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uali-Consult\Desktop\Audit CE Menzel Temine A2\"/>
    </mc:Choice>
  </mc:AlternateContent>
  <workbookProtection workbookAlgorithmName="SHA-512" workbookHashValue="Kxez6GzwWy++dQYCo0mlGL+3JPk6VxGoVHVTsqNnN52yD6l+2eWmcg5V1cbKuRUVFaprVy0Ezb+I7x91zTTnrA==" workbookSaltValue="Qs4jr7oRZ48gqZY7By8cgg==" workbookSpinCount="100000" lockStructure="1"/>
  <bookViews>
    <workbookView xWindow="0" yWindow="0" windowWidth="20490" windowHeight="775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193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Q1" i="2" a="1"/>
  <c r="L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C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Y1653" i="2"/>
  <c r="Z1653" i="2"/>
  <c r="Z1739" i="2"/>
  <c r="AC3303" i="2"/>
  <c r="E1626" i="2"/>
  <c r="Z24" i="2"/>
  <c r="Y24" i="2"/>
  <c r="AC655" i="2"/>
  <c r="E897" i="2"/>
  <c r="AC897" i="2"/>
  <c r="E1089" i="2"/>
  <c r="AC1089" i="2"/>
  <c r="E1278" i="2"/>
  <c r="AC1278" i="2"/>
  <c r="AC1962" i="2"/>
  <c r="E1962" i="2"/>
  <c r="E2095" i="2"/>
  <c r="AC2095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E5331" i="2"/>
  <c r="AC5331" i="2"/>
  <c r="E5477" i="2"/>
  <c r="Z3482" i="2"/>
  <c r="Y3482" i="2"/>
  <c r="Z3578" i="2"/>
  <c r="Y3578" i="2"/>
  <c r="AB3578" i="2"/>
  <c r="AB3621" i="2"/>
  <c r="AA3621" i="2"/>
  <c r="AC3831" i="2"/>
  <c r="E3831" i="2"/>
  <c r="Z4085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637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335" i="2" l="1"/>
  <c r="AC849" i="2"/>
  <c r="E3608" i="2"/>
  <c r="Y5700" i="2"/>
  <c r="AC4854" i="2"/>
  <c r="AC4204" i="2"/>
  <c r="AC4768" i="2"/>
  <c r="AC6361" i="2"/>
  <c r="AB6073" i="2"/>
  <c r="AC5700" i="2"/>
  <c r="E4827" i="2"/>
  <c r="E3869" i="2"/>
  <c r="AC2057" i="2"/>
  <c r="AC2185" i="2"/>
  <c r="E7127" i="2"/>
  <c r="AC5172" i="2"/>
  <c r="Z5700" i="2"/>
  <c r="E4223" i="2"/>
  <c r="AB4223" i="2" s="1"/>
  <c r="E716" i="2"/>
  <c r="AC2839" i="2"/>
  <c r="E5115" i="2"/>
  <c r="AA5700" i="2"/>
  <c r="AC1593" i="2"/>
  <c r="Z1593" i="2"/>
  <c r="AC4012" i="2"/>
  <c r="AC2977" i="2"/>
  <c r="AC7169" i="2"/>
  <c r="AC6014" i="2"/>
  <c r="E3462" i="2"/>
  <c r="E3431" i="2"/>
  <c r="AB3431" i="2" s="1"/>
  <c r="AC1003" i="2"/>
  <c r="E6715" i="2"/>
  <c r="Z6715" i="2" s="1"/>
  <c r="E4846" i="2"/>
  <c r="E2362" i="2"/>
  <c r="Y2362" i="2" s="1"/>
  <c r="E6418" i="2"/>
  <c r="E4549" i="2"/>
  <c r="Z4549" i="2" s="1"/>
  <c r="E5881" i="2"/>
  <c r="AA5881" i="2" s="1"/>
  <c r="E2585" i="2"/>
  <c r="AA2585" i="2" s="1"/>
  <c r="E1434" i="2"/>
  <c r="E4790" i="2"/>
  <c r="Z4790" i="2" s="1"/>
  <c r="E1339" i="2"/>
  <c r="E4167" i="2"/>
  <c r="Y4167" i="2" s="1"/>
  <c r="E5833" i="2"/>
  <c r="AC2249" i="2"/>
  <c r="E6546" i="2"/>
  <c r="Y6546" i="2" s="1"/>
  <c r="E6610" i="2"/>
  <c r="AA6610" i="2" s="1"/>
  <c r="AC2276" i="2"/>
  <c r="E1472" i="2"/>
  <c r="Z1472" i="2" s="1"/>
  <c r="E1108" i="2"/>
  <c r="AC3341" i="2"/>
  <c r="E2000" i="2"/>
  <c r="E2985" i="2"/>
  <c r="AA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Z754" i="2" s="1"/>
  <c r="E939" i="2"/>
  <c r="Z939" i="2" s="1"/>
  <c r="AC6696" i="2"/>
  <c r="AC3770" i="2"/>
  <c r="AC7079" i="2"/>
  <c r="E5077" i="2"/>
  <c r="AA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Y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AB6715" i="2"/>
  <c r="AA5016" i="2"/>
  <c r="Z5016" i="2"/>
  <c r="Y5016" i="2"/>
  <c r="AB5016" i="2"/>
  <c r="AA5258" i="2"/>
  <c r="Z5258" i="2"/>
  <c r="Y5258" i="2"/>
  <c r="AB5258" i="2"/>
  <c r="AB4549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AB5881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B4790" i="2"/>
  <c r="AA3581" i="2"/>
  <c r="Z3581" i="2"/>
  <c r="Y3581" i="2"/>
  <c r="AB3581" i="2"/>
  <c r="Z716" i="2"/>
  <c r="Y716" i="2"/>
  <c r="AA2921" i="2"/>
  <c r="Y29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Y1472" i="2"/>
  <c r="AB2718" i="2"/>
  <c r="AA2718" i="2"/>
  <c r="Z2718" i="2"/>
  <c r="Y2718" i="2"/>
  <c r="Z2185" i="2"/>
  <c r="Y2185" i="2"/>
  <c r="Y970" i="2"/>
  <c r="Z970" i="2"/>
  <c r="Y4223" i="2" l="1"/>
  <c r="Z4167" i="2"/>
  <c r="AB5077" i="2"/>
  <c r="Z2362" i="2"/>
  <c r="Y4054" i="2"/>
  <c r="Z3431" i="2"/>
  <c r="Z4223" i="2"/>
  <c r="AA4167" i="2"/>
  <c r="AB4167" i="2"/>
  <c r="Z5077" i="2"/>
  <c r="AA4054" i="2"/>
  <c r="AA3431" i="2"/>
  <c r="AA4223" i="2"/>
  <c r="Y5077" i="2"/>
  <c r="Z6546" i="2"/>
  <c r="AA6546" i="2"/>
  <c r="Y2766" i="2"/>
  <c r="Z2766" i="2"/>
  <c r="Y5881" i="2"/>
  <c r="Z5881" i="2"/>
  <c r="AA2766" i="2"/>
  <c r="Y1901" i="2"/>
  <c r="Y1052" i="2"/>
  <c r="AB2985" i="2"/>
  <c r="AA4790" i="2"/>
  <c r="AA4549" i="2"/>
  <c r="AA6715" i="2"/>
  <c r="Z2985" i="2"/>
  <c r="Y4790" i="2"/>
  <c r="Y4549" i="2"/>
  <c r="Y6715" i="2"/>
  <c r="AB4054" i="2"/>
  <c r="Z4118" i="2"/>
  <c r="AB2585" i="2"/>
  <c r="AB6504" i="2"/>
  <c r="AB2958" i="2"/>
  <c r="AB6610" i="2"/>
  <c r="Y2585" i="2"/>
  <c r="Y6504" i="2"/>
  <c r="Y2958" i="2"/>
  <c r="Y6610" i="2"/>
  <c r="Z2585" i="2"/>
  <c r="Z6504" i="2"/>
  <c r="Z6610" i="2"/>
  <c r="Y939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<sst xmlns="http://schemas.openxmlformats.org/spreadsheetml/2006/main" count="74614" uniqueCount="1939">
  <si>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</si>
  <si>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</si>
  <si>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</si>
  <si>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</si>
  <si>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</si>
  <si>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</si>
  <si>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</si>
  <si>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</si>
  <si>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</si>
  <si>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</si>
  <si>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</si>
  <si>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</si>
  <si>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</si>
  <si>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</si>
  <si>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</si>
  <si>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</si>
  <si>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</si>
  <si>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</si>
  <si>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</si>
  <si>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</si>
  <si>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</si>
  <si>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</si>
  <si>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</si>
  <si>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</si>
  <si>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</si>
  <si>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</si>
  <si>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</si>
  <si>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</si>
  <si>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</si>
  <si>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</si>
  <si>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</si>
  <si>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</si>
  <si>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</si>
  <si>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</si>
  <si>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</si>
  <si>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</si>
  <si>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</si>
  <si>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</si>
  <si>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</si>
  <si>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</si>
  <si>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</si>
  <si>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</si>
  <si>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</si>
  <si>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</si>
  <si>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</si>
  <si>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</si>
  <si>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</si>
  <si>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</si>
  <si>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</si>
  <si>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</si>
  <si>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</si>
  <si>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</si>
  <si>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</si>
  <si>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</si>
  <si>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</si>
  <si>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</si>
  <si>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</si>
  <si>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</si>
  <si>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</si>
  <si>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</si>
  <si>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</si>
  <si>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</si>
  <si>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</si>
  <si>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</si>
  <si>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</si>
  <si>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</si>
  <si>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</si>
  <si>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</si>
  <si>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</si>
  <si>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</si>
  <si>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</si>
  <si>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</si>
  <si>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</si>
  <si>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</si>
  <si>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</si>
  <si>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</si>
  <si>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</si>
  <si>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</si>
  <si>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</si>
  <si>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</si>
  <si>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</si>
  <si>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</si>
  <si>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</si>
  <si>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</si>
  <si>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</si>
  <si>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</si>
  <si>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</si>
  <si>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</si>
  <si>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</si>
  <si>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</si>
  <si>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</si>
  <si>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</si>
  <si>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</si>
  <si>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</si>
  <si>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</si>
  <si>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</si>
  <si>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</si>
  <si>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</si>
  <si>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</si>
  <si>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</si>
  <si>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</si>
  <si>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</si>
  <si>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</si>
  <si>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</si>
  <si>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</si>
  <si>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</si>
  <si>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</si>
  <si>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</si>
  <si>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</si>
  <si>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</si>
  <si>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</si>
  <si>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</si>
  <si>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</si>
  <si>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</si>
  <si>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</si>
  <si>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</si>
  <si>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</si>
  <si>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</si>
  <si>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</si>
  <si>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</si>
  <si>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</si>
  <si>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</si>
  <si>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</si>
  <si>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</si>
  <si>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</si>
  <si>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</si>
  <si>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</si>
  <si>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</si>
  <si>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</si>
  <si>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</si>
  <si>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</si>
  <si>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</si>
  <si>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</si>
  <si>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</si>
  <si>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</si>
  <si>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</si>
  <si>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</si>
  <si>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</si>
  <si>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</si>
  <si>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</si>
  <si>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</si>
  <si>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</si>
  <si>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</si>
  <si>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</si>
  <si>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</si>
  <si>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</si>
  <si>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</si>
  <si>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</si>
  <si>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</si>
  <si>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</si>
  <si>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</si>
  <si>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</si>
  <si>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</si>
  <si>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</si>
  <si>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</si>
  <si>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</si>
  <si>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</si>
  <si>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</si>
  <si>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</si>
  <si>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</si>
  <si>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</si>
  <si>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</si>
  <si>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</si>
  <si>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</si>
  <si>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</si>
  <si>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</si>
  <si>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</si>
  <si>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</si>
  <si>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</si>
  <si>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</si>
  <si>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</si>
  <si>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</si>
  <si>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</si>
  <si>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</si>
  <si>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</si>
  <si>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</si>
  <si>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</si>
  <si>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</si>
  <si>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</si>
  <si>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</si>
  <si>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</si>
  <si>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</si>
  <si>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</si>
  <si>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</si>
  <si>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</si>
  <si>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</si>
  <si>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</si>
  <si>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</si>
  <si>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</si>
  <si>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</si>
  <si>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</si>
  <si>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</si>
  <si>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</si>
  <si>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</si>
  <si>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</si>
  <si>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</si>
  <si>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</si>
  <si>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</si>
  <si>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</si>
  <si>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</si>
  <si>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</si>
  <si>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</si>
  <si>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</si>
  <si>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</si>
  <si>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</si>
  <si>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</si>
  <si>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</si>
  <si>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</si>
  <si>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</si>
  <si>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</si>
  <si>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</si>
  <si>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</si>
  <si>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</si>
  <si>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</si>
  <si>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</si>
  <si>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</si>
  <si>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</si>
  <si>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</si>
  <si>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</si>
  <si>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</si>
  <si>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</si>
  <si>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</si>
  <si>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</si>
  <si>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</si>
  <si>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</si>
  <si>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</si>
  <si>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</si>
  <si>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</si>
  <si>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</si>
  <si>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</si>
  <si>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</si>
  <si>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</si>
  <si>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</si>
  <si>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</si>
  <si>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</si>
  <si>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</si>
  <si>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</si>
  <si>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</si>
  <si>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</si>
  <si>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</si>
  <si>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</si>
  <si>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</si>
  <si>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</si>
  <si>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</si>
  <si>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</si>
  <si>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</si>
  <si>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</si>
  <si>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</si>
  <si>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</si>
  <si>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</si>
  <si>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</si>
  <si>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</si>
  <si>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</si>
  <si>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</si>
  <si>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</si>
  <si>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</si>
  <si>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</si>
  <si>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</si>
  <si>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</si>
  <si>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</si>
  <si>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</si>
  <si>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</si>
  <si>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</si>
  <si>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</si>
  <si>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</si>
  <si>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</si>
  <si>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</si>
  <si>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</si>
  <si>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</si>
  <si>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</si>
  <si>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</si>
  <si>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</si>
  <si>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</si>
  <si>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</si>
  <si>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</si>
  <si>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</si>
  <si>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</si>
  <si>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</si>
  <si>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</si>
  <si>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</si>
  <si>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</si>
  <si>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</si>
  <si>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</si>
  <si>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</si>
  <si>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</si>
  <si>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</si>
  <si>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</si>
  <si>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</si>
  <si>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</si>
  <si>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</si>
  <si>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</si>
  <si>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</si>
  <si>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</si>
  <si>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</si>
  <si>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</si>
  <si>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</si>
  <si>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</si>
  <si>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</si>
  <si>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</si>
  <si>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</si>
  <si>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</si>
  <si>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</si>
  <si>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</si>
  <si>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</si>
  <si>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</si>
  <si>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</si>
  <si>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</si>
  <si>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</si>
  <si>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</si>
  <si>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</si>
  <si>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</si>
  <si>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</si>
  <si>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</si>
  <si>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</si>
  <si>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</si>
  <si>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</si>
  <si>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</si>
  <si>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</si>
  <si>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</si>
  <si>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</si>
  <si>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</si>
  <si>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</si>
  <si>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</si>
  <si>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</si>
  <si>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</si>
  <si>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</si>
  <si>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</si>
  <si>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</si>
  <si>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</si>
  <si>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</si>
  <si>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</si>
  <si>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</si>
  <si>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</si>
  <si>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</si>
  <si>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</si>
  <si>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</si>
  <si>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</si>
  <si>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</si>
  <si>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</si>
  <si>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</si>
  <si>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</si>
  <si>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</si>
  <si>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</si>
  <si>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</si>
  <si>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</si>
  <si>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</si>
  <si>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</si>
  <si>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</si>
  <si>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</si>
  <si>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</si>
  <si>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</si>
  <si>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</si>
  <si>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</si>
  <si>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</si>
  <si>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</si>
  <si>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</si>
  <si>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</si>
  <si>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</si>
  <si>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</si>
  <si>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</si>
  <si>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</si>
  <si>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</si>
  <si>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</si>
  <si>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</si>
  <si>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</si>
  <si>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</si>
  <si>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</si>
  <si>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</si>
  <si>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</si>
  <si>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</si>
  <si>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</si>
  <si>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</si>
  <si>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</si>
  <si>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</si>
  <si>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</si>
  <si>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</si>
  <si>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</si>
  <si>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</si>
  <si>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</si>
  <si>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</si>
  <si>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</si>
  <si>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</si>
  <si>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</si>
  <si>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</si>
  <si>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</si>
  <si>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</si>
  <si>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</si>
  <si>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</si>
  <si>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</si>
  <si>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</si>
  <si>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</si>
  <si>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</si>
  <si>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</si>
  <si>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</si>
  <si>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</si>
  <si>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</si>
  <si>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</si>
  <si>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</si>
  <si>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</si>
  <si>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</si>
  <si>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</si>
  <si>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</si>
  <si>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</si>
  <si>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</si>
  <si>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</si>
  <si>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</si>
  <si>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</si>
  <si>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</si>
  <si>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</si>
  <si>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</si>
  <si>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</si>
  <si>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</si>
  <si>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</si>
  <si>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</si>
  <si>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</si>
  <si>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</si>
  <si>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</si>
  <si>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</si>
  <si>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</si>
  <si>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</si>
  <si>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</si>
  <si>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</si>
  <si>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</si>
  <si>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</si>
  <si>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</si>
  <si>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</si>
  <si>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</si>
  <si>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</si>
  <si>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</si>
  <si>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</si>
  <si>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</si>
  <si>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</si>
  <si>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</si>
  <si>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</si>
  <si>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</si>
  <si>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</si>
  <si>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</si>
  <si>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</si>
  <si>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</si>
  <si>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</si>
  <si>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</si>
  <si>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</si>
  <si>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</si>
  <si>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</si>
  <si>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</si>
  <si>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</si>
  <si>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</si>
  <si>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</si>
  <si>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</si>
  <si>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</si>
  <si>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</si>
  <si>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</si>
  <si>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</si>
  <si>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</si>
  <si>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</si>
  <si>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</si>
  <si>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</si>
  <si>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</si>
  <si>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</si>
  <si>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</si>
  <si>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</si>
  <si>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</si>
  <si>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</si>
  <si>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</si>
  <si>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</si>
  <si>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</si>
  <si>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</si>
  <si>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</si>
  <si>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</si>
  <si>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</si>
  <si>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</si>
  <si>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</si>
  <si>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</si>
  <si>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</si>
  <si>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</si>
  <si>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</si>
  <si>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</si>
  <si>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</si>
  <si>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</si>
  <si>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</si>
  <si>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</si>
  <si>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</si>
  <si>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</si>
  <si>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</si>
  <si>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</si>
  <si>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</si>
  <si>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</si>
  <si>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</si>
  <si>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</si>
  <si>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</si>
  <si>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</si>
  <si>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</si>
  <si>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</si>
  <si>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</si>
  <si>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</si>
  <si>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</si>
  <si>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</si>
  <si>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</si>
  <si>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</si>
  <si>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</si>
  <si>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</si>
  <si>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</si>
  <si>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</si>
  <si>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</si>
  <si>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</si>
  <si>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</si>
  <si>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</si>
  <si>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</si>
  <si>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</si>
  <si>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</si>
  <si>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</si>
  <si>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</si>
  <si>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</si>
  <si>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</si>
  <si>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</si>
  <si>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</si>
  <si>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</si>
  <si>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</si>
  <si>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</si>
  <si>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</si>
  <si>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</si>
  <si>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</si>
  <si>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</si>
  <si>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</si>
  <si>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</si>
  <si>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</si>
  <si>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</si>
  <si>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</si>
  <si>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</si>
  <si>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</si>
  <si>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</si>
  <si>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</si>
  <si>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</si>
  <si>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</si>
  <si>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</si>
  <si>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</si>
  <si>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</si>
  <si>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</si>
  <si>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</si>
  <si>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</si>
  <si>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</si>
  <si>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</si>
  <si>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</si>
  <si>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</si>
  <si>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</si>
  <si>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</si>
  <si>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</si>
  <si>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</si>
  <si>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</si>
  <si>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</si>
  <si>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</si>
  <si>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</si>
  <si>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</si>
  <si>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</si>
  <si>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</si>
  <si>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</si>
  <si>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</si>
  <si>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</si>
  <si>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</si>
  <si>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</si>
  <si>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</si>
  <si>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</si>
  <si>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</si>
  <si>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</si>
  <si>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</si>
  <si>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</si>
  <si>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</si>
  <si>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</si>
  <si>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</si>
  <si>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</si>
  <si>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</si>
  <si>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</si>
  <si>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</si>
  <si>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</si>
  <si>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</si>
  <si>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</si>
  <si>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</si>
  <si>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</si>
  <si>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</si>
  <si>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</si>
  <si>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</si>
  <si>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</si>
  <si>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</si>
  <si>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</si>
  <si>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</si>
  <si>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</si>
  <si>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</si>
  <si>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</si>
  <si>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</si>
  <si>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</si>
  <si>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</si>
  <si>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</si>
  <si>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</si>
  <si>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</si>
  <si>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</si>
  <si>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</si>
  <si>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</si>
  <si>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</si>
  <si>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</si>
  <si>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</si>
  <si>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</si>
  <si>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</si>
  <si>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</si>
  <si>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</si>
  <si>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</si>
  <si>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</si>
  <si>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</si>
  <si>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</si>
  <si>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</si>
  <si>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</si>
  <si>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</si>
  <si>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</si>
  <si>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</si>
  <si>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</si>
  <si>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</si>
  <si>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</si>
  <si>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</si>
  <si>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</si>
  <si>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</si>
  <si>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</si>
  <si>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</si>
  <si>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</si>
  <si>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</si>
  <si>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</si>
  <si>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</si>
  <si>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</si>
  <si>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</si>
  <si>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</si>
  <si>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</si>
  <si>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</si>
  <si>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</si>
  <si>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</si>
  <si>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</si>
  <si>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</si>
  <si>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</si>
  <si>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</si>
  <si>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</si>
  <si>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</si>
  <si>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</si>
  <si>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</si>
  <si>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</si>
  <si>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</si>
  <si>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</si>
  <si>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</si>
  <si>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</si>
  <si>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</si>
  <si>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</si>
  <si>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</si>
  <si>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</si>
  <si>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</si>
  <si>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</si>
  <si>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</si>
  <si>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</si>
  <si>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</si>
  <si>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</si>
  <si>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</si>
  <si>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</si>
  <si>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</si>
  <si>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</si>
  <si>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</si>
  <si>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</si>
  <si>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</si>
  <si>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</si>
  <si>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</si>
  <si>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</si>
  <si>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</si>
  <si>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</si>
  <si>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</si>
  <si>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</si>
  <si>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</si>
  <si>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</si>
  <si>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</si>
  <si>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</si>
  <si>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</si>
  <si>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</si>
  <si>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</si>
  <si>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</si>
  <si>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</si>
  <si>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</si>
  <si>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</si>
  <si>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</si>
  <si>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</si>
  <si>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</si>
  <si>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</si>
  <si>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</si>
  <si>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</si>
  <si>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</si>
  <si>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</si>
  <si>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</si>
  <si>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</si>
  <si>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</si>
  <si>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</si>
  <si>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</si>
  <si>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</si>
  <si>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</si>
  <si>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</si>
  <si>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</si>
  <si>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</si>
  <si>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</si>
  <si>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</si>
  <si>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</si>
  <si>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</si>
  <si>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</si>
  <si>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</si>
  <si>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</si>
  <si>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</si>
  <si>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</si>
  <si>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</si>
  <si>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</si>
  <si>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</si>
  <si>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</si>
  <si>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</si>
  <si>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</si>
  <si>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</si>
  <si>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</si>
  <si>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</si>
  <si>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</si>
  <si>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</si>
  <si>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</si>
  <si>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</si>
  <si>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</si>
  <si>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</si>
  <si>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</si>
  <si>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</si>
  <si>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</si>
  <si>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</si>
  <si>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</si>
  <si>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</si>
  <si>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</si>
  <si>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</si>
  <si>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</si>
  <si>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</si>
  <si>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</si>
  <si>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</si>
  <si>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</si>
  <si>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</si>
  <si>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</si>
  <si>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</si>
  <si>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</si>
  <si>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</si>
  <si>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</si>
  <si>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</si>
  <si>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</si>
  <si>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</si>
  <si>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</si>
  <si>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</si>
  <si>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</si>
  <si>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</si>
  <si>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</si>
  <si>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</si>
  <si>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</si>
  <si>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</si>
  <si>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</si>
  <si>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</si>
  <si>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</si>
  <si>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</si>
  <si>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</si>
  <si>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</si>
  <si>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</si>
  <si>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</si>
  <si>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</si>
  <si>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</si>
  <si>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</si>
  <si>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</si>
  <si>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</si>
  <si>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</si>
  <si>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</si>
  <si>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</si>
  <si>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</si>
  <si>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</si>
  <si>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</si>
  <si>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</si>
  <si>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</si>
  <si>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</si>
  <si>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</si>
  <si>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</si>
  <si>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</si>
  <si>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</si>
  <si>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</si>
  <si>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</si>
  <si>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</si>
  <si>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</si>
  <si>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</si>
  <si>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</si>
  <si>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</si>
  <si>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</si>
  <si>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</si>
  <si>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</si>
  <si>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</si>
  <si>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</si>
  <si>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</si>
  <si>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</si>
  <si>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</si>
  <si>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</si>
  <si>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</si>
  <si>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</si>
  <si>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</si>
  <si>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</si>
  <si>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</si>
  <si>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</si>
  <si>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</si>
  <si>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</si>
  <si>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</si>
  <si>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</si>
  <si>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</si>
  <si>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</si>
  <si>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</si>
  <si>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</si>
  <si>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</si>
  <si>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</si>
  <si>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</si>
  <si>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</si>
  <si>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</si>
  <si>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</si>
  <si>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</si>
  <si>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</si>
  <si>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</si>
  <si>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</si>
  <si>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</si>
  <si>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</si>
  <si>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</si>
  <si>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</si>
  <si>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</si>
  <si>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</si>
  <si>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</si>
  <si>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</si>
  <si>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</si>
  <si>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</si>
  <si>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</si>
  <si>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</si>
  <si>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</si>
  <si>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</si>
  <si>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</si>
  <si>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</si>
  <si>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</si>
  <si>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</si>
  <si>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</si>
  <si>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</si>
  <si>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</si>
  <si>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</si>
  <si>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</si>
  <si>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</si>
  <si>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</si>
  <si>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</si>
  <si>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</si>
  <si>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</si>
  <si>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</si>
  <si>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</si>
  <si>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</si>
  <si>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</si>
  <si>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</si>
  <si>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</si>
  <si>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</si>
  <si>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</si>
  <si>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</si>
  <si>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</si>
  <si>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</si>
  <si>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</si>
  <si>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</si>
  <si>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</si>
  <si>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</si>
  <si>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</si>
  <si>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</si>
  <si>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</si>
  <si>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</si>
  <si>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</si>
  <si>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</si>
  <si>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</si>
  <si>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</si>
  <si>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</si>
  <si>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</si>
  <si>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</si>
  <si>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</si>
  <si>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</si>
  <si>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</si>
  <si>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</si>
  <si>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</si>
  <si>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</si>
  <si>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</si>
  <si>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</si>
  <si>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</si>
  <si>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</si>
  <si>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</si>
  <si>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</si>
  <si>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</si>
  <si>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</si>
  <si>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</si>
  <si>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</si>
  <si>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</si>
  <si>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</si>
  <si>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</si>
  <si>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</si>
  <si>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</si>
  <si>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</si>
  <si>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</si>
  <si>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</si>
  <si>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</si>
  <si>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</si>
  <si>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</si>
  <si>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</si>
  <si>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</si>
  <si>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</si>
  <si>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</si>
  <si>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</si>
  <si>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</si>
  <si>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</si>
  <si>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</si>
  <si>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</si>
  <si>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</si>
  <si>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</si>
  <si>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</si>
  <si>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</si>
  <si>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</si>
  <si>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</si>
  <si>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</si>
  <si>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</si>
  <si>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</si>
  <si>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</si>
  <si>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</si>
  <si>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</si>
  <si>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</si>
  <si>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</si>
  <si>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</si>
  <si>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</si>
  <si>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</si>
  <si>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</si>
  <si>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</si>
  <si>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</si>
  <si>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</si>
  <si>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</si>
  <si>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</si>
  <si>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</si>
  <si>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</si>
  <si>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</si>
  <si>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</si>
  <si>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</si>
  <si>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</si>
  <si>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</si>
  <si>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</si>
  <si>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</si>
  <si>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</si>
  <si>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</si>
  <si>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</si>
  <si>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</si>
  <si>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</si>
  <si>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</si>
  <si>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</si>
  <si>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</si>
  <si>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</si>
  <si>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</si>
  <si>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</si>
  <si>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</si>
  <si>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</si>
  <si>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</si>
  <si>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</si>
  <si>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</si>
  <si>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</si>
  <si>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</si>
  <si>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</si>
  <si>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</si>
  <si>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</si>
  <si>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</si>
  <si>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</si>
  <si>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</si>
  <si>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</si>
  <si>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</si>
  <si>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</si>
  <si>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</si>
  <si>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</si>
  <si>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</si>
  <si>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</si>
  <si>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</si>
  <si>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</si>
  <si>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</si>
  <si>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</si>
  <si>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</si>
  <si>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</si>
  <si>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</si>
  <si>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</si>
  <si>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</si>
  <si>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</si>
  <si>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</si>
  <si>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</si>
  <si>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</si>
  <si>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</si>
  <si>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</si>
  <si>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</si>
  <si>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</si>
  <si>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</si>
  <si>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</si>
  <si>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</si>
  <si>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</si>
  <si>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</si>
  <si>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</si>
  <si>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</si>
  <si>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</si>
  <si>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</si>
  <si>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</si>
  <si>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</si>
  <si>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</si>
  <si>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</si>
  <si>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</si>
  <si>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</si>
  <si>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</si>
  <si>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</si>
  <si>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</si>
  <si>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</si>
  <si>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</si>
  <si>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</si>
  <si>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</si>
  <si>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</si>
  <si>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</si>
  <si>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</si>
  <si>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</si>
  <si>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</si>
  <si>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</si>
  <si>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</si>
  <si>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</si>
  <si>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</si>
  <si>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</si>
  <si>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</si>
  <si>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</si>
  <si>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</si>
  <si>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</si>
  <si>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</si>
  <si>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</si>
  <si>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</si>
  <si>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</si>
  <si>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</si>
  <si>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</si>
  <si>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</si>
  <si>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</si>
  <si>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</si>
  <si>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</si>
  <si>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</si>
  <si>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</si>
  <si>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</si>
  <si>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</si>
  <si>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</si>
  <si>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</si>
  <si>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</si>
  <si>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</si>
  <si>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</si>
  <si>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</si>
  <si>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</si>
  <si>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</si>
  <si>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</si>
  <si>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</si>
  <si>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</si>
  <si>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</si>
  <si>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</si>
  <si>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</si>
  <si>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</si>
  <si>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</si>
  <si>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</si>
  <si>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</si>
  <si>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</si>
  <si>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</si>
  <si>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</si>
  <si>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</si>
  <si>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</si>
  <si>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</si>
  <si>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</si>
  <si>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</si>
  <si>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</si>
  <si>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</si>
  <si>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</si>
  <si>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</si>
  <si>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</si>
  <si>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</si>
  <si>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</si>
  <si>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</si>
  <si>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</si>
  <si>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</si>
  <si>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</si>
  <si>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</si>
  <si>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</si>
  <si>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</si>
  <si>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</si>
  <si>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</si>
  <si>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</si>
  <si>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</si>
  <si>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</si>
  <si>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</si>
  <si>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</si>
  <si>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</si>
  <si>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</si>
  <si>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</si>
  <si>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</si>
  <si>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</si>
  <si>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</si>
  <si>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</si>
  <si>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</si>
  <si>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</si>
  <si>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</si>
  <si>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</si>
  <si>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</si>
  <si>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</si>
  <si>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</si>
  <si>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</si>
  <si>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</si>
  <si>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</si>
  <si>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</si>
  <si>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</si>
  <si>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</si>
  <si>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</si>
  <si>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</si>
  <si>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</si>
  <si>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</si>
  <si>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</si>
  <si>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</si>
  <si>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</si>
  <si>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</si>
  <si>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</si>
  <si>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</si>
  <si>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</si>
  <si>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</si>
  <si>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</si>
  <si>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</si>
  <si>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</si>
  <si>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</si>
  <si>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</si>
  <si>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</si>
  <si>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</si>
  <si>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</si>
  <si>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</si>
  <si>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</si>
  <si>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</si>
  <si>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</si>
  <si>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</si>
  <si>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</si>
  <si>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</si>
  <si>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</si>
  <si>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</si>
  <si>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</si>
  <si>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</si>
  <si>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</si>
  <si>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</si>
  <si>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</si>
  <si>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</si>
  <si>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</si>
  <si>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</si>
  <si>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</si>
  <si>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</si>
  <si>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</si>
  <si>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</si>
  <si>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</si>
  <si>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</si>
  <si>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</si>
  <si>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</si>
  <si>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</si>
  <si>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</si>
  <si>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</si>
  <si>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</si>
  <si>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</si>
  <si>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</si>
  <si>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</si>
  <si>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</si>
  <si>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</si>
  <si>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</si>
  <si>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</si>
  <si>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</si>
  <si>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</si>
  <si>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</si>
  <si>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</si>
  <si>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</si>
  <si>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</si>
  <si>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</si>
  <si>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</si>
  <si>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</si>
  <si>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</si>
  <si>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</si>
  <si>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</si>
  <si>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</si>
  <si>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</si>
  <si>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</si>
  <si>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</si>
  <si>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</si>
  <si>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</si>
  <si>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</si>
  <si>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</si>
  <si>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</si>
  <si>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</si>
  <si>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</si>
  <si>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</si>
  <si>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</si>
  <si>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</si>
  <si>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</si>
  <si>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</si>
  <si>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</si>
  <si>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</si>
  <si>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</si>
  <si>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</si>
  <si>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</si>
  <si>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</si>
  <si>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</si>
  <si>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</si>
  <si>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</si>
  <si>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</si>
  <si>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</si>
  <si>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</si>
  <si>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</si>
  <si>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</si>
  <si>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</si>
  <si>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</si>
  <si>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</si>
  <si>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</si>
  <si>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</si>
  <si>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</si>
  <si>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</si>
  <si>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</si>
  <si>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</si>
  <si>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</si>
  <si>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</si>
  <si>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</si>
  <si>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</si>
  <si>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</si>
  <si>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</si>
  <si>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</si>
  <si>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</si>
  <si>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</si>
  <si>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</si>
  <si>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</si>
  <si>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</si>
  <si>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</si>
  <si>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</si>
  <si>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</si>
  <si>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</si>
  <si>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</si>
  <si>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</si>
  <si>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</si>
  <si>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</si>
  <si>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</si>
  <si>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</si>
  <si>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</si>
  <si>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</si>
  <si>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</si>
  <si>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</si>
  <si>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</si>
  <si>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</si>
  <si>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</si>
  <si>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</si>
  <si>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</si>
  <si>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</si>
  <si>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</si>
  <si>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</si>
  <si>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</si>
  <si>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</si>
  <si>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</si>
  <si>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</si>
  <si>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</si>
  <si>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</si>
  <si>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</si>
  <si>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</si>
  <si>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</si>
  <si>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</si>
  <si>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</si>
  <si>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</si>
  <si>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</si>
  <si>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</si>
  <si>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</si>
  <si>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</si>
  <si>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</si>
  <si>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</si>
  <si>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</si>
  <si>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</si>
  <si>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</si>
  <si>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</si>
  <si>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</si>
  <si>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</si>
  <si>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</si>
  <si>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</si>
  <si>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</si>
  <si>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</si>
  <si>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</si>
  <si>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</si>
  <si>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</si>
  <si>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</si>
  <si>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</si>
  <si>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</si>
  <si>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</si>
  <si>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</si>
  <si>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</si>
  <si>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</si>
  <si>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</si>
  <si>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</si>
  <si>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</si>
  <si>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</si>
  <si>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</si>
  <si>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</si>
  <si>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</si>
  <si>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</si>
  <si>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</si>
  <si>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</si>
  <si>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</si>
  <si>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</si>
  <si>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</si>
  <si>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</si>
  <si>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</si>
  <si>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</si>
  <si>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</si>
  <si>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</si>
  <si>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</si>
  <si>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</si>
  <si>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</si>
  <si>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</si>
  <si>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</si>
  <si>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</si>
  <si>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</si>
  <si>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</si>
  <si>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</si>
  <si>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</si>
  <si>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</si>
  <si>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</si>
  <si>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</si>
  <si>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</si>
  <si>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</si>
  <si>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</si>
  <si>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</si>
  <si>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</si>
  <si>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</si>
  <si>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</si>
  <si>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</si>
  <si>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</si>
  <si>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</si>
  <si>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</si>
  <si>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</si>
  <si>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</si>
  <si>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</si>
  <si>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</si>
  <si>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</si>
  <si>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</si>
  <si>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</si>
  <si>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</si>
  <si>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</si>
  <si>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</si>
  <si>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</si>
  <si>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</si>
  <si>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</si>
  <si>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</si>
  <si>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</si>
  <si>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</si>
  <si>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</si>
  <si>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</si>
  <si>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</si>
  <si>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</si>
  <si>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</si>
  <si>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</si>
  <si>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</si>
  <si>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</si>
  <si>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</si>
  <si>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</si>
  <si>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</si>
  <si>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</si>
  <si>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</si>
  <si>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</si>
  <si>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</si>
  <si>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</si>
  <si>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</si>
  <si>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</si>
  <si>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</si>
  <si>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</si>
  <si>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</si>
  <si>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</si>
  <si>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</si>
  <si>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</si>
  <si>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</si>
  <si>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</si>
  <si>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</si>
  <si>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</si>
  <si>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</si>
  <si>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</si>
  <si>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</si>
  <si>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</si>
  <si>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</si>
  <si>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</si>
  <si>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</si>
  <si>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</si>
  <si>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</si>
  <si>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</si>
  <si>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</si>
  <si>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</si>
  <si>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</si>
  <si>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</si>
  <si>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</si>
  <si>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</si>
  <si>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</si>
  <si>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</si>
  <si>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</si>
  <si>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</si>
  <si>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</si>
  <si>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</si>
  <si>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</si>
  <si>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</si>
  <si>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</si>
  <si>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</si>
  <si>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</si>
  <si>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</si>
  <si>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</si>
  <si>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</si>
  <si>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</si>
  <si>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</si>
  <si>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</si>
  <si>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</si>
  <si>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</si>
  <si>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</si>
  <si>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</si>
  <si>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</si>
  <si>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</si>
  <si>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</si>
  <si>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</si>
  <si>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</si>
  <si>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</si>
  <si>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</si>
  <si>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</si>
  <si>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</si>
  <si>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</si>
  <si>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</si>
  <si>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</si>
  <si>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</si>
  <si>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</si>
  <si>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</si>
  <si>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</si>
  <si>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</si>
  <si>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</si>
  <si>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</si>
  <si>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</si>
  <si>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</si>
  <si>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</si>
  <si>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</si>
  <si>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</si>
  <si>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</si>
  <si>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</si>
  <si>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</si>
  <si>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</si>
  <si>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</si>
  <si>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</si>
  <si>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</si>
  <si>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</si>
  <si>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</si>
  <si>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</si>
  <si>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</si>
  <si>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</si>
  <si>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</si>
  <si>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</si>
  <si>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</si>
  <si>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</si>
  <si>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</si>
  <si>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</si>
  <si>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</si>
  <si>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</si>
  <si>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</si>
  <si>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</si>
  <si>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</si>
  <si>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</si>
  <si>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</si>
  <si>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</si>
  <si>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</si>
  <si>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</si>
  <si>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</si>
  <si>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</si>
  <si>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</si>
  <si>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</si>
  <si>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</si>
  <si>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</si>
  <si>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</si>
  <si>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</si>
  <si>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</si>
  <si>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</si>
  <si>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</si>
  <si>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</si>
  <si>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</si>
  <si>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</si>
  <si>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</si>
  <si>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</si>
  <si>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</si>
  <si>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</si>
  <si>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</si>
  <si>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</si>
  <si>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</si>
  <si>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</si>
  <si>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</si>
  <si>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</si>
  <si>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</si>
  <si>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</si>
  <si>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</si>
  <si>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</si>
  <si>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</si>
  <si>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</si>
  <si>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</si>
  <si>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</si>
  <si>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</si>
  <si>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</si>
  <si>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</si>
  <si>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</si>
  <si>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</si>
  <si>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</si>
  <si>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</si>
  <si>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</si>
  <si>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</si>
  <si>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</si>
  <si>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</si>
  <si>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</si>
  <si>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</si>
  <si>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</si>
  <si>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</si>
  <si>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</si>
  <si>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</si>
  <si>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</si>
  <si>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</si>
  <si>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</si>
  <si>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</si>
  <si>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</si>
  <si>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</si>
  <si>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</si>
  <si>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</si>
  <si>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</si>
  <si>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</si>
  <si>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</si>
  <si>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</si>
  <si>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</si>
  <si>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</si>
  <si>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</si>
  <si>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</si>
  <si>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</si>
  <si>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</si>
  <si>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</si>
  <si>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</si>
  <si>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</si>
  <si>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</si>
  <si>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</si>
  <si>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</si>
  <si>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</si>
  <si>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</si>
  <si>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</si>
  <si>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</si>
  <si>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</si>
  <si>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</si>
  <si>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</si>
  <si>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</si>
  <si>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</si>
  <si>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</si>
  <si>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</si>
  <si>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</si>
  <si>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</si>
  <si>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</si>
  <si>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</si>
  <si>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</si>
  <si>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</si>
  <si>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</si>
  <si>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</si>
  <si>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</si>
  <si>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</si>
  <si>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</si>
  <si>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</si>
  <si>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</si>
  <si>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</si>
  <si>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</si>
  <si>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</si>
  <si>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</si>
  <si>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</si>
  <si>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</si>
  <si>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</si>
  <si>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</si>
  <si>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</si>
  <si>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</si>
  <si>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</si>
  <si>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</si>
  <si>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</si>
  <si>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</si>
  <si>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</si>
  <si>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</si>
  <si>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</si>
  <si>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</si>
  <si>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</si>
  <si>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</si>
  <si>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</si>
  <si>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</si>
  <si>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</si>
  <si>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</si>
  <si>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</si>
  <si>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</si>
  <si>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</si>
  <si>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</si>
  <si>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</si>
  <si>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</si>
  <si>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</si>
  <si>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</si>
  <si>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</si>
  <si>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</si>
  <si>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</si>
  <si>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</si>
  <si>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</si>
  <si>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</si>
  <si>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</si>
  <si>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</si>
  <si>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</si>
  <si>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</si>
  <si>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</si>
  <si>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</si>
  <si>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</si>
  <si>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</si>
  <si>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</si>
  <si>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</si>
  <si>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</si>
  <si>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</si>
  <si>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</si>
  <si>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</si>
  <si>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</si>
  <si>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</si>
  <si>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</si>
  <si>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</si>
  <si>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</si>
  <si>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</si>
  <si>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</si>
  <si>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</si>
  <si>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</si>
  <si>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</si>
  <si>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</si>
  <si>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</si>
  <si>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</si>
  <si>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</si>
  <si>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</si>
  <si>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</si>
  <si>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</si>
  <si>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</si>
  <si>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</si>
  <si>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</si>
  <si>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</si>
  <si>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</si>
  <si>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</si>
  <si>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</si>
  <si>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</si>
  <si>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</si>
  <si>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</si>
  <si>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</si>
  <si>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</si>
  <si>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</si>
  <si>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</si>
  <si>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</si>
  <si>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</si>
  <si>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</si>
  <si>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</si>
  <si>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</si>
  <si>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</si>
  <si>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</si>
  <si>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</si>
  <si>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</si>
  <si>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</si>
  <si>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</si>
  <si>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</si>
  <si>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</si>
  <si>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</si>
  <si>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</si>
  <si>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</si>
  <si>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</si>
  <si>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</si>
  <si>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</si>
  <si>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</si>
  <si>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</si>
  <si>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</si>
  <si>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</si>
  <si>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</si>
  <si>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</si>
  <si>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</si>
  <si>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</si>
  <si>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</si>
  <si>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</si>
  <si>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</si>
  <si>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</si>
  <si>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</si>
  <si>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</si>
  <si>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</si>
  <si>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</si>
  <si>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</si>
  <si>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</si>
  <si>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</si>
  <si>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</si>
  <si>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</si>
  <si>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</si>
  <si>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</si>
  <si>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</si>
  <si>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</si>
  <si>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</si>
  <si>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</si>
  <si>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</si>
  <si>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</si>
  <si>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</si>
  <si>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</si>
  <si>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</si>
  <si>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</si>
  <si>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</si>
  <si>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</si>
  <si>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</si>
  <si>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</si>
  <si>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</si>
  <si>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</si>
  <si>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</si>
  <si>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</si>
  <si>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</si>
  <si>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</si>
  <si>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</si>
  <si>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</si>
  <si>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</si>
  <si>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</si>
  <si>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</si>
  <si>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</si>
  <si>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</si>
  <si>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</si>
  <si>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</si>
  <si>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</si>
  <si>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</si>
  <si>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</si>
  <si>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</si>
  <si>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</si>
  <si>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</si>
  <si>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</si>
  <si>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</si>
  <si>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</si>
  <si>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</si>
  <si>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</si>
  <si>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</si>
  <si>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</si>
  <si>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</si>
  <si>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</si>
  <si>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</si>
  <si>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</si>
  <si>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</si>
  <si>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</si>
  <si>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</si>
  <si>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</si>
  <si>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</si>
  <si>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</si>
  <si>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</si>
  <si>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</si>
  <si>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</si>
  <si>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</si>
  <si>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</si>
  <si>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</si>
  <si>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</si>
  <si>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</si>
  <si>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</si>
  <si>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</si>
  <si>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</si>
  <si>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</si>
  <si>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</si>
  <si>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</si>
  <si>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</si>
  <si>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</si>
  <si>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</si>
  <si>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</si>
  <si>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</si>
  <si>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</si>
  <si>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</si>
  <si>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</si>
  <si>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</si>
  <si>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</si>
  <si>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</si>
  <si>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</si>
  <si>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</si>
  <si>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</si>
  <si>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</si>
  <si>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</si>
  <si>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</si>
  <si>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</si>
  <si>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</si>
  <si>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</si>
  <si>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</si>
  <si>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</si>
  <si>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</si>
  <si>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</si>
  <si>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</si>
  <si>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</si>
  <si>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</si>
  <si>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</si>
  <si>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</si>
  <si>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</si>
  <si>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</si>
  <si>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</si>
  <si>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</si>
  <si>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</si>
  <si>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</si>
  <si>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</si>
  <si>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</si>
  <si>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</si>
  <si>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</si>
  <si>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</si>
  <si>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</si>
  <si>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</si>
  <si>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</si>
  <si>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</si>
  <si>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</si>
  <si>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</si>
  <si>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</si>
  <si>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</si>
  <si>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</si>
  <si>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</si>
  <si>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</si>
  <si>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</si>
  <si>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</si>
  <si>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</si>
  <si>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</si>
  <si>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</si>
  <si>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</si>
  <si>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</si>
  <si>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</si>
  <si>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</si>
  <si>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</si>
  <si>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</si>
  <si>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</si>
  <si>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</si>
  <si>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</si>
  <si>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</si>
  <si>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</si>
  <si>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</si>
  <si>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</si>
  <si>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</si>
  <si>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</si>
  <si>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</si>
  <si>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</si>
  <si>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</si>
  <si>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</si>
  <si>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</si>
  <si>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</si>
  <si>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</si>
  <si>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</si>
  <si>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</si>
  <si>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</si>
  <si>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</si>
  <si>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</si>
  <si>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</si>
  <si>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</si>
  <si>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</si>
  <si>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</si>
  <si>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</si>
  <si>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</si>
  <si>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</si>
  <si>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</si>
  <si>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</si>
  <si>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</si>
  <si>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</si>
  <si>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</si>
  <si>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</si>
  <si>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</si>
  <si>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</si>
  <si>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</si>
  <si>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</si>
  <si>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</si>
  <si>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</si>
  <si>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</si>
  <si>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</si>
  <si>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</si>
  <si>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</si>
  <si>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</si>
  <si>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</si>
  <si>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</si>
  <si>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</si>
  <si>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</si>
  <si>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</si>
  <si>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</si>
  <si>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</si>
  <si>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</si>
  <si>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</si>
  <si>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</si>
  <si>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</si>
  <si>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</si>
  <si>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</si>
  <si>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</si>
  <si>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</si>
  <si>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</si>
  <si>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</si>
  <si>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</si>
  <si>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</si>
  <si>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</si>
  <si>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</si>
  <si>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</si>
  <si>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</si>
  <si>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</si>
  <si>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</si>
  <si>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</si>
  <si>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</si>
  <si>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</si>
  <si>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</si>
  <si>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</si>
  <si>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</si>
  <si>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</si>
  <si>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</si>
  <si>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</si>
  <si>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</si>
  <si>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</si>
  <si>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</si>
  <si>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</si>
  <si>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</si>
  <si>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</si>
  <si>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</si>
  <si>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</si>
  <si>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</si>
  <si>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</si>
  <si>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</si>
  <si>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</si>
  <si>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</si>
  <si>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</si>
  <si>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</si>
  <si>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MENZEL TEMIME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</si>
  <si>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</si>
  <si>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</si>
  <si>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</si>
  <si>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</si>
  <si>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</si>
  <si>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</si>
  <si>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</si>
  <si>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</t>
  </si>
  <si>
    <t>Directeur magasin M. Moez KSOURI</t>
  </si>
  <si>
    <t>Pas de stockage.</t>
  </si>
  <si>
    <t>Le cache moteur du meuble 4 eme game était démonté (voir photo).</t>
  </si>
  <si>
    <t>Le système d'extraction d'air n'était pas fonctionnel (en panne).</t>
  </si>
  <si>
    <t>Armoire froide.</t>
  </si>
  <si>
    <t>Présence de 8 pots de yaourts "Vitalait crème noisette" retrait (DLC: 03/06/2020 jour de l'audit).</t>
  </si>
  <si>
    <t>L'étiquetage fournisseur de certains mini salami pour enfants "El Mazraa" n'était pas lisible (voir photo).</t>
  </si>
  <si>
    <t>Absence du plan d'action.</t>
  </si>
  <si>
    <t>Le suivi et l'enregistrement des températures à cœur de la chaine du froid n'étaient pas réalisés (voir photo).</t>
  </si>
  <si>
    <t>Absence de plan d'action.</t>
  </si>
  <si>
    <t>Deux vitres au niveau des meubles froids d'exposition des yaourts et fromages étaient endommagées.</t>
  </si>
  <si>
    <t>Absence de distributeur papier essuie mains dans les sanitaires hommes et      femmes.</t>
  </si>
  <si>
    <t>Cinq tablettes de chocolat SAID (Les Fourrés) périmées depuis le 21/05/2020.</t>
  </si>
  <si>
    <t>Utilisation du thermomètre de la réception car le rayon ne dispose pas de thermomètre</t>
  </si>
  <si>
    <t>Il est recommandé d'approvisionner la boite pharmacie avec de l'alcool et autres produits nécessaires pour les premiers secours.</t>
  </si>
  <si>
    <t>Directeur magasin M. Moez KSOUR</t>
  </si>
  <si>
    <t>Non disponibilité de papier essuie-mains aux sanitaires.</t>
  </si>
  <si>
    <t>Non disponibilité de dispositif de papier essuie-mains aux sanitaires.</t>
  </si>
  <si>
    <t>Présence d'odeur de regard dans la zone sous sol et la zone de réception.</t>
  </si>
  <si>
    <t>Présence de crevasses dans la zone de réception.</t>
  </si>
  <si>
    <t>Absence de source d'aération à la réserve.</t>
  </si>
  <si>
    <t>Manque d'étanchéité de la porte.</t>
  </si>
  <si>
    <t>Manque de produits dans l'armoire à pharmacie</t>
  </si>
  <si>
    <t>L'accès menant à la réserve n'est pas pratique; il y'a risque de glissade.</t>
  </si>
  <si>
    <t>Oxydation de quelques étagères.</t>
  </si>
  <si>
    <t>Le suivi et l'enregistrement des températures à cœur pour le meuble d'exposition des produits 4eme gamme n'étaient pas réalisés</t>
  </si>
  <si>
    <t>Le taux d'hygrométrie était de 69% &gt; 65%. Renforcer l'aération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</si>
</sst>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1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8" fillId="3" borderId="0" xfId="0" applyFont="1" applyFill="1" applyBorder="1" applyAlignment="1" applyProtection="1">
      <alignment horizontal="center" vertical="center"/>
      <protection locked="0" hidden="1"/>
    </xf>
    <xf numFmtId="0" fontId="8" fillId="5" borderId="0" xfId="0" applyFont="1" applyFill="1" applyBorder="1" applyAlignment="1" applyProtection="1">
      <alignment horizontal="left" vertical="center" wrapText="1"/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0.98351648351648346</c:v>
                </c:pt>
                <c:pt idx="3">
                  <c:v>1.6483516483516536E-2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0.83333333333333326</c:v>
                </c:pt>
                <c:pt idx="2">
                  <c:v>0</c:v>
                </c:pt>
                <c:pt idx="3">
                  <c:v>0.16666666666666674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88073168"/>
        <c:axId val="-108807262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0.87054612054612046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88070448"/>
        <c:axId val="-1088073712"/>
      </c:barChart>
      <c:catAx>
        <c:axId val="-108807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2624"/>
        <c:crosses val="autoZero"/>
        <c:auto val="1"/>
        <c:lblAlgn val="ctr"/>
        <c:lblOffset val="100"/>
        <c:noMultiLvlLbl val="0"/>
      </c:catAx>
      <c:valAx>
        <c:axId val="-108807262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3168"/>
        <c:crosses val="autoZero"/>
        <c:crossBetween val="between"/>
      </c:valAx>
      <c:valAx>
        <c:axId val="-108807371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088070448"/>
        <c:crosses val="max"/>
        <c:crossBetween val="between"/>
      </c:valAx>
      <c:catAx>
        <c:axId val="-1088070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0880737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88072080"/>
        <c:axId val="-108807534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0.83333333333333326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88068272"/>
        <c:axId val="-1088068816"/>
      </c:barChart>
      <c:catAx>
        <c:axId val="-1088072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5344"/>
        <c:crosses val="autoZero"/>
        <c:auto val="1"/>
        <c:lblAlgn val="ctr"/>
        <c:lblOffset val="100"/>
        <c:noMultiLvlLbl val="0"/>
      </c:catAx>
      <c:valAx>
        <c:axId val="-108807534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2080"/>
        <c:crosses val="autoZero"/>
        <c:crossBetween val="between"/>
      </c:valAx>
      <c:valAx>
        <c:axId val="-108806881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088068272"/>
        <c:crosses val="max"/>
        <c:crossBetween val="between"/>
      </c:valAx>
      <c:catAx>
        <c:axId val="-108806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0880688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986033056"/>
        <c:axId val="-98602979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0.98351648351648346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986024896"/>
        <c:axId val="-986034688"/>
      </c:barChart>
      <c:catAx>
        <c:axId val="-98603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29792"/>
        <c:crosses val="autoZero"/>
        <c:auto val="1"/>
        <c:lblAlgn val="ctr"/>
        <c:lblOffset val="100"/>
        <c:noMultiLvlLbl val="0"/>
      </c:catAx>
      <c:valAx>
        <c:axId val="-9860297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33056"/>
        <c:crosses val="autoZero"/>
        <c:crossBetween val="between"/>
        <c:majorUnit val="0.2"/>
      </c:valAx>
      <c:valAx>
        <c:axId val="-98603468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986024896"/>
        <c:crosses val="max"/>
        <c:crossBetween val="between"/>
      </c:valAx>
      <c:catAx>
        <c:axId val="-986024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60346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986024352"/>
        <c:axId val="-98602707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0.75757575757575757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986029248"/>
        <c:axId val="-986023808"/>
      </c:barChart>
      <c:catAx>
        <c:axId val="-98602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27072"/>
        <c:crosses val="autoZero"/>
        <c:auto val="1"/>
        <c:lblAlgn val="ctr"/>
        <c:lblOffset val="100"/>
        <c:noMultiLvlLbl val="0"/>
      </c:catAx>
      <c:valAx>
        <c:axId val="-9860270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24352"/>
        <c:crosses val="autoZero"/>
        <c:crossBetween val="between"/>
        <c:majorUnit val="0.2"/>
      </c:valAx>
      <c:valAx>
        <c:axId val="-98602380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986029248"/>
        <c:crosses val="max"/>
        <c:crossBetween val="between"/>
      </c:valAx>
      <c:catAx>
        <c:axId val="-986029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60238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0.98351648351648346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0.75757575757575757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986036320"/>
        <c:axId val="-986030880"/>
      </c:barChart>
      <c:catAx>
        <c:axId val="-986036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30880"/>
        <c:crosses val="autoZero"/>
        <c:auto val="1"/>
        <c:lblAlgn val="ctr"/>
        <c:lblOffset val="100"/>
        <c:noMultiLvlLbl val="0"/>
      </c:catAx>
      <c:valAx>
        <c:axId val="-9860308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3632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6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98%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83%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80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uali-Consult" refreshedDate="44211.797332407405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Blank="1" containsMixedTypes="1" containsNumber="1" containsInteger="1" minValue="0" maxValue="6"/>
    </cacheField>
    <cacheField name="Plan d'action" numFmtId="0">
      <sharedItems containsString="0" containsBlank="1" containsNumber="1" containsInteger="1" minValue="0" maxValue="5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12" maxValue="212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containsInteger="1" minValue="0" maxValue="1"/>
    </cacheField>
    <cacheField name="Taux Technique" numFmtId="0">
      <sharedItems containsBlank="1" containsMixedTypes="1" containsNumber="1" minValue="0.66666666666666663" maxValue="0.7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0"/>
    <n v="1"/>
    <n v="2020"/>
    <x v="0"/>
    <x v="0"/>
    <s v="212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212"/>
    <s v="CE MENZEL TEMIME"/>
    <s v="Carrefour Express"/>
    <x v="0"/>
    <n v="1"/>
    <n v="2020"/>
    <x v="0"/>
    <x v="0"/>
    <s v="212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s v="Pas de stockage."/>
    <m/>
    <m/>
    <m/>
    <m/>
    <n v="212"/>
    <s v="CE MENZEL TEMIME"/>
    <s v="Carrefour Express"/>
    <x v="0"/>
    <n v="1"/>
    <n v="2020"/>
    <x v="0"/>
    <x v="0"/>
    <s v="212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0"/>
    <x v="0"/>
    <x v="0"/>
    <s v="212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0"/>
    <n v="1"/>
    <n v="2020"/>
    <x v="0"/>
    <x v="0"/>
    <s v="212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0"/>
    <n v="1"/>
    <n v="2020"/>
    <x v="0"/>
    <x v="0"/>
    <s v="212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0"/>
    <x v="0"/>
    <x v="0"/>
    <s v="212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0"/>
    <n v="1"/>
    <n v="2020"/>
    <x v="0"/>
    <x v="0"/>
    <s v="212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1"/>
    <s v="0"/>
    <s v="Le suivi et l'enregistrement des températures à cœur pour le meuble d'exposition des produits 4eme game n'étaient pas réalisés"/>
    <s v="ok"/>
    <m/>
    <m/>
    <m/>
    <n v="212"/>
    <s v="CE MENZEL TEMIME"/>
    <s v="Carrefour Express"/>
    <x v="0"/>
    <n v="1"/>
    <n v="2020"/>
    <x v="0"/>
    <x v="0"/>
    <s v="212_A1_2020"/>
    <s v="CM457_Exploitation"/>
    <s v="CM457_Exploitation_Market_A1"/>
    <s v="CM486_Exploitation"/>
    <m/>
    <n v="1"/>
    <n v="2"/>
    <m/>
    <m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0"/>
    <x v="0"/>
    <x v="0"/>
    <s v="212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212"/>
    <s v="CE MENZEL TEMIME"/>
    <s v="Carrefour Express"/>
    <x v="0"/>
    <n v="1"/>
    <n v="2020"/>
    <x v="0"/>
    <x v="0"/>
    <s v="212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Cinq tablettes de chocolat SAID (Les Fourrés) périmées depuis le 21/05/2020."/>
    <s v="ok"/>
    <m/>
    <m/>
    <m/>
    <n v="212"/>
    <s v="CE MENZEL TEMIME"/>
    <s v="Carrefour Express"/>
    <x v="0"/>
    <n v="1"/>
    <n v="2020"/>
    <x v="0"/>
    <x v="0"/>
    <s v="212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0"/>
    <x v="0"/>
    <x v="0"/>
    <s v="212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212"/>
    <s v="CE MENZEL TEMIME"/>
    <s v="Carrefour Express"/>
    <x v="0"/>
    <n v="1"/>
    <n v="2020"/>
    <x v="0"/>
    <x v="0"/>
    <s v="212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s v="Armoire froide."/>
    <m/>
    <m/>
    <m/>
    <m/>
    <n v="212"/>
    <s v="CE MENZEL TEMIME"/>
    <s v="Carrefour Express"/>
    <x v="0"/>
    <n v="1"/>
    <n v="2020"/>
    <x v="0"/>
    <x v="0"/>
    <s v="212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0"/>
    <m/>
    <s v="Utilisation du thermomètre de la réception car le rayon ne dispose pas de thermomètre"/>
    <s v="ok"/>
    <m/>
    <m/>
    <m/>
    <n v="212"/>
    <s v="CE MENZEL TEMIME"/>
    <s v="Carrefour Express"/>
    <x v="0"/>
    <n v="1"/>
    <n v="2020"/>
    <x v="0"/>
    <x v="0"/>
    <s v="212_A1_2020"/>
    <s v="CM608_Exploitation"/>
    <s v="CM608_Exploitation_Market_A1"/>
    <s v="CM641_Exploitation"/>
    <m/>
    <n v="0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Présence de 8 pots de yaourts &quot;Vitalait crème noisette&quot; retrait (DLC: 03/06/2020 jour de l'audit)."/>
    <s v="ok"/>
    <m/>
    <m/>
    <m/>
    <n v="212"/>
    <s v="CE MENZEL TEMIME"/>
    <s v="Carrefour Express"/>
    <x v="0"/>
    <n v="1"/>
    <n v="2020"/>
    <x v="0"/>
    <x v="0"/>
    <s v="212_A1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1"/>
    <m/>
    <s v="L'étiquetage fournisseur de certains mini salami pour enfants &quot;El Mazraa&quot; n'était pas lisible (voir photo)."/>
    <s v="ok"/>
    <m/>
    <m/>
    <m/>
    <n v="212"/>
    <s v="CE MENZEL TEMIME"/>
    <s v="Carrefour Express"/>
    <x v="0"/>
    <n v="1"/>
    <n v="2020"/>
    <x v="0"/>
    <x v="0"/>
    <s v="212_A1_2020"/>
    <s v="CM620_Exploitation"/>
    <s v="CM620_Exploitation_Market_A1"/>
    <s v="CM653_Exploitation"/>
    <m/>
    <n v="1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1"/>
    <m/>
    <s v="Absence du plan d'action."/>
    <s v="ok"/>
    <m/>
    <m/>
    <m/>
    <n v="212"/>
    <s v="CE MENZEL TEMIME"/>
    <s v="Carrefour Express"/>
    <x v="0"/>
    <n v="1"/>
    <n v="2020"/>
    <x v="0"/>
    <x v="0"/>
    <s v="212_A1_2020"/>
    <s v="CM646_Exploitation"/>
    <s v="CM646_Exploitation_Market_A1"/>
    <s v="CM679_Exploitation"/>
    <m/>
    <n v="1"/>
    <n v="2"/>
    <m/>
    <m/>
    <m/>
    <m/>
  </r>
  <r>
    <x v="11"/>
    <x v="2"/>
    <s v="Enregistrements des autocontrôles de nettoyage et de désinfection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0"/>
    <n v="-5"/>
    <s v="Le suivi et l'enregistrement des températures à cœur de la chaine du froid n'étaient pas réalisés (voir photo)."/>
    <s v="ok"/>
    <m/>
    <m/>
    <m/>
    <n v="212"/>
    <s v="CE MENZEL TEMIME"/>
    <s v="Carrefour Express"/>
    <x v="0"/>
    <n v="1"/>
    <n v="2020"/>
    <x v="0"/>
    <x v="0"/>
    <s v="212_A1_2020"/>
    <s v="CM648_Exploitation"/>
    <s v="CM648_Exploitation_Market_A1"/>
    <s v="CM681_Exploitation"/>
    <m/>
    <n v="-5"/>
    <n v="4"/>
    <m/>
    <m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0"/>
    <x v="0"/>
    <x v="0"/>
    <s v="212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0"/>
    <m/>
    <n v="0"/>
    <m/>
    <m/>
    <m/>
    <m/>
    <n v="212"/>
    <s v="CE MENZEL TEMIME"/>
    <s v="Carrefour Express"/>
    <x v="0"/>
    <n v="1"/>
    <n v="2020"/>
    <x v="0"/>
    <x v="0"/>
    <s v="212_A1_2020"/>
    <s v="CM651_Exploitation"/>
    <s v="CM651_Exploitation_Market_A1"/>
    <s v="CM684_Exploitation"/>
    <m/>
    <n v="0"/>
    <n v="2"/>
    <m/>
    <m/>
    <n v="0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0"/>
    <n v="1"/>
    <n v="2020"/>
    <x v="0"/>
    <x v="0"/>
    <s v="212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0"/>
    <n v="1"/>
    <n v="2020"/>
    <x v="0"/>
    <x v="0"/>
    <s v="212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s v="Il est recommandé d'approvisionner la boite pharmacie avec de l'alcool et autres produits nécessaires pour les premiers secours."/>
    <m/>
    <m/>
    <m/>
    <m/>
    <n v="212"/>
    <s v="CE MENZEL TEMIME"/>
    <s v="Carrefour Express"/>
    <x v="0"/>
    <n v="1"/>
    <n v="2020"/>
    <x v="0"/>
    <x v="0"/>
    <s v="212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0"/>
    <n v="1"/>
    <n v="2020"/>
    <x v="0"/>
    <x v="0"/>
    <s v="212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0"/>
    <n v="1"/>
    <n v="2020"/>
    <x v="0"/>
    <x v="0"/>
    <s v="212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0"/>
    <n v="1"/>
    <n v="2020"/>
    <x v="0"/>
    <x v="0"/>
    <s v="212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212"/>
    <s v="CE MENZEL TEMIME"/>
    <s v="Carrefour Express"/>
    <x v="0"/>
    <n v="1"/>
    <n v="2020"/>
    <x v="0"/>
    <x v="0"/>
    <s v="212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212"/>
    <s v="CE MENZEL TEMIME"/>
    <s v="Carrefour Express"/>
    <x v="0"/>
    <n v="1"/>
    <n v="2020"/>
    <x v="0"/>
    <x v="0"/>
    <s v="212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0"/>
    <n v="1"/>
    <n v="2020"/>
    <x v="0"/>
    <x v="1"/>
    <s v="212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0"/>
    <n v="1"/>
    <n v="2020"/>
    <x v="0"/>
    <x v="1"/>
    <s v="212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1"/>
    <m/>
    <s v="Le cache moteur du meuble 4 eme game était démonté (voir photo)."/>
    <s v="ok"/>
    <m/>
    <m/>
    <m/>
    <n v="212"/>
    <s v="CE MENZEL TEMIME"/>
    <s v="Carrefour Express"/>
    <x v="0"/>
    <n v="1"/>
    <n v="2020"/>
    <x v="0"/>
    <x v="1"/>
    <s v="212_A1_2020"/>
    <s v="CM24_Technique"/>
    <s v="CM24_Technique_Market_A1"/>
    <s v="CM24_Technique"/>
    <m/>
    <m/>
    <m/>
    <n v="1"/>
    <n v="2"/>
    <m/>
    <m/>
  </r>
  <r>
    <x v="7"/>
    <x v="32"/>
    <s v="Etat des Evaporateur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s v="NA"/>
    <m/>
    <m/>
    <m/>
    <m/>
    <m/>
    <m/>
    <n v="212"/>
    <s v="CE MENZEL TEMIME"/>
    <s v="Carrefour Express"/>
    <x v="0"/>
    <n v="1"/>
    <n v="2020"/>
    <x v="0"/>
    <x v="1"/>
    <s v="212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1"/>
    <m/>
    <s v="Le taux d'hygromètrie était de 69% &gt; 65%. Renforcer l'aération ."/>
    <s v="ok"/>
    <m/>
    <m/>
    <m/>
    <n v="212"/>
    <s v="CE MENZEL TEMIME"/>
    <s v="Carrefour Express"/>
    <x v="0"/>
    <n v="1"/>
    <n v="2020"/>
    <x v="0"/>
    <x v="1"/>
    <s v="212_A1_2020"/>
    <s v="CM61_Technique"/>
    <s v="CM61_Technique_Market_A1"/>
    <s v="CM61_Technique"/>
    <m/>
    <m/>
    <m/>
    <n v="1"/>
    <n v="2"/>
    <m/>
    <m/>
  </r>
  <r>
    <x v="10"/>
    <x v="35"/>
    <s v="Etat des sources d'aération"/>
    <s v="Oui"/>
    <n v="1"/>
    <s v="0"/>
    <s v="Le système d'extraction d'air n'était pas fonctionnel (en panne)."/>
    <s v="nok"/>
    <m/>
    <m/>
    <m/>
    <n v="212"/>
    <s v="CE MENZEL TEMIME"/>
    <s v="Carrefour Express"/>
    <x v="0"/>
    <n v="1"/>
    <n v="2020"/>
    <x v="0"/>
    <x v="1"/>
    <s v="212_A1_2020"/>
    <s v="CM62_Technique"/>
    <s v="CM62_Technique_Market_A1"/>
    <s v="CM62_Technique"/>
    <m/>
    <m/>
    <m/>
    <n v="1"/>
    <n v="2"/>
    <m/>
    <m/>
  </r>
  <r>
    <x v="11"/>
    <x v="36"/>
    <s v="Entretien des chambres froides (matériel et revêtements) , portières et étagères"/>
    <s v="Oui"/>
    <n v="2"/>
    <s v="0"/>
    <s v="Armoire froide."/>
    <m/>
    <m/>
    <m/>
    <m/>
    <n v="212"/>
    <s v="CE MENZEL TEMIME"/>
    <s v="Carrefour Express"/>
    <x v="0"/>
    <n v="1"/>
    <n v="2020"/>
    <x v="0"/>
    <x v="1"/>
    <s v="212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Deux vitres au niveau des meubles froids d'exposition des yaourts et fromages étaient endommagées."/>
    <s v="ok"/>
    <m/>
    <m/>
    <m/>
    <n v="212"/>
    <s v="CE MENZEL TEMIME"/>
    <s v="Carrefour Express"/>
    <x v="0"/>
    <n v="1"/>
    <n v="2020"/>
    <x v="0"/>
    <x v="1"/>
    <s v="212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212"/>
    <s v="CE MENZEL TEMIME"/>
    <s v="Carrefour Express"/>
    <x v="0"/>
    <n v="1"/>
    <n v="2020"/>
    <x v="0"/>
    <x v="1"/>
    <s v="212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12"/>
    <s v="CE MENZEL TEMIME"/>
    <s v="Carrefour Express"/>
    <x v="0"/>
    <n v="1"/>
    <n v="2020"/>
    <x v="0"/>
    <x v="1"/>
    <s v="212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12"/>
    <s v="CE MENZEL TEMIME"/>
    <s v="Carrefour Express"/>
    <x v="0"/>
    <n v="1"/>
    <n v="2020"/>
    <x v="0"/>
    <x v="1"/>
    <s v="212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12"/>
    <s v="CE MENZEL TEMIME"/>
    <s v="Carrefour Express"/>
    <x v="0"/>
    <n v="1"/>
    <n v="2020"/>
    <x v="0"/>
    <x v="1"/>
    <s v="212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12"/>
    <s v="CE MENZEL TEMIME"/>
    <s v="Carrefour Express"/>
    <x v="0"/>
    <n v="1"/>
    <n v="2020"/>
    <x v="0"/>
    <x v="1"/>
    <s v="212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12"/>
    <s v="CE MENZEL TEMIME"/>
    <s v="Carrefour Express"/>
    <x v="0"/>
    <n v="1"/>
    <n v="2020"/>
    <x v="0"/>
    <x v="1"/>
    <s v="212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12"/>
    <s v="CE MENZEL TEMIME"/>
    <s v="Carrefour Express"/>
    <x v="0"/>
    <n v="1"/>
    <n v="2020"/>
    <x v="0"/>
    <x v="1"/>
    <s v="212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12"/>
    <s v="CE MENZEL TEMIME"/>
    <s v="Carrefour Express"/>
    <x v="0"/>
    <n v="1"/>
    <n v="2020"/>
    <x v="0"/>
    <x v="1"/>
    <s v="212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0"/>
    <n v="-5"/>
    <s v="Absence de distributeur papier essuie mains dans les sanitaires hommes et      femmes."/>
    <s v="nok"/>
    <m/>
    <m/>
    <m/>
    <n v="212"/>
    <s v="CE MENZEL TEMIME"/>
    <s v="Carrefour Express"/>
    <x v="0"/>
    <n v="1"/>
    <n v="2020"/>
    <x v="0"/>
    <x v="1"/>
    <s v="212_A1_2020"/>
    <s v="CM167_Technique"/>
    <s v="CM167_Technique_Market_A1"/>
    <s v="CM180_Technique"/>
    <m/>
    <m/>
    <m/>
    <n v="-5"/>
    <n v="4"/>
    <m/>
    <m/>
  </r>
  <r>
    <x v="13"/>
    <x v="29"/>
    <s v="Présence et Etat des lave-mains"/>
    <s v="Oui"/>
    <n v="2"/>
    <s v="0"/>
    <m/>
    <m/>
    <m/>
    <m/>
    <m/>
    <n v="212"/>
    <s v="CE MENZEL TEMIME"/>
    <s v="Carrefour Express"/>
    <x v="0"/>
    <n v="1"/>
    <n v="2020"/>
    <x v="0"/>
    <x v="1"/>
    <s v="212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12"/>
    <s v="CE MENZEL TEMIME"/>
    <s v="Carrefour Express"/>
    <x v="0"/>
    <n v="1"/>
    <n v="2020"/>
    <x v="0"/>
    <x v="1"/>
    <s v="212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Absence de plan d'action."/>
    <s v="ok"/>
    <m/>
    <m/>
    <m/>
    <n v="212"/>
    <s v="CE MENZEL TEMIME"/>
    <s v="Carrefour Express"/>
    <x v="0"/>
    <n v="1"/>
    <n v="2020"/>
    <x v="0"/>
    <x v="1"/>
    <s v="212_A1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0"/>
    <n v="1"/>
    <n v="2020"/>
    <x v="0"/>
    <x v="1"/>
    <s v="212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7"/>
    <m/>
    <m/>
    <m/>
    <m/>
    <n v="212"/>
    <s v="CE MENZEL TEMIME"/>
    <s v="Carrefour Express"/>
    <x v="0"/>
    <n v="1"/>
    <n v="2020"/>
    <x v="0"/>
    <x v="1"/>
    <s v="212_A1_2020"/>
    <s v="CM208_Technique"/>
    <s v="CM208_Technique_Market_A1"/>
    <s v="CM221_Technique"/>
    <m/>
    <m/>
    <m/>
    <m/>
    <m/>
    <m/>
    <n v="0.7"/>
  </r>
  <r>
    <x v="0"/>
    <x v="0"/>
    <s v="Propreté de la zone de réception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12"/>
    <s v="CE MENZEL TEMIME"/>
    <s v="Carrefour Express"/>
    <x v="1"/>
    <n v="2"/>
    <n v="2020"/>
    <x v="0"/>
    <x v="0"/>
    <s v="212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12"/>
    <s v="CE MENZEL TEMIME"/>
    <s v="Carrefour Express"/>
    <x v="1"/>
    <n v="2"/>
    <n v="2020"/>
    <x v="0"/>
    <x v="0"/>
    <s v="212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12"/>
    <s v="CE MENZEL TEMIME"/>
    <s v="Carrefour Express"/>
    <x v="1"/>
    <n v="2"/>
    <n v="2020"/>
    <x v="0"/>
    <x v="0"/>
    <s v="212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n v="2"/>
    <m/>
    <n v="1"/>
    <n v="1"/>
    <n v="1"/>
    <m/>
    <m/>
    <n v="212"/>
    <s v="CE MENZEL TEMIME"/>
    <s v="Carrefour Express"/>
    <x v="1"/>
    <n v="2"/>
    <n v="2020"/>
    <x v="0"/>
    <x v="0"/>
    <s v="212_A2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12"/>
    <s v="CE MENZEL TEMIME"/>
    <s v="Carrefour Express"/>
    <x v="1"/>
    <n v="2"/>
    <n v="2020"/>
    <x v="0"/>
    <x v="0"/>
    <s v="212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12"/>
    <s v="CE MENZEL TEMIME"/>
    <s v="Carrefour Express"/>
    <x v="1"/>
    <n v="2"/>
    <n v="2020"/>
    <x v="0"/>
    <x v="0"/>
    <s v="212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12"/>
    <s v="CE MENZEL TEMIME"/>
    <s v="Carrefour Express"/>
    <x v="1"/>
    <n v="2"/>
    <n v="2020"/>
    <x v="0"/>
    <x v="0"/>
    <s v="212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12"/>
    <s v="CE MENZEL TEMIME"/>
    <s v="Carrefour Express"/>
    <x v="1"/>
    <n v="2"/>
    <n v="2020"/>
    <x v="0"/>
    <x v="0"/>
    <s v="212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12"/>
    <s v="CE MENZEL TEMIME"/>
    <s v="Carrefour Express"/>
    <x v="1"/>
    <n v="2"/>
    <n v="2020"/>
    <x v="0"/>
    <x v="0"/>
    <s v="212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12"/>
    <s v="CE MENZEL TEMIME"/>
    <s v="Carrefour Express"/>
    <x v="1"/>
    <n v="2"/>
    <n v="2020"/>
    <x v="0"/>
    <x v="0"/>
    <s v="212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212"/>
    <s v="CE MENZEL TEMIME"/>
    <s v="Carrefour Express"/>
    <x v="1"/>
    <n v="2"/>
    <n v="2020"/>
    <x v="0"/>
    <x v="0"/>
    <s v="212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212"/>
    <s v="CE MENZEL TEMIME"/>
    <s v="Carrefour Express"/>
    <x v="1"/>
    <n v="2"/>
    <n v="2020"/>
    <x v="0"/>
    <x v="0"/>
    <s v="212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12"/>
    <s v="CE MENZEL TEMIME"/>
    <s v="Carrefour Express"/>
    <x v="1"/>
    <n v="2"/>
    <n v="2020"/>
    <x v="0"/>
    <x v="0"/>
    <s v="212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n v="1"/>
    <n v="1"/>
    <m/>
    <m/>
    <n v="212"/>
    <s v="CE MENZEL TEMIME"/>
    <s v="Carrefour Express"/>
    <x v="1"/>
    <n v="2"/>
    <n v="2020"/>
    <x v="0"/>
    <x v="0"/>
    <s v="212_A2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12"/>
    <s v="CE MENZEL TEMIME"/>
    <s v="Carrefour Express"/>
    <x v="1"/>
    <n v="2"/>
    <n v="2020"/>
    <x v="0"/>
    <x v="0"/>
    <s v="212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12"/>
    <s v="CE MENZEL TEMIME"/>
    <s v="Carrefour Express"/>
    <x v="1"/>
    <n v="2"/>
    <n v="2020"/>
    <x v="0"/>
    <x v="0"/>
    <s v="212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12"/>
    <s v="CE MENZEL TEMIME"/>
    <s v="Carrefour Express"/>
    <x v="1"/>
    <n v="2"/>
    <n v="2020"/>
    <x v="0"/>
    <x v="0"/>
    <s v="212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12"/>
    <s v="CE MENZEL TEMIME"/>
    <s v="Carrefour Express"/>
    <x v="1"/>
    <n v="2"/>
    <n v="2020"/>
    <x v="0"/>
    <x v="0"/>
    <s v="212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12"/>
    <s v="CE MENZEL TEMIME"/>
    <s v="Carrefour Express"/>
    <x v="1"/>
    <n v="2"/>
    <n v="2020"/>
    <x v="0"/>
    <x v="0"/>
    <s v="212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12"/>
    <s v="CE MENZEL TEMIME"/>
    <s v="Carrefour Express"/>
    <x v="1"/>
    <n v="2"/>
    <n v="2020"/>
    <x v="0"/>
    <x v="0"/>
    <s v="212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12"/>
    <s v="CE MENZEL TEMIME"/>
    <s v="Carrefour Express"/>
    <x v="1"/>
    <n v="2"/>
    <n v="2020"/>
    <x v="0"/>
    <x v="0"/>
    <s v="212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12"/>
    <s v="CE MENZEL TEMIME"/>
    <s v="Carrefour Express"/>
    <x v="1"/>
    <n v="2"/>
    <n v="2020"/>
    <x v="0"/>
    <x v="0"/>
    <s v="212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12"/>
    <s v="CE MENZEL TEMIME"/>
    <s v="Carrefour Express"/>
    <x v="1"/>
    <n v="2"/>
    <n v="2020"/>
    <x v="0"/>
    <x v="0"/>
    <s v="212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n v="5"/>
    <n v="5"/>
    <m/>
    <m/>
    <n v="212"/>
    <s v="CE MENZEL TEMIME"/>
    <s v="Carrefour Express"/>
    <x v="1"/>
    <n v="2"/>
    <n v="2020"/>
    <x v="0"/>
    <x v="0"/>
    <s v="212_A2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1"/>
    <m/>
    <s v="Manque de produits dans l'armoire à pharmacie"/>
    <m/>
    <m/>
    <m/>
    <m/>
    <n v="212"/>
    <s v="CE MENZEL TEMIME"/>
    <s v="Carrefour Express"/>
    <x v="1"/>
    <n v="2"/>
    <n v="2020"/>
    <x v="0"/>
    <x v="0"/>
    <s v="212_A2_2020"/>
    <s v="CM667_Exploitation"/>
    <s v="CM667_Exploitation_Market_A1"/>
    <s v="CM701_Exploitation"/>
    <m/>
    <n v="1"/>
    <n v="2"/>
    <m/>
    <m/>
    <m/>
    <m/>
  </r>
  <r>
    <x v="12"/>
    <x v="28"/>
    <s v="Instructions hygiène clairement affichées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12"/>
    <s v="CE MENZEL TEMIME"/>
    <s v="Carrefour Express"/>
    <x v="1"/>
    <n v="2"/>
    <n v="2020"/>
    <x v="0"/>
    <x v="0"/>
    <s v="212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0"/>
    <m/>
    <s v="Non disponibilité de papier essuie-mains aux sanitaires."/>
    <m/>
    <m/>
    <m/>
    <m/>
    <n v="212"/>
    <s v="CE MENZEL TEMIME"/>
    <s v="Carrefour Express"/>
    <x v="1"/>
    <n v="2"/>
    <n v="2020"/>
    <x v="0"/>
    <x v="0"/>
    <s v="212_A2_2020"/>
    <s v="CM697_Exploitation"/>
    <s v="CM697_Exploitation_Market_A1"/>
    <s v="CM731_Exploitation"/>
    <m/>
    <n v="0"/>
    <n v="2"/>
    <m/>
    <m/>
    <m/>
    <m/>
  </r>
  <r>
    <x v="13"/>
    <x v="30"/>
    <s v="Propreté et rangement des couloirs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12"/>
    <s v="CE MENZEL TEMIME"/>
    <s v="Carrefour Express"/>
    <x v="1"/>
    <n v="2"/>
    <n v="2020"/>
    <x v="0"/>
    <x v="0"/>
    <s v="212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1"/>
    <m/>
    <s v="Manque d'étanchéité de la porte."/>
    <m/>
    <m/>
    <m/>
    <m/>
    <n v="212"/>
    <s v="CE MENZEL TEMIME"/>
    <s v="Carrefour Express"/>
    <x v="1"/>
    <n v="2"/>
    <n v="2020"/>
    <x v="0"/>
    <x v="1"/>
    <s v="212_A2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212"/>
    <s v="CE MENZEL TEMIME"/>
    <s v="Carrefour Express"/>
    <x v="1"/>
    <n v="2"/>
    <n v="2020"/>
    <x v="0"/>
    <x v="1"/>
    <s v="212_A2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Présence de crevasses dans la zone de réception."/>
    <m/>
    <m/>
    <m/>
    <m/>
    <n v="212"/>
    <s v="CE MENZEL TEMIME"/>
    <s v="Carrefour Express"/>
    <x v="1"/>
    <n v="2"/>
    <n v="2020"/>
    <x v="0"/>
    <x v="1"/>
    <s v="212_A2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212"/>
    <s v="CE MENZEL TEMIME"/>
    <s v="Carrefour Express"/>
    <x v="1"/>
    <n v="2"/>
    <n v="2020"/>
    <x v="0"/>
    <x v="1"/>
    <s v="212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12"/>
    <s v="CE MENZEL TEMIME"/>
    <s v="Carrefour Express"/>
    <x v="1"/>
    <n v="2"/>
    <n v="2020"/>
    <x v="0"/>
    <x v="1"/>
    <s v="212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0"/>
    <m/>
    <s v="L'accès menant à la réserve n'est pas pratique; il y'a risque de glissade."/>
    <m/>
    <m/>
    <m/>
    <m/>
    <n v="212"/>
    <s v="CE MENZEL TEMIME"/>
    <s v="Carrefour Express"/>
    <x v="1"/>
    <n v="2"/>
    <n v="2020"/>
    <x v="0"/>
    <x v="1"/>
    <s v="212_A2_2020"/>
    <s v="CM57_Technique"/>
    <s v="CM57_Technique_Market_A1"/>
    <s v="CM57_Technique"/>
    <m/>
    <m/>
    <m/>
    <n v="0"/>
    <n v="2"/>
    <m/>
    <m/>
  </r>
  <r>
    <x v="10"/>
    <x v="35"/>
    <s v="Etat des meubles de stockage"/>
    <s v="Oui"/>
    <n v="2"/>
    <m/>
    <m/>
    <m/>
    <m/>
    <m/>
    <m/>
    <n v="212"/>
    <s v="CE MENZEL TEMIME"/>
    <s v="Carrefour Express"/>
    <x v="1"/>
    <n v="2"/>
    <n v="2020"/>
    <x v="0"/>
    <x v="1"/>
    <s v="212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1"/>
    <m/>
    <s v="Oxydation de quelques étagères."/>
    <m/>
    <m/>
    <m/>
    <m/>
    <n v="212"/>
    <s v="CE MENZEL TEMIME"/>
    <s v="Carrefour Express"/>
    <x v="1"/>
    <n v="2"/>
    <n v="2020"/>
    <x v="0"/>
    <x v="1"/>
    <s v="212_A2_2020"/>
    <s v="CM59_Technique"/>
    <s v="CM59_Technique_Market_A1"/>
    <s v="CM59_Technique"/>
    <m/>
    <m/>
    <m/>
    <n v="1"/>
    <n v="2"/>
    <m/>
    <m/>
  </r>
  <r>
    <x v="10"/>
    <x v="35"/>
    <s v="Eclairage"/>
    <s v="Oui"/>
    <n v="2"/>
    <m/>
    <m/>
    <m/>
    <m/>
    <m/>
    <m/>
    <n v="212"/>
    <s v="CE MENZEL TEMIME"/>
    <s v="Carrefour Express"/>
    <x v="1"/>
    <n v="2"/>
    <n v="2020"/>
    <x v="0"/>
    <x v="1"/>
    <s v="212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12"/>
    <s v="CE MENZEL TEMIME"/>
    <s v="Carrefour Express"/>
    <x v="1"/>
    <n v="2"/>
    <n v="2020"/>
    <x v="0"/>
    <x v="1"/>
    <s v="212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0"/>
    <n v="-5"/>
    <s v="Absence de source d'aération à la réserve."/>
    <m/>
    <m/>
    <m/>
    <m/>
    <n v="212"/>
    <s v="CE MENZEL TEMIME"/>
    <s v="Carrefour Express"/>
    <x v="1"/>
    <n v="2"/>
    <n v="2020"/>
    <x v="0"/>
    <x v="1"/>
    <s v="212_A2_2020"/>
    <s v="CM62_Technique"/>
    <s v="CM62_Technique_Market_A1"/>
    <s v="CM62_Technique"/>
    <m/>
    <m/>
    <m/>
    <n v="-5"/>
    <n v="4"/>
    <m/>
    <m/>
  </r>
  <r>
    <x v="11"/>
    <x v="36"/>
    <s v="Entretien des chambres froides (matériel et revêtements) , portières et étagères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67_Technique"/>
    <s v="CM67_Technique_Market_A1"/>
    <s v="CM67_Technique"/>
    <m/>
    <m/>
    <m/>
    <n v="0"/>
    <n v="0"/>
    <m/>
    <m/>
  </r>
  <r>
    <x v="11"/>
    <x v="36"/>
    <s v="Evaporateurs propres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72_Technique"/>
    <s v="CM72_Technique_Market_A1"/>
    <s v="CM72_Technique"/>
    <m/>
    <m/>
    <m/>
    <n v="0"/>
    <n v="0"/>
    <m/>
    <m/>
  </r>
  <r>
    <x v="11"/>
    <x v="36"/>
    <s v="Etat du système d'éclairage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12"/>
    <s v="CE MENZEL TEMIME"/>
    <s v="Carrefour Express"/>
    <x v="1"/>
    <n v="2"/>
    <n v="2020"/>
    <x v="0"/>
    <x v="1"/>
    <s v="212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12"/>
    <s v="CE MENZEL TEMIME"/>
    <s v="Carrefour Express"/>
    <x v="1"/>
    <n v="2"/>
    <n v="2020"/>
    <x v="0"/>
    <x v="1"/>
    <s v="212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12"/>
    <s v="CE MENZEL TEMIME"/>
    <s v="Carrefour Express"/>
    <x v="1"/>
    <n v="2"/>
    <n v="2020"/>
    <x v="0"/>
    <x v="1"/>
    <s v="212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12"/>
    <s v="CE MENZEL TEMIME"/>
    <s v="Carrefour Express"/>
    <x v="1"/>
    <n v="2"/>
    <n v="2020"/>
    <x v="0"/>
    <x v="1"/>
    <s v="212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12"/>
    <s v="CE MENZEL TEMIME"/>
    <s v="Carrefour Express"/>
    <x v="1"/>
    <n v="2"/>
    <n v="2020"/>
    <x v="0"/>
    <x v="1"/>
    <s v="212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12"/>
    <s v="CE MENZEL TEMIME"/>
    <s v="Carrefour Express"/>
    <x v="1"/>
    <n v="2"/>
    <n v="2020"/>
    <x v="0"/>
    <x v="1"/>
    <s v="212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12"/>
    <s v="CE MENZEL TEMIME"/>
    <s v="Carrefour Express"/>
    <x v="1"/>
    <n v="2"/>
    <n v="2020"/>
    <x v="0"/>
    <x v="1"/>
    <s v="212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12"/>
    <s v="CE MENZEL TEMIME"/>
    <s v="Carrefour Express"/>
    <x v="1"/>
    <n v="2"/>
    <n v="2020"/>
    <x v="0"/>
    <x v="1"/>
    <s v="212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12"/>
    <s v="CE MENZEL TEMIME"/>
    <s v="Carrefour Express"/>
    <x v="1"/>
    <n v="2"/>
    <n v="2020"/>
    <x v="0"/>
    <x v="1"/>
    <s v="212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12"/>
    <s v="CE MENZEL TEMIME"/>
    <s v="Carrefour Express"/>
    <x v="1"/>
    <n v="2"/>
    <n v="2020"/>
    <x v="0"/>
    <x v="1"/>
    <s v="212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12"/>
    <s v="CE MENZEL TEMIME"/>
    <s v="Carrefour Express"/>
    <x v="1"/>
    <n v="2"/>
    <n v="2020"/>
    <x v="0"/>
    <x v="1"/>
    <s v="212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12"/>
    <s v="CE MENZEL TEMIME"/>
    <s v="Carrefour Express"/>
    <x v="1"/>
    <n v="2"/>
    <n v="2020"/>
    <x v="0"/>
    <x v="1"/>
    <s v="212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12"/>
    <s v="CE MENZEL TEMIME"/>
    <s v="Carrefour Express"/>
    <x v="1"/>
    <n v="2"/>
    <n v="2020"/>
    <x v="0"/>
    <x v="1"/>
    <s v="212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1"/>
    <s v="0"/>
    <s v="Non disponibilité de dispositif de papier essuie-mains aux sanitaires."/>
    <m/>
    <m/>
    <m/>
    <m/>
    <n v="212"/>
    <s v="CE MENZEL TEMIME"/>
    <s v="Carrefour Express"/>
    <x v="1"/>
    <n v="2"/>
    <n v="2020"/>
    <x v="0"/>
    <x v="1"/>
    <s v="212_A2_2020"/>
    <s v="CM167_Technique"/>
    <s v="CM167_Technique_Market_A1"/>
    <s v="CM180_Technique"/>
    <m/>
    <m/>
    <m/>
    <n v="1"/>
    <n v="2"/>
    <m/>
    <m/>
  </r>
  <r>
    <x v="13"/>
    <x v="29"/>
    <s v="Présence et Etat des lave-mains"/>
    <s v="Oui"/>
    <n v="2"/>
    <s v="0"/>
    <m/>
    <m/>
    <m/>
    <m/>
    <m/>
    <n v="212"/>
    <s v="CE MENZEL TEMIME"/>
    <s v="Carrefour Express"/>
    <x v="1"/>
    <n v="2"/>
    <n v="2020"/>
    <x v="0"/>
    <x v="1"/>
    <s v="212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12"/>
    <s v="CE MENZEL TEMIME"/>
    <s v="Carrefour Express"/>
    <x v="1"/>
    <n v="2"/>
    <n v="2020"/>
    <x v="0"/>
    <x v="1"/>
    <s v="212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12"/>
    <s v="CE MENZEL TEMIME"/>
    <s v="Carrefour Express"/>
    <x v="1"/>
    <n v="2"/>
    <n v="2020"/>
    <x v="0"/>
    <x v="1"/>
    <s v="212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12"/>
    <s v="CE MENZEL TEMIME"/>
    <s v="Carrefour Express"/>
    <x v="1"/>
    <n v="2"/>
    <n v="2020"/>
    <x v="0"/>
    <x v="1"/>
    <s v="212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12"/>
    <s v="CE MENZEL TEMIME"/>
    <s v="Carrefour Express"/>
    <x v="1"/>
    <n v="2"/>
    <n v="2020"/>
    <x v="0"/>
    <x v="1"/>
    <s v="212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212"/>
    <s v="CE MENZEL TEMIME"/>
    <s v="Carrefour Express"/>
    <x v="1"/>
    <n v="2"/>
    <n v="2020"/>
    <x v="0"/>
    <x v="1"/>
    <s v="212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212"/>
    <s v="CE MENZEL TEMIME"/>
    <s v="Carrefour Express"/>
    <x v="1"/>
    <n v="2"/>
    <n v="2020"/>
    <x v="0"/>
    <x v="1"/>
    <s v="212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12"/>
    <s v="CE MENZEL TEMIME"/>
    <s v="Carrefour Express"/>
    <x v="1"/>
    <n v="2"/>
    <n v="2020"/>
    <x v="0"/>
    <x v="1"/>
    <s v="212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12"/>
    <s v="CE MENZEL TEMIME"/>
    <s v="Carrefour Express"/>
    <x v="1"/>
    <n v="2"/>
    <n v="2020"/>
    <x v="0"/>
    <x v="1"/>
    <s v="212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212"/>
    <s v="CE MENZEL TEMIME"/>
    <s v="Carrefour Express"/>
    <x v="1"/>
    <n v="2"/>
    <n v="2020"/>
    <x v="0"/>
    <x v="1"/>
    <s v="212_A2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212"/>
    <s v="CE MENZEL TEMIME"/>
    <s v="Carrefour Express"/>
    <x v="1"/>
    <n v="2"/>
    <n v="2020"/>
    <x v="0"/>
    <x v="1"/>
    <s v="212_A2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212"/>
    <s v="CE MENZEL TEMIME"/>
    <s v="Carrefour Express"/>
    <x v="1"/>
    <n v="2"/>
    <n v="2020"/>
    <x v="0"/>
    <x v="1"/>
    <s v="212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12"/>
    <s v="CE MENZEL TEMIME"/>
    <s v="Carrefour Express"/>
    <x v="1"/>
    <n v="2"/>
    <n v="2020"/>
    <x v="0"/>
    <x v="1"/>
    <s v="212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1"/>
    <m/>
    <s v="Présence d'odeur de regard dans la zone sous sol et la zone de réception."/>
    <m/>
    <m/>
    <m/>
    <m/>
    <n v="212"/>
    <s v="CE MENZEL TEMIME"/>
    <s v="Carrefour Express"/>
    <x v="1"/>
    <n v="2"/>
    <n v="2020"/>
    <x v="0"/>
    <x v="1"/>
    <s v="212_A2_2020"/>
    <s v="CM196_Technique"/>
    <s v="CM196_Technique_Market_A1"/>
    <s v="CM209_Technique"/>
    <m/>
    <m/>
    <m/>
    <n v="1"/>
    <n v="2"/>
    <m/>
    <m/>
  </r>
  <r>
    <x v="12"/>
    <x v="28"/>
    <s v="Mise en œuvre des plans d'actions recommandés"/>
    <s v="Oui"/>
    <n v="2"/>
    <m/>
    <m/>
    <m/>
    <m/>
    <m/>
    <m/>
    <n v="212"/>
    <s v="CE MENZEL TEMIME"/>
    <s v="Carrefour Express"/>
    <x v="1"/>
    <n v="2"/>
    <n v="2020"/>
    <x v="0"/>
    <x v="1"/>
    <s v="212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12"/>
    <s v="CE MENZEL TEMIME"/>
    <s v="Carrefour Express"/>
    <x v="1"/>
    <n v="2"/>
    <n v="2020"/>
    <x v="0"/>
    <x v="1"/>
    <s v="212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212"/>
    <s v="CE MENZEL TEMIME"/>
    <s v="Carrefour Express"/>
    <x v="1"/>
    <n v="2"/>
    <n v="2020"/>
    <x v="0"/>
    <x v="1"/>
    <s v="212_A2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66666666666666663"/>
    <n v="6"/>
    <n v="4"/>
    <m/>
    <m/>
    <n v="212"/>
    <s v="CE MENZEL TEMIME"/>
    <s v="Carrefour Express"/>
    <x v="1"/>
    <n v="2"/>
    <n v="2020"/>
    <x v="0"/>
    <x v="1"/>
    <s v="212_A2_2020"/>
    <s v="CM208_Technique"/>
    <s v="CM208_Technique_Market_A1"/>
    <s v="CM221_Technique"/>
    <m/>
    <m/>
    <m/>
    <m/>
    <m/>
    <m/>
    <n v="0.66666666666666663"/>
  </r>
  <r>
    <x v="0"/>
    <x v="0"/>
    <s v="Propreté de la zone de récep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0"/>
    <n v="3"/>
    <n v="2021"/>
    <x v="1"/>
    <x v="1"/>
    <s v="212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0"/>
    <n v="3"/>
    <n v="2021"/>
    <x v="1"/>
    <x v="1"/>
    <s v="212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0"/>
    <n v="3"/>
    <n v="2021"/>
    <x v="1"/>
    <x v="1"/>
    <s v="212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0"/>
    <n v="3"/>
    <n v="2021"/>
    <x v="1"/>
    <x v="1"/>
    <s v="212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0"/>
    <n v="3"/>
    <n v="2021"/>
    <x v="1"/>
    <x v="1"/>
    <s v="212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0"/>
    <n v="3"/>
    <n v="2021"/>
    <x v="1"/>
    <x v="1"/>
    <s v="212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1"/>
    <n v="4"/>
    <n v="2021"/>
    <x v="1"/>
    <x v="1"/>
    <s v="212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1"/>
    <n v="4"/>
    <n v="2021"/>
    <x v="1"/>
    <x v="1"/>
    <s v="212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1"/>
    <n v="4"/>
    <n v="2021"/>
    <x v="1"/>
    <x v="1"/>
    <s v="212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1"/>
    <n v="4"/>
    <n v="2021"/>
    <x v="1"/>
    <x v="1"/>
    <s v="212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1"/>
    <n v="4"/>
    <n v="2021"/>
    <x v="1"/>
    <x v="1"/>
    <s v="212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1"/>
    <n v="4"/>
    <n v="2021"/>
    <x v="1"/>
    <x v="1"/>
    <s v="212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0"/>
    <n v="1"/>
    <n v="2022"/>
    <x v="1"/>
    <x v="1"/>
    <s v="212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0"/>
    <n v="1"/>
    <n v="2022"/>
    <x v="1"/>
    <x v="1"/>
    <s v="212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0"/>
    <n v="1"/>
    <n v="2022"/>
    <x v="1"/>
    <x v="1"/>
    <s v="212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0"/>
    <n v="1"/>
    <n v="2022"/>
    <x v="1"/>
    <x v="1"/>
    <s v="212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0"/>
    <n v="1"/>
    <n v="2022"/>
    <x v="1"/>
    <x v="1"/>
    <s v="212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0"/>
    <n v="1"/>
    <n v="2022"/>
    <x v="1"/>
    <x v="1"/>
    <s v="212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1"/>
    <m/>
    <n v="2022"/>
    <x v="1"/>
    <x v="0"/>
    <s v="212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1"/>
    <m/>
    <n v="2022"/>
    <x v="1"/>
    <x v="0"/>
    <s v="212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1"/>
    <m/>
    <n v="2022"/>
    <x v="1"/>
    <x v="0"/>
    <s v="212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1"/>
    <m/>
    <n v="2022"/>
    <x v="1"/>
    <x v="0"/>
    <s v="212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1"/>
    <m/>
    <n v="2022"/>
    <x v="1"/>
    <x v="0"/>
    <s v="212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2"/>
    <s v="CE MENZEL TEMIME"/>
    <s v="Carrefour Express"/>
    <x v="1"/>
    <m/>
    <n v="2022"/>
    <x v="1"/>
    <x v="0"/>
    <s v="212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1"/>
    <m/>
    <n v="2022"/>
    <x v="1"/>
    <x v="0"/>
    <s v="212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2"/>
    <s v="CE MENZEL TEMIME"/>
    <s v="Carrefour Express"/>
    <x v="1"/>
    <m/>
    <n v="2022"/>
    <x v="1"/>
    <x v="0"/>
    <s v="212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1"/>
    <m/>
    <n v="2022"/>
    <x v="1"/>
    <x v="0"/>
    <s v="212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1"/>
    <m/>
    <n v="2022"/>
    <x v="1"/>
    <x v="0"/>
    <s v="212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1"/>
    <m/>
    <n v="2022"/>
    <x v="1"/>
    <x v="0"/>
    <s v="212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1"/>
    <m/>
    <n v="2022"/>
    <x v="1"/>
    <x v="0"/>
    <s v="212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2"/>
    <s v="CE MENZEL TEMIME"/>
    <s v="Carrefour Express"/>
    <x v="1"/>
    <m/>
    <n v="2022"/>
    <x v="1"/>
    <x v="0"/>
    <s v="212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1"/>
    <m/>
    <n v="2022"/>
    <x v="1"/>
    <x v="0"/>
    <s v="212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2"/>
    <s v="CE MENZEL TEMIME"/>
    <s v="Carrefour Express"/>
    <x v="1"/>
    <m/>
    <n v="2022"/>
    <x v="1"/>
    <x v="0"/>
    <s v="212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1"/>
    <m/>
    <n v="2022"/>
    <x v="1"/>
    <x v="0"/>
    <s v="212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1"/>
    <m/>
    <n v="2022"/>
    <x v="1"/>
    <x v="0"/>
    <s v="212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1"/>
    <m/>
    <n v="2022"/>
    <x v="1"/>
    <x v="0"/>
    <s v="212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1"/>
    <m/>
    <n v="2022"/>
    <x v="1"/>
    <x v="0"/>
    <s v="212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1"/>
    <m/>
    <n v="2022"/>
    <x v="1"/>
    <x v="0"/>
    <s v="212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2"/>
    <s v="CE MENZEL TEMIME"/>
    <s v="Carrefour Express"/>
    <x v="1"/>
    <m/>
    <n v="2022"/>
    <x v="1"/>
    <x v="0"/>
    <s v="212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1"/>
    <m/>
    <n v="2022"/>
    <x v="1"/>
    <x v="0"/>
    <s v="212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1"/>
    <m/>
    <n v="2022"/>
    <x v="1"/>
    <x v="0"/>
    <s v="212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1"/>
    <m/>
    <n v="2022"/>
    <x v="1"/>
    <x v="0"/>
    <s v="212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1"/>
    <m/>
    <n v="2022"/>
    <x v="1"/>
    <x v="0"/>
    <s v="212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1"/>
    <m/>
    <n v="2022"/>
    <x v="1"/>
    <x v="0"/>
    <s v="212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1"/>
    <m/>
    <n v="2022"/>
    <x v="1"/>
    <x v="0"/>
    <s v="212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1"/>
    <m/>
    <n v="2022"/>
    <x v="1"/>
    <x v="0"/>
    <s v="212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2"/>
    <s v="CE MENZEL TEMIME"/>
    <s v="Carrefour Express"/>
    <x v="1"/>
    <m/>
    <n v="2022"/>
    <x v="1"/>
    <x v="0"/>
    <s v="212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1"/>
    <m/>
    <n v="2022"/>
    <x v="1"/>
    <x v="0"/>
    <s v="212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1"/>
    <m/>
    <n v="2022"/>
    <x v="1"/>
    <x v="0"/>
    <s v="212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1"/>
    <m/>
    <n v="2022"/>
    <x v="1"/>
    <x v="0"/>
    <s v="212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1"/>
    <m/>
    <n v="2022"/>
    <x v="1"/>
    <x v="0"/>
    <s v="212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1"/>
    <m/>
    <n v="2022"/>
    <x v="1"/>
    <x v="0"/>
    <s v="212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1"/>
    <m/>
    <n v="2022"/>
    <x v="1"/>
    <x v="0"/>
    <s v="212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1"/>
    <m/>
    <n v="2022"/>
    <x v="1"/>
    <x v="0"/>
    <s v="212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2"/>
    <s v="CE MENZEL TEMIME"/>
    <s v="Carrefour Express"/>
    <x v="1"/>
    <m/>
    <n v="2022"/>
    <x v="1"/>
    <x v="0"/>
    <s v="212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1"/>
    <m/>
    <n v="2022"/>
    <x v="1"/>
    <x v="0"/>
    <s v="212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1"/>
    <m/>
    <n v="2022"/>
    <x v="1"/>
    <x v="0"/>
    <s v="212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1"/>
    <m/>
    <n v="2022"/>
    <x v="1"/>
    <x v="0"/>
    <s v="212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1"/>
    <m/>
    <n v="2022"/>
    <x v="1"/>
    <x v="0"/>
    <s v="212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1"/>
    <m/>
    <n v="2022"/>
    <x v="1"/>
    <x v="0"/>
    <s v="212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2"/>
    <s v="CE MENZEL TEMIME"/>
    <s v="Carrefour Express"/>
    <x v="1"/>
    <m/>
    <n v="2022"/>
    <x v="1"/>
    <x v="0"/>
    <s v="212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1"/>
    <m/>
    <n v="2022"/>
    <x v="1"/>
    <x v="0"/>
    <s v="212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1"/>
    <m/>
    <n v="2022"/>
    <x v="1"/>
    <x v="0"/>
    <s v="212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1"/>
    <m/>
    <n v="2022"/>
    <x v="1"/>
    <x v="0"/>
    <s v="212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1"/>
    <m/>
    <n v="2022"/>
    <x v="1"/>
    <x v="0"/>
    <s v="212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1"/>
    <m/>
    <n v="2022"/>
    <x v="1"/>
    <x v="0"/>
    <s v="212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1"/>
    <m/>
    <n v="2022"/>
    <x v="1"/>
    <x v="0"/>
    <s v="212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1"/>
    <m/>
    <n v="2022"/>
    <x v="1"/>
    <x v="0"/>
    <s v="212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1"/>
    <m/>
    <n v="2022"/>
    <x v="1"/>
    <x v="0"/>
    <s v="212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1"/>
    <m/>
    <n v="2022"/>
    <x v="1"/>
    <x v="0"/>
    <s v="212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1"/>
    <m/>
    <n v="2022"/>
    <x v="1"/>
    <x v="0"/>
    <s v="212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1"/>
    <m/>
    <n v="2022"/>
    <x v="1"/>
    <x v="0"/>
    <s v="212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1"/>
    <m/>
    <n v="2022"/>
    <x v="1"/>
    <x v="0"/>
    <s v="212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1"/>
    <m/>
    <n v="2022"/>
    <x v="1"/>
    <x v="0"/>
    <s v="212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1"/>
    <m/>
    <n v="2022"/>
    <x v="1"/>
    <x v="0"/>
    <s v="212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1"/>
    <m/>
    <n v="2022"/>
    <x v="1"/>
    <x v="0"/>
    <s v="212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1"/>
    <m/>
    <n v="2022"/>
    <x v="1"/>
    <x v="0"/>
    <s v="212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1"/>
    <m/>
    <n v="2022"/>
    <x v="1"/>
    <x v="0"/>
    <s v="212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1"/>
    <m/>
    <n v="2022"/>
    <x v="1"/>
    <x v="0"/>
    <s v="212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1"/>
    <m/>
    <n v="2022"/>
    <x v="1"/>
    <x v="0"/>
    <s v="212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1"/>
    <m/>
    <n v="2022"/>
    <x v="1"/>
    <x v="0"/>
    <s v="212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1"/>
    <m/>
    <n v="2022"/>
    <x v="1"/>
    <x v="0"/>
    <s v="212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1"/>
    <m/>
    <n v="2022"/>
    <x v="1"/>
    <x v="0"/>
    <s v="212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1"/>
    <m/>
    <n v="2022"/>
    <x v="1"/>
    <x v="0"/>
    <s v="212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1"/>
    <m/>
    <n v="2022"/>
    <x v="1"/>
    <x v="0"/>
    <s v="212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1"/>
    <m/>
    <n v="2022"/>
    <x v="1"/>
    <x v="0"/>
    <s v="212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1"/>
    <m/>
    <n v="2022"/>
    <x v="1"/>
    <x v="1"/>
    <s v="212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1"/>
    <m/>
    <n v="2022"/>
    <x v="1"/>
    <x v="1"/>
    <s v="212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1"/>
    <m/>
    <n v="2022"/>
    <x v="1"/>
    <x v="1"/>
    <s v="212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1"/>
    <m/>
    <n v="2022"/>
    <x v="1"/>
    <x v="1"/>
    <s v="212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1"/>
    <m/>
    <n v="2022"/>
    <x v="1"/>
    <x v="1"/>
    <s v="212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1"/>
    <m/>
    <n v="2022"/>
    <x v="1"/>
    <x v="1"/>
    <s v="212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1"/>
    <m/>
    <n v="2022"/>
    <x v="1"/>
    <x v="1"/>
    <s v="212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1"/>
    <m/>
    <n v="2022"/>
    <x v="1"/>
    <x v="1"/>
    <s v="212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1"/>
    <m/>
    <n v="2022"/>
    <x v="1"/>
    <x v="1"/>
    <s v="212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1"/>
    <m/>
    <n v="2022"/>
    <x v="1"/>
    <x v="1"/>
    <s v="212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1"/>
    <m/>
    <n v="2022"/>
    <x v="1"/>
    <x v="1"/>
    <s v="212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1"/>
    <m/>
    <n v="2022"/>
    <x v="1"/>
    <x v="1"/>
    <s v="212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1"/>
    <m/>
    <n v="2022"/>
    <x v="1"/>
    <x v="1"/>
    <s v="212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1"/>
    <m/>
    <n v="2022"/>
    <x v="1"/>
    <x v="1"/>
    <s v="212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1"/>
    <m/>
    <n v="2022"/>
    <x v="1"/>
    <x v="1"/>
    <s v="212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1"/>
    <m/>
    <n v="2022"/>
    <x v="1"/>
    <x v="1"/>
    <s v="212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1"/>
    <m/>
    <n v="2022"/>
    <x v="1"/>
    <x v="1"/>
    <s v="212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1"/>
    <m/>
    <n v="2022"/>
    <x v="1"/>
    <x v="1"/>
    <s v="212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1"/>
    <m/>
    <n v="2022"/>
    <x v="1"/>
    <x v="1"/>
    <s v="212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1"/>
    <m/>
    <n v="2022"/>
    <x v="1"/>
    <x v="1"/>
    <s v="212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2"/>
    <x v="1"/>
    <x v="1"/>
    <s v="212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1"/>
    <m/>
    <n v="2022"/>
    <x v="1"/>
    <x v="1"/>
    <s v="212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2"/>
    <x v="1"/>
    <x v="1"/>
    <s v="212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1"/>
    <m/>
    <n v="2022"/>
    <x v="1"/>
    <x v="1"/>
    <s v="212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1"/>
    <m/>
    <n v="2022"/>
    <x v="1"/>
    <x v="1"/>
    <s v="212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2"/>
    <x v="1"/>
    <x v="1"/>
    <s v="212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1"/>
    <m/>
    <n v="2022"/>
    <x v="1"/>
    <x v="1"/>
    <s v="212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1"/>
    <m/>
    <n v="2022"/>
    <x v="1"/>
    <x v="1"/>
    <s v="212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1"/>
    <m/>
    <n v="2022"/>
    <x v="1"/>
    <x v="1"/>
    <s v="212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1"/>
    <m/>
    <n v="2022"/>
    <x v="1"/>
    <x v="1"/>
    <s v="212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1"/>
    <m/>
    <n v="2022"/>
    <x v="1"/>
    <x v="1"/>
    <s v="212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1"/>
    <m/>
    <n v="2022"/>
    <x v="1"/>
    <x v="1"/>
    <s v="212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1"/>
    <m/>
    <n v="2022"/>
    <x v="1"/>
    <x v="1"/>
    <s v="212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1"/>
    <m/>
    <n v="2022"/>
    <x v="1"/>
    <x v="1"/>
    <s v="212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1"/>
    <m/>
    <n v="2022"/>
    <x v="1"/>
    <x v="1"/>
    <s v="212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1"/>
    <m/>
    <n v="2022"/>
    <x v="1"/>
    <x v="1"/>
    <s v="212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1"/>
    <m/>
    <n v="2022"/>
    <x v="1"/>
    <x v="1"/>
    <s v="212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1"/>
    <m/>
    <n v="2022"/>
    <x v="1"/>
    <x v="1"/>
    <s v="212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1"/>
    <m/>
    <n v="2022"/>
    <x v="1"/>
    <x v="1"/>
    <s v="212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1"/>
    <m/>
    <n v="2022"/>
    <x v="1"/>
    <x v="1"/>
    <s v="212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1"/>
    <m/>
    <n v="2022"/>
    <x v="1"/>
    <x v="1"/>
    <s v="212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1"/>
    <m/>
    <n v="2022"/>
    <x v="1"/>
    <x v="1"/>
    <s v="212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1"/>
    <m/>
    <n v="2022"/>
    <x v="1"/>
    <x v="1"/>
    <s v="212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1"/>
    <m/>
    <n v="2022"/>
    <x v="1"/>
    <x v="1"/>
    <s v="212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1"/>
    <m/>
    <n v="2022"/>
    <x v="1"/>
    <x v="1"/>
    <s v="212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1"/>
    <m/>
    <n v="2022"/>
    <x v="1"/>
    <x v="1"/>
    <s v="212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1"/>
    <m/>
    <n v="2022"/>
    <x v="1"/>
    <x v="1"/>
    <s v="212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1"/>
    <m/>
    <n v="2022"/>
    <x v="1"/>
    <x v="1"/>
    <s v="212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0"/>
    <m/>
    <n v="2023"/>
    <x v="1"/>
    <x v="0"/>
    <s v="212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0"/>
    <m/>
    <n v="2023"/>
    <x v="1"/>
    <x v="0"/>
    <s v="212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0"/>
    <m/>
    <n v="2023"/>
    <x v="1"/>
    <x v="0"/>
    <s v="212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0"/>
    <m/>
    <n v="2023"/>
    <x v="1"/>
    <x v="0"/>
    <s v="212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0"/>
    <m/>
    <n v="2023"/>
    <x v="1"/>
    <x v="0"/>
    <s v="212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2"/>
    <s v="CE MENZEL TEMIME"/>
    <s v="Carrefour Express"/>
    <x v="0"/>
    <m/>
    <n v="2023"/>
    <x v="1"/>
    <x v="0"/>
    <s v="212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0"/>
    <m/>
    <n v="2023"/>
    <x v="1"/>
    <x v="0"/>
    <s v="212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2"/>
    <s v="CE MENZEL TEMIME"/>
    <s v="Carrefour Express"/>
    <x v="0"/>
    <m/>
    <n v="2023"/>
    <x v="1"/>
    <x v="0"/>
    <s v="212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0"/>
    <m/>
    <n v="2023"/>
    <x v="1"/>
    <x v="0"/>
    <s v="212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0"/>
    <m/>
    <n v="2023"/>
    <x v="1"/>
    <x v="0"/>
    <s v="212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0"/>
    <m/>
    <n v="2023"/>
    <x v="1"/>
    <x v="0"/>
    <s v="212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0"/>
    <m/>
    <n v="2023"/>
    <x v="1"/>
    <x v="0"/>
    <s v="212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2"/>
    <s v="CE MENZEL TEMIME"/>
    <s v="Carrefour Express"/>
    <x v="0"/>
    <m/>
    <n v="2023"/>
    <x v="1"/>
    <x v="0"/>
    <s v="212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0"/>
    <m/>
    <n v="2023"/>
    <x v="1"/>
    <x v="0"/>
    <s v="212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2"/>
    <s v="CE MENZEL TEMIME"/>
    <s v="Carrefour Express"/>
    <x v="0"/>
    <m/>
    <n v="2023"/>
    <x v="1"/>
    <x v="0"/>
    <s v="212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0"/>
    <m/>
    <n v="2023"/>
    <x v="1"/>
    <x v="0"/>
    <s v="212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0"/>
    <m/>
    <n v="2023"/>
    <x v="1"/>
    <x v="0"/>
    <s v="212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0"/>
    <m/>
    <n v="2023"/>
    <x v="1"/>
    <x v="0"/>
    <s v="212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0"/>
    <m/>
    <n v="2023"/>
    <x v="1"/>
    <x v="0"/>
    <s v="212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0"/>
    <m/>
    <n v="2023"/>
    <x v="1"/>
    <x v="0"/>
    <s v="212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2"/>
    <s v="CE MENZEL TEMIME"/>
    <s v="Carrefour Express"/>
    <x v="0"/>
    <m/>
    <n v="2023"/>
    <x v="1"/>
    <x v="0"/>
    <s v="212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0"/>
    <m/>
    <n v="2023"/>
    <x v="1"/>
    <x v="0"/>
    <s v="212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0"/>
    <m/>
    <n v="2023"/>
    <x v="1"/>
    <x v="0"/>
    <s v="212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0"/>
    <m/>
    <n v="2023"/>
    <x v="1"/>
    <x v="0"/>
    <s v="212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0"/>
    <m/>
    <n v="2023"/>
    <x v="1"/>
    <x v="0"/>
    <s v="212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0"/>
    <m/>
    <n v="2023"/>
    <x v="1"/>
    <x v="0"/>
    <s v="212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0"/>
    <m/>
    <n v="2023"/>
    <x v="1"/>
    <x v="0"/>
    <s v="212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0"/>
    <m/>
    <n v="2023"/>
    <x v="1"/>
    <x v="0"/>
    <s v="212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2"/>
    <s v="CE MENZEL TEMIME"/>
    <s v="Carrefour Express"/>
    <x v="0"/>
    <m/>
    <n v="2023"/>
    <x v="1"/>
    <x v="0"/>
    <s v="212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0"/>
    <m/>
    <n v="2023"/>
    <x v="1"/>
    <x v="0"/>
    <s v="212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0"/>
    <m/>
    <n v="2023"/>
    <x v="1"/>
    <x v="0"/>
    <s v="212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0"/>
    <m/>
    <n v="2023"/>
    <x v="1"/>
    <x v="0"/>
    <s v="212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0"/>
    <m/>
    <n v="2023"/>
    <x v="1"/>
    <x v="0"/>
    <s v="212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0"/>
    <m/>
    <n v="2023"/>
    <x v="1"/>
    <x v="0"/>
    <s v="212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0"/>
    <m/>
    <n v="2023"/>
    <x v="1"/>
    <x v="0"/>
    <s v="212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0"/>
    <m/>
    <n v="2023"/>
    <x v="1"/>
    <x v="0"/>
    <s v="212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2"/>
    <s v="CE MENZEL TEMIME"/>
    <s v="Carrefour Express"/>
    <x v="0"/>
    <m/>
    <n v="2023"/>
    <x v="1"/>
    <x v="0"/>
    <s v="212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0"/>
    <m/>
    <n v="2023"/>
    <x v="1"/>
    <x v="0"/>
    <s v="212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0"/>
    <m/>
    <n v="2023"/>
    <x v="1"/>
    <x v="0"/>
    <s v="212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0"/>
    <m/>
    <n v="2023"/>
    <x v="1"/>
    <x v="0"/>
    <s v="212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0"/>
    <m/>
    <n v="2023"/>
    <x v="1"/>
    <x v="0"/>
    <s v="212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0"/>
    <m/>
    <n v="2023"/>
    <x v="1"/>
    <x v="0"/>
    <s v="212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2"/>
    <s v="CE MENZEL TEMIME"/>
    <s v="Carrefour Express"/>
    <x v="0"/>
    <m/>
    <n v="2023"/>
    <x v="1"/>
    <x v="0"/>
    <s v="212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0"/>
    <m/>
    <n v="2023"/>
    <x v="1"/>
    <x v="0"/>
    <s v="212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0"/>
    <m/>
    <n v="2023"/>
    <x v="1"/>
    <x v="0"/>
    <s v="212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0"/>
    <m/>
    <n v="2023"/>
    <x v="1"/>
    <x v="0"/>
    <s v="212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0"/>
    <m/>
    <n v="2023"/>
    <x v="1"/>
    <x v="0"/>
    <s v="212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0"/>
    <m/>
    <n v="2023"/>
    <x v="1"/>
    <x v="0"/>
    <s v="212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0"/>
    <m/>
    <n v="2023"/>
    <x v="1"/>
    <x v="0"/>
    <s v="212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0"/>
    <m/>
    <n v="2023"/>
    <x v="1"/>
    <x v="0"/>
    <s v="212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0"/>
    <m/>
    <n v="2023"/>
    <x v="1"/>
    <x v="0"/>
    <s v="212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0"/>
    <m/>
    <n v="2023"/>
    <x v="1"/>
    <x v="0"/>
    <s v="212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0"/>
    <m/>
    <n v="2023"/>
    <x v="1"/>
    <x v="0"/>
    <s v="212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0"/>
    <m/>
    <n v="2023"/>
    <x v="1"/>
    <x v="0"/>
    <s v="212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0"/>
    <m/>
    <n v="2023"/>
    <x v="1"/>
    <x v="0"/>
    <s v="212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0"/>
    <m/>
    <n v="2023"/>
    <x v="1"/>
    <x v="0"/>
    <s v="212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0"/>
    <m/>
    <n v="2023"/>
    <x v="1"/>
    <x v="0"/>
    <s v="212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0"/>
    <m/>
    <n v="2023"/>
    <x v="1"/>
    <x v="0"/>
    <s v="212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0"/>
    <m/>
    <n v="2023"/>
    <x v="1"/>
    <x v="0"/>
    <s v="212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0"/>
    <m/>
    <n v="2023"/>
    <x v="1"/>
    <x v="0"/>
    <s v="212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0"/>
    <m/>
    <n v="2023"/>
    <x v="1"/>
    <x v="0"/>
    <s v="212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0"/>
    <m/>
    <n v="2023"/>
    <x v="1"/>
    <x v="0"/>
    <s v="212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0"/>
    <m/>
    <n v="2023"/>
    <x v="1"/>
    <x v="0"/>
    <s v="212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0"/>
    <m/>
    <n v="2023"/>
    <x v="1"/>
    <x v="0"/>
    <s v="212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0"/>
    <m/>
    <n v="2023"/>
    <x v="1"/>
    <x v="0"/>
    <s v="212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0"/>
    <m/>
    <n v="2023"/>
    <x v="1"/>
    <x v="0"/>
    <s v="212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0"/>
    <m/>
    <n v="2023"/>
    <x v="1"/>
    <x v="0"/>
    <s v="212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0"/>
    <m/>
    <n v="2023"/>
    <x v="1"/>
    <x v="0"/>
    <s v="212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0"/>
    <m/>
    <n v="2023"/>
    <x v="1"/>
    <x v="1"/>
    <s v="212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0"/>
    <m/>
    <n v="2023"/>
    <x v="1"/>
    <x v="1"/>
    <s v="212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0"/>
    <m/>
    <n v="2023"/>
    <x v="1"/>
    <x v="1"/>
    <s v="212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0"/>
    <m/>
    <n v="2023"/>
    <x v="1"/>
    <x v="1"/>
    <s v="212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0"/>
    <m/>
    <n v="2023"/>
    <x v="1"/>
    <x v="1"/>
    <s v="212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0"/>
    <m/>
    <n v="2023"/>
    <x v="1"/>
    <x v="1"/>
    <s v="212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0"/>
    <m/>
    <n v="2023"/>
    <x v="1"/>
    <x v="1"/>
    <s v="212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0"/>
    <m/>
    <n v="2023"/>
    <x v="1"/>
    <x v="1"/>
    <s v="212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0"/>
    <m/>
    <n v="2023"/>
    <x v="1"/>
    <x v="1"/>
    <s v="212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0"/>
    <m/>
    <n v="2023"/>
    <x v="1"/>
    <x v="1"/>
    <s v="212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0"/>
    <m/>
    <n v="2023"/>
    <x v="1"/>
    <x v="1"/>
    <s v="212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0"/>
    <m/>
    <n v="2023"/>
    <x v="1"/>
    <x v="1"/>
    <s v="212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0"/>
    <m/>
    <n v="2023"/>
    <x v="1"/>
    <x v="1"/>
    <s v="212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0"/>
    <m/>
    <n v="2023"/>
    <x v="1"/>
    <x v="1"/>
    <s v="212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0"/>
    <m/>
    <n v="2023"/>
    <x v="1"/>
    <x v="1"/>
    <s v="212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0"/>
    <m/>
    <n v="2023"/>
    <x v="1"/>
    <x v="1"/>
    <s v="212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0"/>
    <m/>
    <n v="2023"/>
    <x v="1"/>
    <x v="1"/>
    <s v="212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0"/>
    <m/>
    <n v="2023"/>
    <x v="1"/>
    <x v="1"/>
    <s v="212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0"/>
    <m/>
    <n v="2023"/>
    <x v="1"/>
    <x v="1"/>
    <s v="212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0"/>
    <m/>
    <n v="2023"/>
    <x v="1"/>
    <x v="1"/>
    <s v="212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0"/>
    <m/>
    <n v="2023"/>
    <x v="1"/>
    <x v="1"/>
    <s v="212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0"/>
    <m/>
    <n v="2023"/>
    <x v="1"/>
    <x v="1"/>
    <s v="212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0"/>
    <m/>
    <n v="2023"/>
    <x v="1"/>
    <x v="1"/>
    <s v="212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0"/>
    <m/>
    <n v="2023"/>
    <x v="1"/>
    <x v="1"/>
    <s v="212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0"/>
    <m/>
    <n v="2023"/>
    <x v="1"/>
    <x v="1"/>
    <s v="212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m/>
    <n v="2023"/>
    <x v="1"/>
    <x v="1"/>
    <s v="212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0"/>
    <m/>
    <n v="2023"/>
    <x v="1"/>
    <x v="1"/>
    <s v="212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0"/>
    <m/>
    <n v="2023"/>
    <x v="1"/>
    <x v="1"/>
    <s v="212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0"/>
    <m/>
    <n v="2023"/>
    <x v="1"/>
    <x v="1"/>
    <s v="212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0"/>
    <m/>
    <n v="2023"/>
    <x v="1"/>
    <x v="1"/>
    <s v="212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0"/>
    <m/>
    <n v="2023"/>
    <x v="1"/>
    <x v="1"/>
    <s v="212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0"/>
    <m/>
    <n v="2023"/>
    <x v="1"/>
    <x v="1"/>
    <s v="212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0"/>
    <m/>
    <n v="2023"/>
    <x v="1"/>
    <x v="1"/>
    <s v="212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0"/>
    <m/>
    <n v="2023"/>
    <x v="1"/>
    <x v="1"/>
    <s v="212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0"/>
    <m/>
    <n v="2023"/>
    <x v="1"/>
    <x v="1"/>
    <s v="212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0"/>
    <m/>
    <n v="2023"/>
    <x v="1"/>
    <x v="1"/>
    <s v="212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0"/>
    <m/>
    <n v="2023"/>
    <x v="1"/>
    <x v="1"/>
    <s v="212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0"/>
    <m/>
    <n v="2023"/>
    <x v="1"/>
    <x v="1"/>
    <s v="212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0"/>
    <m/>
    <n v="2023"/>
    <x v="1"/>
    <x v="1"/>
    <s v="212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0"/>
    <m/>
    <n v="2023"/>
    <x v="1"/>
    <x v="1"/>
    <s v="212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0"/>
    <m/>
    <n v="2023"/>
    <x v="1"/>
    <x v="1"/>
    <s v="212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0"/>
    <m/>
    <n v="2023"/>
    <x v="1"/>
    <x v="1"/>
    <s v="212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0"/>
    <m/>
    <n v="2023"/>
    <x v="1"/>
    <x v="1"/>
    <s v="212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0"/>
    <m/>
    <n v="2023"/>
    <x v="1"/>
    <x v="1"/>
    <s v="212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0"/>
    <m/>
    <n v="2023"/>
    <x v="1"/>
    <x v="1"/>
    <s v="212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0"/>
    <m/>
    <n v="2023"/>
    <x v="1"/>
    <x v="1"/>
    <s v="212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0"/>
    <m/>
    <n v="2023"/>
    <x v="1"/>
    <x v="1"/>
    <s v="212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0"/>
    <m/>
    <n v="2023"/>
    <x v="1"/>
    <x v="1"/>
    <s v="212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1"/>
    <m/>
    <n v="2023"/>
    <x v="1"/>
    <x v="0"/>
    <s v="212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1"/>
    <m/>
    <n v="2023"/>
    <x v="1"/>
    <x v="0"/>
    <s v="212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1"/>
    <m/>
    <n v="2023"/>
    <x v="1"/>
    <x v="0"/>
    <s v="212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1"/>
    <m/>
    <n v="2023"/>
    <x v="1"/>
    <x v="0"/>
    <s v="212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1"/>
    <m/>
    <n v="2023"/>
    <x v="1"/>
    <x v="0"/>
    <s v="212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2"/>
    <s v="CE MENZEL TEMIME"/>
    <s v="Carrefour Express"/>
    <x v="1"/>
    <m/>
    <n v="2023"/>
    <x v="1"/>
    <x v="0"/>
    <s v="212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1"/>
    <m/>
    <n v="2023"/>
    <x v="1"/>
    <x v="0"/>
    <s v="212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2"/>
    <s v="CE MENZEL TEMIME"/>
    <s v="Carrefour Express"/>
    <x v="1"/>
    <m/>
    <n v="2023"/>
    <x v="1"/>
    <x v="0"/>
    <s v="212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1"/>
    <m/>
    <n v="2023"/>
    <x v="1"/>
    <x v="0"/>
    <s v="212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1"/>
    <m/>
    <n v="2023"/>
    <x v="1"/>
    <x v="0"/>
    <s v="212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1"/>
    <m/>
    <n v="2023"/>
    <x v="1"/>
    <x v="0"/>
    <s v="212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1"/>
    <m/>
    <n v="2023"/>
    <x v="1"/>
    <x v="0"/>
    <s v="212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2"/>
    <s v="CE MENZEL TEMIME"/>
    <s v="Carrefour Express"/>
    <x v="1"/>
    <m/>
    <n v="2023"/>
    <x v="1"/>
    <x v="0"/>
    <s v="212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1"/>
    <m/>
    <n v="2023"/>
    <x v="1"/>
    <x v="0"/>
    <s v="212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2"/>
    <s v="CE MENZEL TEMIME"/>
    <s v="Carrefour Express"/>
    <x v="1"/>
    <m/>
    <n v="2023"/>
    <x v="1"/>
    <x v="0"/>
    <s v="212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1"/>
    <m/>
    <n v="2023"/>
    <x v="1"/>
    <x v="0"/>
    <s v="212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1"/>
    <m/>
    <n v="2023"/>
    <x v="1"/>
    <x v="0"/>
    <s v="212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1"/>
    <m/>
    <n v="2023"/>
    <x v="1"/>
    <x v="0"/>
    <s v="212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1"/>
    <m/>
    <n v="2023"/>
    <x v="1"/>
    <x v="0"/>
    <s v="212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1"/>
    <m/>
    <n v="2023"/>
    <x v="1"/>
    <x v="0"/>
    <s v="212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2"/>
    <s v="CE MENZEL TEMIME"/>
    <s v="Carrefour Express"/>
    <x v="1"/>
    <m/>
    <n v="2023"/>
    <x v="1"/>
    <x v="0"/>
    <s v="212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1"/>
    <m/>
    <n v="2023"/>
    <x v="1"/>
    <x v="0"/>
    <s v="212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1"/>
    <m/>
    <n v="2023"/>
    <x v="1"/>
    <x v="0"/>
    <s v="212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1"/>
    <m/>
    <n v="2023"/>
    <x v="1"/>
    <x v="0"/>
    <s v="212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1"/>
    <m/>
    <n v="2023"/>
    <x v="1"/>
    <x v="0"/>
    <s v="212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1"/>
    <m/>
    <n v="2023"/>
    <x v="1"/>
    <x v="0"/>
    <s v="212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1"/>
    <m/>
    <n v="2023"/>
    <x v="1"/>
    <x v="0"/>
    <s v="212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1"/>
    <m/>
    <n v="2023"/>
    <x v="1"/>
    <x v="0"/>
    <s v="212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2"/>
    <s v="CE MENZEL TEMIME"/>
    <s v="Carrefour Express"/>
    <x v="1"/>
    <m/>
    <n v="2023"/>
    <x v="1"/>
    <x v="0"/>
    <s v="212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1"/>
    <m/>
    <n v="2023"/>
    <x v="1"/>
    <x v="0"/>
    <s v="212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1"/>
    <m/>
    <n v="2023"/>
    <x v="1"/>
    <x v="0"/>
    <s v="212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1"/>
    <m/>
    <n v="2023"/>
    <x v="1"/>
    <x v="0"/>
    <s v="212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1"/>
    <m/>
    <n v="2023"/>
    <x v="1"/>
    <x v="0"/>
    <s v="212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1"/>
    <m/>
    <n v="2023"/>
    <x v="1"/>
    <x v="0"/>
    <s v="212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1"/>
    <m/>
    <n v="2023"/>
    <x v="1"/>
    <x v="0"/>
    <s v="212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1"/>
    <m/>
    <n v="2023"/>
    <x v="1"/>
    <x v="0"/>
    <s v="212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2"/>
    <s v="CE MENZEL TEMIME"/>
    <s v="Carrefour Express"/>
    <x v="1"/>
    <m/>
    <n v="2023"/>
    <x v="1"/>
    <x v="0"/>
    <s v="212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1"/>
    <m/>
    <n v="2023"/>
    <x v="1"/>
    <x v="0"/>
    <s v="212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1"/>
    <m/>
    <n v="2023"/>
    <x v="1"/>
    <x v="0"/>
    <s v="212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1"/>
    <m/>
    <n v="2023"/>
    <x v="1"/>
    <x v="0"/>
    <s v="212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1"/>
    <m/>
    <n v="2023"/>
    <x v="1"/>
    <x v="0"/>
    <s v="212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1"/>
    <m/>
    <n v="2023"/>
    <x v="1"/>
    <x v="0"/>
    <s v="212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2"/>
    <s v="CE MENZEL TEMIME"/>
    <s v="Carrefour Express"/>
    <x v="1"/>
    <m/>
    <n v="2023"/>
    <x v="1"/>
    <x v="0"/>
    <s v="212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1"/>
    <m/>
    <n v="2023"/>
    <x v="1"/>
    <x v="0"/>
    <s v="212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1"/>
    <m/>
    <n v="2023"/>
    <x v="1"/>
    <x v="0"/>
    <s v="212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1"/>
    <m/>
    <n v="2023"/>
    <x v="1"/>
    <x v="0"/>
    <s v="212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1"/>
    <m/>
    <n v="2023"/>
    <x v="1"/>
    <x v="0"/>
    <s v="212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1"/>
    <m/>
    <n v="2023"/>
    <x v="1"/>
    <x v="0"/>
    <s v="212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1"/>
    <m/>
    <n v="2023"/>
    <x v="1"/>
    <x v="0"/>
    <s v="212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1"/>
    <m/>
    <n v="2023"/>
    <x v="1"/>
    <x v="0"/>
    <s v="212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1"/>
    <m/>
    <n v="2023"/>
    <x v="1"/>
    <x v="0"/>
    <s v="212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1"/>
    <m/>
    <n v="2023"/>
    <x v="1"/>
    <x v="0"/>
    <s v="212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1"/>
    <m/>
    <n v="2023"/>
    <x v="1"/>
    <x v="0"/>
    <s v="212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1"/>
    <m/>
    <n v="2023"/>
    <x v="1"/>
    <x v="0"/>
    <s v="212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1"/>
    <m/>
    <n v="2023"/>
    <x v="1"/>
    <x v="0"/>
    <s v="212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1"/>
    <m/>
    <n v="2023"/>
    <x v="1"/>
    <x v="0"/>
    <s v="212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1"/>
    <m/>
    <n v="2023"/>
    <x v="1"/>
    <x v="0"/>
    <s v="212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1"/>
    <m/>
    <n v="2023"/>
    <x v="1"/>
    <x v="0"/>
    <s v="212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1"/>
    <m/>
    <n v="2023"/>
    <x v="1"/>
    <x v="0"/>
    <s v="212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1"/>
    <m/>
    <n v="2023"/>
    <x v="1"/>
    <x v="0"/>
    <s v="212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1"/>
    <m/>
    <n v="2023"/>
    <x v="1"/>
    <x v="0"/>
    <s v="212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1"/>
    <m/>
    <n v="2023"/>
    <x v="1"/>
    <x v="0"/>
    <s v="212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1"/>
    <m/>
    <n v="2023"/>
    <x v="1"/>
    <x v="0"/>
    <s v="212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1"/>
    <m/>
    <n v="2023"/>
    <x v="1"/>
    <x v="0"/>
    <s v="212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1"/>
    <m/>
    <n v="2023"/>
    <x v="1"/>
    <x v="0"/>
    <s v="212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1"/>
    <m/>
    <n v="2023"/>
    <x v="1"/>
    <x v="0"/>
    <s v="212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1"/>
    <m/>
    <n v="2023"/>
    <x v="1"/>
    <x v="0"/>
    <s v="212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1"/>
    <m/>
    <n v="2023"/>
    <x v="1"/>
    <x v="0"/>
    <s v="212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1"/>
    <m/>
    <n v="2023"/>
    <x v="1"/>
    <x v="1"/>
    <s v="212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1"/>
    <m/>
    <n v="2023"/>
    <x v="1"/>
    <x v="1"/>
    <s v="212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1"/>
    <m/>
    <n v="2023"/>
    <x v="1"/>
    <x v="1"/>
    <s v="212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1"/>
    <m/>
    <n v="2023"/>
    <x v="1"/>
    <x v="1"/>
    <s v="212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1"/>
    <m/>
    <n v="2023"/>
    <x v="1"/>
    <x v="1"/>
    <s v="212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1"/>
    <m/>
    <n v="2023"/>
    <x v="1"/>
    <x v="1"/>
    <s v="212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1"/>
    <m/>
    <n v="2023"/>
    <x v="1"/>
    <x v="1"/>
    <s v="212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1"/>
    <m/>
    <n v="2023"/>
    <x v="1"/>
    <x v="1"/>
    <s v="212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1"/>
    <m/>
    <n v="2023"/>
    <x v="1"/>
    <x v="1"/>
    <s v="212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1"/>
    <m/>
    <n v="2023"/>
    <x v="1"/>
    <x v="1"/>
    <s v="212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1"/>
    <m/>
    <n v="2023"/>
    <x v="1"/>
    <x v="1"/>
    <s v="212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1"/>
    <m/>
    <n v="2023"/>
    <x v="1"/>
    <x v="1"/>
    <s v="212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1"/>
    <m/>
    <n v="2023"/>
    <x v="1"/>
    <x v="1"/>
    <s v="212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1"/>
    <m/>
    <n v="2023"/>
    <x v="1"/>
    <x v="1"/>
    <s v="212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1"/>
    <m/>
    <n v="2023"/>
    <x v="1"/>
    <x v="1"/>
    <s v="212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1"/>
    <m/>
    <n v="2023"/>
    <x v="1"/>
    <x v="1"/>
    <s v="212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1"/>
    <m/>
    <n v="2023"/>
    <x v="1"/>
    <x v="1"/>
    <s v="212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1"/>
    <m/>
    <n v="2023"/>
    <x v="1"/>
    <x v="1"/>
    <s v="212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1"/>
    <m/>
    <n v="2023"/>
    <x v="1"/>
    <x v="1"/>
    <s v="212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1"/>
    <m/>
    <n v="2023"/>
    <x v="1"/>
    <x v="1"/>
    <s v="212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3"/>
    <x v="1"/>
    <x v="1"/>
    <s v="212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1"/>
    <m/>
    <n v="2023"/>
    <x v="1"/>
    <x v="1"/>
    <s v="212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3"/>
    <x v="1"/>
    <x v="1"/>
    <s v="212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1"/>
    <m/>
    <n v="2023"/>
    <x v="1"/>
    <x v="1"/>
    <s v="212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1"/>
    <m/>
    <n v="2023"/>
    <x v="1"/>
    <x v="1"/>
    <s v="212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3"/>
    <x v="1"/>
    <x v="1"/>
    <s v="212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1"/>
    <m/>
    <n v="2023"/>
    <x v="1"/>
    <x v="1"/>
    <s v="212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1"/>
    <m/>
    <n v="2023"/>
    <x v="1"/>
    <x v="1"/>
    <s v="212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1"/>
    <m/>
    <n v="2023"/>
    <x v="1"/>
    <x v="1"/>
    <s v="212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1"/>
    <m/>
    <n v="2023"/>
    <x v="1"/>
    <x v="1"/>
    <s v="212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1"/>
    <m/>
    <n v="2023"/>
    <x v="1"/>
    <x v="1"/>
    <s v="212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1"/>
    <m/>
    <n v="2023"/>
    <x v="1"/>
    <x v="1"/>
    <s v="212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1"/>
    <m/>
    <n v="2023"/>
    <x v="1"/>
    <x v="1"/>
    <s v="212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1"/>
    <m/>
    <n v="2023"/>
    <x v="1"/>
    <x v="1"/>
    <s v="212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1"/>
    <m/>
    <n v="2023"/>
    <x v="1"/>
    <x v="1"/>
    <s v="212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1"/>
    <m/>
    <n v="2023"/>
    <x v="1"/>
    <x v="1"/>
    <s v="212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1"/>
    <m/>
    <n v="2023"/>
    <x v="1"/>
    <x v="1"/>
    <s v="212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1"/>
    <m/>
    <n v="2023"/>
    <x v="1"/>
    <x v="1"/>
    <s v="212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1"/>
    <m/>
    <n v="2023"/>
    <x v="1"/>
    <x v="1"/>
    <s v="212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1"/>
    <m/>
    <n v="2023"/>
    <x v="1"/>
    <x v="1"/>
    <s v="212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1"/>
    <m/>
    <n v="2023"/>
    <x v="1"/>
    <x v="1"/>
    <s v="212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1"/>
    <m/>
    <n v="2023"/>
    <x v="1"/>
    <x v="1"/>
    <s v="212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1"/>
    <m/>
    <n v="2023"/>
    <x v="1"/>
    <x v="1"/>
    <s v="212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1"/>
    <m/>
    <n v="2023"/>
    <x v="1"/>
    <x v="1"/>
    <s v="212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1"/>
    <m/>
    <n v="2023"/>
    <x v="1"/>
    <x v="1"/>
    <s v="212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1"/>
    <m/>
    <n v="2023"/>
    <x v="1"/>
    <x v="1"/>
    <s v="212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1"/>
    <m/>
    <n v="2023"/>
    <x v="1"/>
    <x v="1"/>
    <s v="212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1"/>
    <m/>
    <n v="2023"/>
    <x v="1"/>
    <x v="1"/>
    <s v="212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0"/>
    <n v="1"/>
    <n v="2024"/>
    <x v="1"/>
    <x v="1"/>
    <s v="212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0"/>
    <n v="1"/>
    <n v="2024"/>
    <x v="1"/>
    <x v="1"/>
    <s v="212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0"/>
    <n v="1"/>
    <n v="2024"/>
    <x v="1"/>
    <x v="1"/>
    <s v="212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0"/>
    <n v="1"/>
    <n v="2024"/>
    <x v="1"/>
    <x v="1"/>
    <s v="212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0"/>
    <n v="1"/>
    <n v="2024"/>
    <x v="1"/>
    <x v="1"/>
    <s v="212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0"/>
    <n v="1"/>
    <n v="2024"/>
    <x v="1"/>
    <x v="1"/>
    <s v="212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1"/>
    <m/>
    <n v="2024"/>
    <x v="1"/>
    <x v="0"/>
    <s v="212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1"/>
    <m/>
    <n v="2024"/>
    <x v="1"/>
    <x v="0"/>
    <s v="212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1"/>
    <m/>
    <n v="2024"/>
    <x v="1"/>
    <x v="0"/>
    <s v="212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1"/>
    <m/>
    <n v="2024"/>
    <x v="1"/>
    <x v="0"/>
    <s v="212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1"/>
    <m/>
    <n v="2024"/>
    <x v="1"/>
    <x v="0"/>
    <s v="212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2"/>
    <s v="CE MENZEL TEMIME"/>
    <s v="Carrefour Express"/>
    <x v="1"/>
    <m/>
    <n v="2024"/>
    <x v="1"/>
    <x v="0"/>
    <s v="212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1"/>
    <m/>
    <n v="2024"/>
    <x v="1"/>
    <x v="0"/>
    <s v="212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2"/>
    <s v="CE MENZEL TEMIME"/>
    <s v="Carrefour Express"/>
    <x v="1"/>
    <m/>
    <n v="2024"/>
    <x v="1"/>
    <x v="0"/>
    <s v="212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1"/>
    <m/>
    <n v="2024"/>
    <x v="1"/>
    <x v="0"/>
    <s v="212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1"/>
    <m/>
    <n v="2024"/>
    <x v="1"/>
    <x v="0"/>
    <s v="212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1"/>
    <m/>
    <n v="2024"/>
    <x v="1"/>
    <x v="0"/>
    <s v="212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1"/>
    <m/>
    <n v="2024"/>
    <x v="1"/>
    <x v="0"/>
    <s v="212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2"/>
    <s v="CE MENZEL TEMIME"/>
    <s v="Carrefour Express"/>
    <x v="1"/>
    <m/>
    <n v="2024"/>
    <x v="1"/>
    <x v="0"/>
    <s v="212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1"/>
    <m/>
    <n v="2024"/>
    <x v="1"/>
    <x v="0"/>
    <s v="212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2"/>
    <s v="CE MENZEL TEMIME"/>
    <s v="Carrefour Express"/>
    <x v="1"/>
    <m/>
    <n v="2024"/>
    <x v="1"/>
    <x v="0"/>
    <s v="212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1"/>
    <m/>
    <n v="2024"/>
    <x v="1"/>
    <x v="0"/>
    <s v="212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1"/>
    <m/>
    <n v="2024"/>
    <x v="1"/>
    <x v="0"/>
    <s v="212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1"/>
    <m/>
    <n v="2024"/>
    <x v="1"/>
    <x v="0"/>
    <s v="212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1"/>
    <m/>
    <n v="2024"/>
    <x v="1"/>
    <x v="0"/>
    <s v="212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1"/>
    <m/>
    <n v="2024"/>
    <x v="1"/>
    <x v="0"/>
    <s v="212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2"/>
    <s v="CE MENZEL TEMIME"/>
    <s v="Carrefour Express"/>
    <x v="1"/>
    <m/>
    <n v="2024"/>
    <x v="1"/>
    <x v="0"/>
    <s v="212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1"/>
    <m/>
    <n v="2024"/>
    <x v="1"/>
    <x v="0"/>
    <s v="212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1"/>
    <m/>
    <n v="2024"/>
    <x v="1"/>
    <x v="0"/>
    <s v="212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1"/>
    <m/>
    <n v="2024"/>
    <x v="1"/>
    <x v="0"/>
    <s v="212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1"/>
    <m/>
    <n v="2024"/>
    <x v="1"/>
    <x v="0"/>
    <s v="212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1"/>
    <m/>
    <n v="2024"/>
    <x v="1"/>
    <x v="0"/>
    <s v="212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1"/>
    <m/>
    <n v="2024"/>
    <x v="1"/>
    <x v="0"/>
    <s v="212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1"/>
    <m/>
    <n v="2024"/>
    <x v="1"/>
    <x v="0"/>
    <s v="212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2"/>
    <s v="CE MENZEL TEMIME"/>
    <s v="Carrefour Express"/>
    <x v="1"/>
    <m/>
    <n v="2024"/>
    <x v="1"/>
    <x v="0"/>
    <s v="212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1"/>
    <m/>
    <n v="2024"/>
    <x v="1"/>
    <x v="0"/>
    <s v="212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1"/>
    <m/>
    <n v="2024"/>
    <x v="1"/>
    <x v="0"/>
    <s v="212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1"/>
    <m/>
    <n v="2024"/>
    <x v="1"/>
    <x v="0"/>
    <s v="212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1"/>
    <m/>
    <n v="2024"/>
    <x v="1"/>
    <x v="0"/>
    <s v="212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1"/>
    <m/>
    <n v="2024"/>
    <x v="1"/>
    <x v="0"/>
    <s v="212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1"/>
    <m/>
    <n v="2024"/>
    <x v="1"/>
    <x v="0"/>
    <s v="212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1"/>
    <m/>
    <n v="2024"/>
    <x v="1"/>
    <x v="0"/>
    <s v="212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2"/>
    <s v="CE MENZEL TEMIME"/>
    <s v="Carrefour Express"/>
    <x v="1"/>
    <m/>
    <n v="2024"/>
    <x v="1"/>
    <x v="0"/>
    <s v="212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1"/>
    <m/>
    <n v="2024"/>
    <x v="1"/>
    <x v="0"/>
    <s v="212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1"/>
    <m/>
    <n v="2024"/>
    <x v="1"/>
    <x v="0"/>
    <s v="212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1"/>
    <m/>
    <n v="2024"/>
    <x v="1"/>
    <x v="0"/>
    <s v="212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1"/>
    <m/>
    <n v="2024"/>
    <x v="1"/>
    <x v="0"/>
    <s v="212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1"/>
    <m/>
    <n v="2024"/>
    <x v="1"/>
    <x v="0"/>
    <s v="212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2"/>
    <s v="CE MENZEL TEMIME"/>
    <s v="Carrefour Express"/>
    <x v="1"/>
    <m/>
    <n v="2024"/>
    <x v="1"/>
    <x v="0"/>
    <s v="212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1"/>
    <m/>
    <n v="2024"/>
    <x v="1"/>
    <x v="0"/>
    <s v="212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1"/>
    <m/>
    <n v="2024"/>
    <x v="1"/>
    <x v="0"/>
    <s v="212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1"/>
    <m/>
    <n v="2024"/>
    <x v="1"/>
    <x v="0"/>
    <s v="212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1"/>
    <m/>
    <n v="2024"/>
    <x v="1"/>
    <x v="0"/>
    <s v="212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1"/>
    <m/>
    <n v="2024"/>
    <x v="1"/>
    <x v="0"/>
    <s v="212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1"/>
    <m/>
    <n v="2024"/>
    <x v="1"/>
    <x v="0"/>
    <s v="212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1"/>
    <m/>
    <n v="2024"/>
    <x v="1"/>
    <x v="0"/>
    <s v="212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1"/>
    <m/>
    <n v="2024"/>
    <x v="1"/>
    <x v="0"/>
    <s v="212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1"/>
    <m/>
    <n v="2024"/>
    <x v="1"/>
    <x v="0"/>
    <s v="212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1"/>
    <m/>
    <n v="2024"/>
    <x v="1"/>
    <x v="0"/>
    <s v="212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1"/>
    <m/>
    <n v="2024"/>
    <x v="1"/>
    <x v="0"/>
    <s v="212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1"/>
    <m/>
    <n v="2024"/>
    <x v="1"/>
    <x v="0"/>
    <s v="212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1"/>
    <m/>
    <n v="2024"/>
    <x v="1"/>
    <x v="0"/>
    <s v="212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1"/>
    <m/>
    <n v="2024"/>
    <x v="1"/>
    <x v="0"/>
    <s v="212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1"/>
    <m/>
    <n v="2024"/>
    <x v="1"/>
    <x v="0"/>
    <s v="212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1"/>
    <m/>
    <n v="2024"/>
    <x v="1"/>
    <x v="0"/>
    <s v="212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1"/>
    <m/>
    <n v="2024"/>
    <x v="1"/>
    <x v="0"/>
    <s v="212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1"/>
    <m/>
    <n v="2024"/>
    <x v="1"/>
    <x v="0"/>
    <s v="212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1"/>
    <m/>
    <n v="2024"/>
    <x v="1"/>
    <x v="0"/>
    <s v="212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1"/>
    <m/>
    <n v="2024"/>
    <x v="1"/>
    <x v="0"/>
    <s v="212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1"/>
    <m/>
    <n v="2024"/>
    <x v="1"/>
    <x v="0"/>
    <s v="212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1"/>
    <m/>
    <n v="2024"/>
    <x v="1"/>
    <x v="0"/>
    <s v="212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1"/>
    <m/>
    <n v="2024"/>
    <x v="1"/>
    <x v="0"/>
    <s v="212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1"/>
    <m/>
    <n v="2024"/>
    <x v="1"/>
    <x v="0"/>
    <s v="212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1"/>
    <m/>
    <n v="2024"/>
    <x v="1"/>
    <x v="0"/>
    <s v="212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1"/>
    <m/>
    <n v="2024"/>
    <x v="1"/>
    <x v="1"/>
    <s v="212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1"/>
    <m/>
    <n v="2024"/>
    <x v="1"/>
    <x v="1"/>
    <s v="212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1"/>
    <m/>
    <n v="2024"/>
    <x v="1"/>
    <x v="1"/>
    <s v="212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1"/>
    <m/>
    <n v="2024"/>
    <x v="1"/>
    <x v="1"/>
    <s v="212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1"/>
    <m/>
    <n v="2024"/>
    <x v="1"/>
    <x v="1"/>
    <s v="212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1"/>
    <m/>
    <n v="2024"/>
    <x v="1"/>
    <x v="1"/>
    <s v="212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1"/>
    <m/>
    <n v="2024"/>
    <x v="1"/>
    <x v="1"/>
    <s v="212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1"/>
    <m/>
    <n v="2024"/>
    <x v="1"/>
    <x v="1"/>
    <s v="212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1"/>
    <m/>
    <n v="2024"/>
    <x v="1"/>
    <x v="1"/>
    <s v="212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1"/>
    <m/>
    <n v="2024"/>
    <x v="1"/>
    <x v="1"/>
    <s v="212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1"/>
    <m/>
    <n v="2024"/>
    <x v="1"/>
    <x v="1"/>
    <s v="212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1"/>
    <m/>
    <n v="2024"/>
    <x v="1"/>
    <x v="1"/>
    <s v="212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1"/>
    <m/>
    <n v="2024"/>
    <x v="1"/>
    <x v="1"/>
    <s v="212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1"/>
    <m/>
    <n v="2024"/>
    <x v="1"/>
    <x v="1"/>
    <s v="212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1"/>
    <m/>
    <n v="2024"/>
    <x v="1"/>
    <x v="1"/>
    <s v="212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1"/>
    <m/>
    <n v="2024"/>
    <x v="1"/>
    <x v="1"/>
    <s v="212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1"/>
    <m/>
    <n v="2024"/>
    <x v="1"/>
    <x v="1"/>
    <s v="212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1"/>
    <m/>
    <n v="2024"/>
    <x v="1"/>
    <x v="1"/>
    <s v="212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1"/>
    <m/>
    <n v="2024"/>
    <x v="1"/>
    <x v="1"/>
    <s v="212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1"/>
    <m/>
    <n v="2024"/>
    <x v="1"/>
    <x v="1"/>
    <s v="212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4"/>
    <x v="1"/>
    <x v="1"/>
    <s v="212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1"/>
    <m/>
    <n v="2024"/>
    <x v="1"/>
    <x v="1"/>
    <s v="212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4"/>
    <x v="1"/>
    <x v="1"/>
    <s v="212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1"/>
    <m/>
    <n v="2024"/>
    <x v="1"/>
    <x v="1"/>
    <s v="212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1"/>
    <m/>
    <n v="2024"/>
    <x v="1"/>
    <x v="1"/>
    <s v="212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4"/>
    <x v="1"/>
    <x v="1"/>
    <s v="212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1"/>
    <m/>
    <n v="2024"/>
    <x v="1"/>
    <x v="1"/>
    <s v="212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1"/>
    <m/>
    <n v="2024"/>
    <x v="1"/>
    <x v="1"/>
    <s v="212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1"/>
    <m/>
    <n v="2024"/>
    <x v="1"/>
    <x v="1"/>
    <s v="212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1"/>
    <m/>
    <n v="2024"/>
    <x v="1"/>
    <x v="1"/>
    <s v="212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1"/>
    <m/>
    <n v="2024"/>
    <x v="1"/>
    <x v="1"/>
    <s v="212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1"/>
    <m/>
    <n v="2024"/>
    <x v="1"/>
    <x v="1"/>
    <s v="212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1"/>
    <m/>
    <n v="2024"/>
    <x v="1"/>
    <x v="1"/>
    <s v="212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1"/>
    <m/>
    <n v="2024"/>
    <x v="1"/>
    <x v="1"/>
    <s v="212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1"/>
    <m/>
    <n v="2024"/>
    <x v="1"/>
    <x v="1"/>
    <s v="212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1"/>
    <m/>
    <n v="2024"/>
    <x v="1"/>
    <x v="1"/>
    <s v="212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1"/>
    <m/>
    <n v="2024"/>
    <x v="1"/>
    <x v="1"/>
    <s v="212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1"/>
    <m/>
    <n v="2024"/>
    <x v="1"/>
    <x v="1"/>
    <s v="212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1"/>
    <m/>
    <n v="2024"/>
    <x v="1"/>
    <x v="1"/>
    <s v="212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1"/>
    <m/>
    <n v="2024"/>
    <x v="1"/>
    <x v="1"/>
    <s v="212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1"/>
    <m/>
    <n v="2024"/>
    <x v="1"/>
    <x v="1"/>
    <s v="212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1"/>
    <m/>
    <n v="2024"/>
    <x v="1"/>
    <x v="1"/>
    <s v="212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1"/>
    <m/>
    <n v="2024"/>
    <x v="1"/>
    <x v="1"/>
    <s v="212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1"/>
    <m/>
    <n v="2024"/>
    <x v="1"/>
    <x v="1"/>
    <s v="212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1"/>
    <m/>
    <n v="2024"/>
    <x v="1"/>
    <x v="1"/>
    <s v="212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1"/>
    <m/>
    <n v="2024"/>
    <x v="1"/>
    <x v="1"/>
    <s v="212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1"/>
    <m/>
    <n v="2024"/>
    <x v="1"/>
    <x v="1"/>
    <s v="212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1"/>
    <m/>
    <n v="2024"/>
    <x v="1"/>
    <x v="1"/>
    <s v="212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0"/>
    <m/>
    <n v="2025"/>
    <x v="1"/>
    <x v="0"/>
    <s v="212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0"/>
    <m/>
    <n v="2025"/>
    <x v="1"/>
    <x v="0"/>
    <s v="212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0"/>
    <m/>
    <n v="2025"/>
    <x v="1"/>
    <x v="0"/>
    <s v="212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0"/>
    <m/>
    <n v="2025"/>
    <x v="1"/>
    <x v="0"/>
    <s v="212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0"/>
    <m/>
    <n v="2025"/>
    <x v="1"/>
    <x v="0"/>
    <s v="212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2"/>
    <s v="CE MENZEL TEMIME"/>
    <s v="Carrefour Express"/>
    <x v="0"/>
    <m/>
    <n v="2025"/>
    <x v="1"/>
    <x v="0"/>
    <s v="212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0"/>
    <m/>
    <n v="2025"/>
    <x v="1"/>
    <x v="0"/>
    <s v="212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2"/>
    <s v="CE MENZEL TEMIME"/>
    <s v="Carrefour Express"/>
    <x v="0"/>
    <m/>
    <n v="2025"/>
    <x v="1"/>
    <x v="0"/>
    <s v="212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0"/>
    <m/>
    <n v="2025"/>
    <x v="1"/>
    <x v="0"/>
    <s v="212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0"/>
    <m/>
    <n v="2025"/>
    <x v="1"/>
    <x v="0"/>
    <s v="212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0"/>
    <m/>
    <n v="2025"/>
    <x v="1"/>
    <x v="0"/>
    <s v="212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0"/>
    <m/>
    <n v="2025"/>
    <x v="1"/>
    <x v="0"/>
    <s v="212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2"/>
    <s v="CE MENZEL TEMIME"/>
    <s v="Carrefour Express"/>
    <x v="0"/>
    <m/>
    <n v="2025"/>
    <x v="1"/>
    <x v="0"/>
    <s v="212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0"/>
    <m/>
    <n v="2025"/>
    <x v="1"/>
    <x v="0"/>
    <s v="212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2"/>
    <s v="CE MENZEL TEMIME"/>
    <s v="Carrefour Express"/>
    <x v="0"/>
    <m/>
    <n v="2025"/>
    <x v="1"/>
    <x v="0"/>
    <s v="212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0"/>
    <m/>
    <n v="2025"/>
    <x v="1"/>
    <x v="0"/>
    <s v="212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0"/>
    <m/>
    <n v="2025"/>
    <x v="1"/>
    <x v="0"/>
    <s v="212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0"/>
    <m/>
    <n v="2025"/>
    <x v="1"/>
    <x v="0"/>
    <s v="212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0"/>
    <m/>
    <n v="2025"/>
    <x v="1"/>
    <x v="0"/>
    <s v="212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0"/>
    <m/>
    <n v="2025"/>
    <x v="1"/>
    <x v="0"/>
    <s v="212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2"/>
    <s v="CE MENZEL TEMIME"/>
    <s v="Carrefour Express"/>
    <x v="0"/>
    <m/>
    <n v="2025"/>
    <x v="1"/>
    <x v="0"/>
    <s v="212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0"/>
    <m/>
    <n v="2025"/>
    <x v="1"/>
    <x v="0"/>
    <s v="212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0"/>
    <m/>
    <n v="2025"/>
    <x v="1"/>
    <x v="0"/>
    <s v="212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0"/>
    <m/>
    <n v="2025"/>
    <x v="1"/>
    <x v="0"/>
    <s v="212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0"/>
    <m/>
    <n v="2025"/>
    <x v="1"/>
    <x v="0"/>
    <s v="212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0"/>
    <m/>
    <n v="2025"/>
    <x v="1"/>
    <x v="0"/>
    <s v="212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0"/>
    <m/>
    <n v="2025"/>
    <x v="1"/>
    <x v="0"/>
    <s v="212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0"/>
    <m/>
    <n v="2025"/>
    <x v="1"/>
    <x v="0"/>
    <s v="212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2"/>
    <s v="CE MENZEL TEMIME"/>
    <s v="Carrefour Express"/>
    <x v="0"/>
    <m/>
    <n v="2025"/>
    <x v="1"/>
    <x v="0"/>
    <s v="212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0"/>
    <m/>
    <n v="2025"/>
    <x v="1"/>
    <x v="0"/>
    <s v="212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0"/>
    <m/>
    <n v="2025"/>
    <x v="1"/>
    <x v="0"/>
    <s v="212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0"/>
    <m/>
    <n v="2025"/>
    <x v="1"/>
    <x v="0"/>
    <s v="212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0"/>
    <m/>
    <n v="2025"/>
    <x v="1"/>
    <x v="0"/>
    <s v="212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0"/>
    <m/>
    <n v="2025"/>
    <x v="1"/>
    <x v="0"/>
    <s v="212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0"/>
    <m/>
    <n v="2025"/>
    <x v="1"/>
    <x v="0"/>
    <s v="212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0"/>
    <m/>
    <n v="2025"/>
    <x v="1"/>
    <x v="0"/>
    <s v="212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2"/>
    <s v="CE MENZEL TEMIME"/>
    <s v="Carrefour Express"/>
    <x v="0"/>
    <m/>
    <n v="2025"/>
    <x v="1"/>
    <x v="0"/>
    <s v="212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0"/>
    <m/>
    <n v="2025"/>
    <x v="1"/>
    <x v="0"/>
    <s v="212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0"/>
    <m/>
    <n v="2025"/>
    <x v="1"/>
    <x v="0"/>
    <s v="212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0"/>
    <m/>
    <n v="2025"/>
    <x v="1"/>
    <x v="0"/>
    <s v="212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0"/>
    <m/>
    <n v="2025"/>
    <x v="1"/>
    <x v="0"/>
    <s v="212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0"/>
    <m/>
    <n v="2025"/>
    <x v="1"/>
    <x v="0"/>
    <s v="212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2"/>
    <s v="CE MENZEL TEMIME"/>
    <s v="Carrefour Express"/>
    <x v="0"/>
    <m/>
    <n v="2025"/>
    <x v="1"/>
    <x v="0"/>
    <s v="212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0"/>
    <m/>
    <n v="2025"/>
    <x v="1"/>
    <x v="0"/>
    <s v="212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0"/>
    <m/>
    <n v="2025"/>
    <x v="1"/>
    <x v="0"/>
    <s v="212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0"/>
    <m/>
    <n v="2025"/>
    <x v="1"/>
    <x v="0"/>
    <s v="212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0"/>
    <m/>
    <n v="2025"/>
    <x v="1"/>
    <x v="0"/>
    <s v="212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0"/>
    <m/>
    <n v="2025"/>
    <x v="1"/>
    <x v="0"/>
    <s v="212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0"/>
    <m/>
    <n v="2025"/>
    <x v="1"/>
    <x v="0"/>
    <s v="212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0"/>
    <m/>
    <n v="2025"/>
    <x v="1"/>
    <x v="0"/>
    <s v="212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0"/>
    <m/>
    <n v="2025"/>
    <x v="1"/>
    <x v="0"/>
    <s v="212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0"/>
    <m/>
    <n v="2025"/>
    <x v="1"/>
    <x v="0"/>
    <s v="212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0"/>
    <m/>
    <n v="2025"/>
    <x v="1"/>
    <x v="0"/>
    <s v="212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0"/>
    <m/>
    <n v="2025"/>
    <x v="1"/>
    <x v="0"/>
    <s v="212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0"/>
    <m/>
    <n v="2025"/>
    <x v="1"/>
    <x v="0"/>
    <s v="212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0"/>
    <m/>
    <n v="2025"/>
    <x v="1"/>
    <x v="0"/>
    <s v="212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0"/>
    <m/>
    <n v="2025"/>
    <x v="1"/>
    <x v="0"/>
    <s v="212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0"/>
    <m/>
    <n v="2025"/>
    <x v="1"/>
    <x v="0"/>
    <s v="212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0"/>
    <m/>
    <n v="2025"/>
    <x v="1"/>
    <x v="0"/>
    <s v="212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0"/>
    <m/>
    <n v="2025"/>
    <x v="1"/>
    <x v="0"/>
    <s v="212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0"/>
    <m/>
    <n v="2025"/>
    <x v="1"/>
    <x v="0"/>
    <s v="212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0"/>
    <m/>
    <n v="2025"/>
    <x v="1"/>
    <x v="0"/>
    <s v="212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0"/>
    <m/>
    <n v="2025"/>
    <x v="1"/>
    <x v="0"/>
    <s v="212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0"/>
    <m/>
    <n v="2025"/>
    <x v="1"/>
    <x v="0"/>
    <s v="212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0"/>
    <m/>
    <n v="2025"/>
    <x v="1"/>
    <x v="0"/>
    <s v="212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0"/>
    <m/>
    <n v="2025"/>
    <x v="1"/>
    <x v="0"/>
    <s v="212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0"/>
    <m/>
    <n v="2025"/>
    <x v="1"/>
    <x v="0"/>
    <s v="212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0"/>
    <m/>
    <n v="2025"/>
    <x v="1"/>
    <x v="0"/>
    <s v="212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0"/>
    <m/>
    <n v="2025"/>
    <x v="1"/>
    <x v="1"/>
    <s v="212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0"/>
    <m/>
    <n v="2025"/>
    <x v="1"/>
    <x v="1"/>
    <s v="212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0"/>
    <m/>
    <n v="2025"/>
    <x v="1"/>
    <x v="1"/>
    <s v="212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0"/>
    <m/>
    <n v="2025"/>
    <x v="1"/>
    <x v="1"/>
    <s v="212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0"/>
    <m/>
    <n v="2025"/>
    <x v="1"/>
    <x v="1"/>
    <s v="212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0"/>
    <m/>
    <n v="2025"/>
    <x v="1"/>
    <x v="1"/>
    <s v="212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0"/>
    <m/>
    <n v="2025"/>
    <x v="1"/>
    <x v="1"/>
    <s v="212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0"/>
    <m/>
    <n v="2025"/>
    <x v="1"/>
    <x v="1"/>
    <s v="212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0"/>
    <m/>
    <n v="2025"/>
    <x v="1"/>
    <x v="1"/>
    <s v="212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0"/>
    <m/>
    <n v="2025"/>
    <x v="1"/>
    <x v="1"/>
    <s v="212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0"/>
    <m/>
    <n v="2025"/>
    <x v="1"/>
    <x v="1"/>
    <s v="212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0"/>
    <m/>
    <n v="2025"/>
    <x v="1"/>
    <x v="1"/>
    <s v="212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0"/>
    <m/>
    <n v="2025"/>
    <x v="1"/>
    <x v="1"/>
    <s v="212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0"/>
    <m/>
    <n v="2025"/>
    <x v="1"/>
    <x v="1"/>
    <s v="212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0"/>
    <m/>
    <n v="2025"/>
    <x v="1"/>
    <x v="1"/>
    <s v="212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0"/>
    <m/>
    <n v="2025"/>
    <x v="1"/>
    <x v="1"/>
    <s v="212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0"/>
    <m/>
    <n v="2025"/>
    <x v="1"/>
    <x v="1"/>
    <s v="212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0"/>
    <m/>
    <n v="2025"/>
    <x v="1"/>
    <x v="1"/>
    <s v="212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0"/>
    <m/>
    <n v="2025"/>
    <x v="1"/>
    <x v="1"/>
    <s v="212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0"/>
    <m/>
    <n v="2025"/>
    <x v="1"/>
    <x v="1"/>
    <s v="212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0"/>
    <m/>
    <n v="2025"/>
    <x v="1"/>
    <x v="1"/>
    <s v="212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0"/>
    <m/>
    <n v="2025"/>
    <x v="1"/>
    <x v="1"/>
    <s v="212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0"/>
    <m/>
    <n v="2025"/>
    <x v="1"/>
    <x v="1"/>
    <s v="212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0"/>
    <m/>
    <n v="2025"/>
    <x v="1"/>
    <x v="1"/>
    <s v="212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0"/>
    <m/>
    <n v="2025"/>
    <x v="1"/>
    <x v="1"/>
    <s v="212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m/>
    <n v="2025"/>
    <x v="1"/>
    <x v="1"/>
    <s v="212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0"/>
    <m/>
    <n v="2025"/>
    <x v="1"/>
    <x v="1"/>
    <s v="212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0"/>
    <m/>
    <n v="2025"/>
    <x v="1"/>
    <x v="1"/>
    <s v="212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0"/>
    <m/>
    <n v="2025"/>
    <x v="1"/>
    <x v="1"/>
    <s v="212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0"/>
    <m/>
    <n v="2025"/>
    <x v="1"/>
    <x v="1"/>
    <s v="212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0"/>
    <m/>
    <n v="2025"/>
    <x v="1"/>
    <x v="1"/>
    <s v="212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0"/>
    <m/>
    <n v="2025"/>
    <x v="1"/>
    <x v="1"/>
    <s v="212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0"/>
    <m/>
    <n v="2025"/>
    <x v="1"/>
    <x v="1"/>
    <s v="212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0"/>
    <m/>
    <n v="2025"/>
    <x v="1"/>
    <x v="1"/>
    <s v="212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0"/>
    <m/>
    <n v="2025"/>
    <x v="1"/>
    <x v="1"/>
    <s v="212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0"/>
    <m/>
    <n v="2025"/>
    <x v="1"/>
    <x v="1"/>
    <s v="212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0"/>
    <m/>
    <n v="2025"/>
    <x v="1"/>
    <x v="1"/>
    <s v="212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0"/>
    <m/>
    <n v="2025"/>
    <x v="1"/>
    <x v="1"/>
    <s v="212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0"/>
    <m/>
    <n v="2025"/>
    <x v="1"/>
    <x v="1"/>
    <s v="212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0"/>
    <m/>
    <n v="2025"/>
    <x v="1"/>
    <x v="1"/>
    <s v="212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0"/>
    <m/>
    <n v="2025"/>
    <x v="1"/>
    <x v="1"/>
    <s v="212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0"/>
    <m/>
    <n v="2025"/>
    <x v="1"/>
    <x v="1"/>
    <s v="212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0"/>
    <m/>
    <n v="2025"/>
    <x v="1"/>
    <x v="1"/>
    <s v="212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0"/>
    <m/>
    <n v="2025"/>
    <x v="1"/>
    <x v="1"/>
    <s v="212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0"/>
    <m/>
    <n v="2025"/>
    <x v="1"/>
    <x v="1"/>
    <s v="212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0"/>
    <m/>
    <n v="2025"/>
    <x v="1"/>
    <x v="1"/>
    <s v="212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0"/>
    <m/>
    <n v="2025"/>
    <x v="1"/>
    <x v="1"/>
    <s v="212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0"/>
    <m/>
    <n v="2025"/>
    <x v="1"/>
    <x v="1"/>
    <s v="212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1"/>
    <m/>
    <n v="2025"/>
    <x v="1"/>
    <x v="0"/>
    <s v="212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1"/>
    <m/>
    <n v="2025"/>
    <x v="1"/>
    <x v="0"/>
    <s v="212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1"/>
    <m/>
    <n v="2025"/>
    <x v="1"/>
    <x v="0"/>
    <s v="212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1"/>
    <m/>
    <n v="2025"/>
    <x v="1"/>
    <x v="0"/>
    <s v="212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1"/>
    <m/>
    <n v="2025"/>
    <x v="1"/>
    <x v="0"/>
    <s v="212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2"/>
    <s v="CE MENZEL TEMIME"/>
    <s v="Carrefour Express"/>
    <x v="1"/>
    <m/>
    <n v="2025"/>
    <x v="1"/>
    <x v="0"/>
    <s v="212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1"/>
    <m/>
    <n v="2025"/>
    <x v="1"/>
    <x v="0"/>
    <s v="212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2"/>
    <s v="CE MENZEL TEMIME"/>
    <s v="Carrefour Express"/>
    <x v="1"/>
    <m/>
    <n v="2025"/>
    <x v="1"/>
    <x v="0"/>
    <s v="212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1"/>
    <m/>
    <n v="2025"/>
    <x v="1"/>
    <x v="0"/>
    <s v="212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1"/>
    <m/>
    <n v="2025"/>
    <x v="1"/>
    <x v="0"/>
    <s v="212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1"/>
    <m/>
    <n v="2025"/>
    <x v="1"/>
    <x v="0"/>
    <s v="212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1"/>
    <m/>
    <n v="2025"/>
    <x v="1"/>
    <x v="0"/>
    <s v="212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2"/>
    <s v="CE MENZEL TEMIME"/>
    <s v="Carrefour Express"/>
    <x v="1"/>
    <m/>
    <n v="2025"/>
    <x v="1"/>
    <x v="0"/>
    <s v="212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1"/>
    <m/>
    <n v="2025"/>
    <x v="1"/>
    <x v="0"/>
    <s v="212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2"/>
    <s v="CE MENZEL TEMIME"/>
    <s v="Carrefour Express"/>
    <x v="1"/>
    <m/>
    <n v="2025"/>
    <x v="1"/>
    <x v="0"/>
    <s v="212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1"/>
    <m/>
    <n v="2025"/>
    <x v="1"/>
    <x v="0"/>
    <s v="212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1"/>
    <m/>
    <n v="2025"/>
    <x v="1"/>
    <x v="0"/>
    <s v="212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1"/>
    <m/>
    <n v="2025"/>
    <x v="1"/>
    <x v="0"/>
    <s v="212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1"/>
    <m/>
    <n v="2025"/>
    <x v="1"/>
    <x v="0"/>
    <s v="212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1"/>
    <m/>
    <n v="2025"/>
    <x v="1"/>
    <x v="0"/>
    <s v="212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2"/>
    <s v="CE MENZEL TEMIME"/>
    <s v="Carrefour Express"/>
    <x v="1"/>
    <m/>
    <n v="2025"/>
    <x v="1"/>
    <x v="0"/>
    <s v="212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1"/>
    <m/>
    <n v="2025"/>
    <x v="1"/>
    <x v="0"/>
    <s v="212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1"/>
    <m/>
    <n v="2025"/>
    <x v="1"/>
    <x v="0"/>
    <s v="212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1"/>
    <m/>
    <n v="2025"/>
    <x v="1"/>
    <x v="0"/>
    <s v="212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1"/>
    <m/>
    <n v="2025"/>
    <x v="1"/>
    <x v="0"/>
    <s v="212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1"/>
    <m/>
    <n v="2025"/>
    <x v="1"/>
    <x v="0"/>
    <s v="212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1"/>
    <m/>
    <n v="2025"/>
    <x v="1"/>
    <x v="0"/>
    <s v="212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1"/>
    <m/>
    <n v="2025"/>
    <x v="1"/>
    <x v="0"/>
    <s v="212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2"/>
    <s v="CE MENZEL TEMIME"/>
    <s v="Carrefour Express"/>
    <x v="1"/>
    <m/>
    <n v="2025"/>
    <x v="1"/>
    <x v="0"/>
    <s v="212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1"/>
    <m/>
    <n v="2025"/>
    <x v="1"/>
    <x v="0"/>
    <s v="212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1"/>
    <m/>
    <n v="2025"/>
    <x v="1"/>
    <x v="0"/>
    <s v="212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1"/>
    <m/>
    <n v="2025"/>
    <x v="1"/>
    <x v="0"/>
    <s v="212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1"/>
    <m/>
    <n v="2025"/>
    <x v="1"/>
    <x v="0"/>
    <s v="212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1"/>
    <m/>
    <n v="2025"/>
    <x v="1"/>
    <x v="0"/>
    <s v="212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1"/>
    <m/>
    <n v="2025"/>
    <x v="1"/>
    <x v="0"/>
    <s v="212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1"/>
    <m/>
    <n v="2025"/>
    <x v="1"/>
    <x v="0"/>
    <s v="212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2"/>
    <s v="CE MENZEL TEMIME"/>
    <s v="Carrefour Express"/>
    <x v="1"/>
    <m/>
    <n v="2025"/>
    <x v="1"/>
    <x v="0"/>
    <s v="212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1"/>
    <m/>
    <n v="2025"/>
    <x v="1"/>
    <x v="0"/>
    <s v="212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1"/>
    <m/>
    <n v="2025"/>
    <x v="1"/>
    <x v="0"/>
    <s v="212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1"/>
    <m/>
    <n v="2025"/>
    <x v="1"/>
    <x v="0"/>
    <s v="212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1"/>
    <m/>
    <n v="2025"/>
    <x v="1"/>
    <x v="0"/>
    <s v="212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1"/>
    <m/>
    <n v="2025"/>
    <x v="1"/>
    <x v="0"/>
    <s v="212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2"/>
    <s v="CE MENZEL TEMIME"/>
    <s v="Carrefour Express"/>
    <x v="1"/>
    <m/>
    <n v="2025"/>
    <x v="1"/>
    <x v="0"/>
    <s v="212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1"/>
    <m/>
    <n v="2025"/>
    <x v="1"/>
    <x v="0"/>
    <s v="212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1"/>
    <m/>
    <n v="2025"/>
    <x v="1"/>
    <x v="0"/>
    <s v="212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1"/>
    <m/>
    <n v="2025"/>
    <x v="1"/>
    <x v="0"/>
    <s v="212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1"/>
    <m/>
    <n v="2025"/>
    <x v="1"/>
    <x v="0"/>
    <s v="212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1"/>
    <m/>
    <n v="2025"/>
    <x v="1"/>
    <x v="0"/>
    <s v="212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1"/>
    <m/>
    <n v="2025"/>
    <x v="1"/>
    <x v="0"/>
    <s v="212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1"/>
    <m/>
    <n v="2025"/>
    <x v="1"/>
    <x v="0"/>
    <s v="212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1"/>
    <m/>
    <n v="2025"/>
    <x v="1"/>
    <x v="0"/>
    <s v="212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1"/>
    <m/>
    <n v="2025"/>
    <x v="1"/>
    <x v="0"/>
    <s v="212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1"/>
    <m/>
    <n v="2025"/>
    <x v="1"/>
    <x v="0"/>
    <s v="212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1"/>
    <m/>
    <n v="2025"/>
    <x v="1"/>
    <x v="0"/>
    <s v="212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1"/>
    <m/>
    <n v="2025"/>
    <x v="1"/>
    <x v="0"/>
    <s v="212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1"/>
    <m/>
    <n v="2025"/>
    <x v="1"/>
    <x v="0"/>
    <s v="212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1"/>
    <m/>
    <n v="2025"/>
    <x v="1"/>
    <x v="0"/>
    <s v="212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1"/>
    <m/>
    <n v="2025"/>
    <x v="1"/>
    <x v="0"/>
    <s v="212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1"/>
    <m/>
    <n v="2025"/>
    <x v="1"/>
    <x v="0"/>
    <s v="212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1"/>
    <m/>
    <n v="2025"/>
    <x v="1"/>
    <x v="0"/>
    <s v="212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1"/>
    <m/>
    <n v="2025"/>
    <x v="1"/>
    <x v="0"/>
    <s v="212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1"/>
    <m/>
    <n v="2025"/>
    <x v="1"/>
    <x v="0"/>
    <s v="212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1"/>
    <m/>
    <n v="2025"/>
    <x v="1"/>
    <x v="0"/>
    <s v="212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1"/>
    <m/>
    <n v="2025"/>
    <x v="1"/>
    <x v="0"/>
    <s v="212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1"/>
    <m/>
    <n v="2025"/>
    <x v="1"/>
    <x v="0"/>
    <s v="212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1"/>
    <m/>
    <n v="2025"/>
    <x v="1"/>
    <x v="0"/>
    <s v="212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1"/>
    <m/>
    <n v="2025"/>
    <x v="1"/>
    <x v="0"/>
    <s v="212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1"/>
    <m/>
    <n v="2025"/>
    <x v="1"/>
    <x v="0"/>
    <s v="212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1"/>
    <m/>
    <n v="2025"/>
    <x v="1"/>
    <x v="1"/>
    <s v="212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1"/>
    <m/>
    <n v="2025"/>
    <x v="1"/>
    <x v="1"/>
    <s v="212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1"/>
    <m/>
    <n v="2025"/>
    <x v="1"/>
    <x v="1"/>
    <s v="212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1"/>
    <m/>
    <n v="2025"/>
    <x v="1"/>
    <x v="1"/>
    <s v="212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1"/>
    <m/>
    <n v="2025"/>
    <x v="1"/>
    <x v="1"/>
    <s v="212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1"/>
    <m/>
    <n v="2025"/>
    <x v="1"/>
    <x v="1"/>
    <s v="212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1"/>
    <m/>
    <n v="2025"/>
    <x v="1"/>
    <x v="1"/>
    <s v="212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1"/>
    <m/>
    <n v="2025"/>
    <x v="1"/>
    <x v="1"/>
    <s v="212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1"/>
    <m/>
    <n v="2025"/>
    <x v="1"/>
    <x v="1"/>
    <s v="212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1"/>
    <m/>
    <n v="2025"/>
    <x v="1"/>
    <x v="1"/>
    <s v="212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1"/>
    <m/>
    <n v="2025"/>
    <x v="1"/>
    <x v="1"/>
    <s v="212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1"/>
    <m/>
    <n v="2025"/>
    <x v="1"/>
    <x v="1"/>
    <s v="212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1"/>
    <m/>
    <n v="2025"/>
    <x v="1"/>
    <x v="1"/>
    <s v="212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1"/>
    <m/>
    <n v="2025"/>
    <x v="1"/>
    <x v="1"/>
    <s v="212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1"/>
    <m/>
    <n v="2025"/>
    <x v="1"/>
    <x v="1"/>
    <s v="212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1"/>
    <m/>
    <n v="2025"/>
    <x v="1"/>
    <x v="1"/>
    <s v="212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1"/>
    <m/>
    <n v="2025"/>
    <x v="1"/>
    <x v="1"/>
    <s v="212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1"/>
    <m/>
    <n v="2025"/>
    <x v="1"/>
    <x v="1"/>
    <s v="212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1"/>
    <m/>
    <n v="2025"/>
    <x v="1"/>
    <x v="1"/>
    <s v="212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1"/>
    <m/>
    <n v="2025"/>
    <x v="1"/>
    <x v="1"/>
    <s v="212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5"/>
    <x v="1"/>
    <x v="1"/>
    <s v="212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1"/>
    <m/>
    <n v="2025"/>
    <x v="1"/>
    <x v="1"/>
    <s v="212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5"/>
    <x v="1"/>
    <x v="1"/>
    <s v="212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1"/>
    <m/>
    <n v="2025"/>
    <x v="1"/>
    <x v="1"/>
    <s v="212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1"/>
    <m/>
    <n v="2025"/>
    <x v="1"/>
    <x v="1"/>
    <s v="212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5"/>
    <x v="1"/>
    <x v="1"/>
    <s v="212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1"/>
    <m/>
    <n v="2025"/>
    <x v="1"/>
    <x v="1"/>
    <s v="212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1"/>
    <m/>
    <n v="2025"/>
    <x v="1"/>
    <x v="1"/>
    <s v="212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1"/>
    <m/>
    <n v="2025"/>
    <x v="1"/>
    <x v="1"/>
    <s v="212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1"/>
    <m/>
    <n v="2025"/>
    <x v="1"/>
    <x v="1"/>
    <s v="212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1"/>
    <m/>
    <n v="2025"/>
    <x v="1"/>
    <x v="1"/>
    <s v="212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1"/>
    <m/>
    <n v="2025"/>
    <x v="1"/>
    <x v="1"/>
    <s v="212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1"/>
    <m/>
    <n v="2025"/>
    <x v="1"/>
    <x v="1"/>
    <s v="212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1"/>
    <m/>
    <n v="2025"/>
    <x v="1"/>
    <x v="1"/>
    <s v="212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1"/>
    <m/>
    <n v="2025"/>
    <x v="1"/>
    <x v="1"/>
    <s v="212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1"/>
    <m/>
    <n v="2025"/>
    <x v="1"/>
    <x v="1"/>
    <s v="212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1"/>
    <m/>
    <n v="2025"/>
    <x v="1"/>
    <x v="1"/>
    <s v="212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1"/>
    <m/>
    <n v="2025"/>
    <x v="1"/>
    <x v="1"/>
    <s v="212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1"/>
    <m/>
    <n v="2025"/>
    <x v="1"/>
    <x v="1"/>
    <s v="212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1"/>
    <m/>
    <n v="2025"/>
    <x v="1"/>
    <x v="1"/>
    <s v="212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1"/>
    <m/>
    <n v="2025"/>
    <x v="1"/>
    <x v="1"/>
    <s v="212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1"/>
    <m/>
    <n v="2025"/>
    <x v="1"/>
    <x v="1"/>
    <s v="212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1"/>
    <m/>
    <n v="2025"/>
    <x v="1"/>
    <x v="1"/>
    <s v="212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1"/>
    <m/>
    <n v="2025"/>
    <x v="1"/>
    <x v="1"/>
    <s v="212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1"/>
    <m/>
    <n v="2025"/>
    <x v="1"/>
    <x v="1"/>
    <s v="212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1"/>
    <m/>
    <n v="2025"/>
    <x v="1"/>
    <x v="1"/>
    <s v="212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1"/>
    <m/>
    <n v="2025"/>
    <x v="1"/>
    <x v="1"/>
    <s v="212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1"/>
    <m/>
    <n v="2025"/>
    <x v="1"/>
    <x v="1"/>
    <s v="212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6" cacheId="193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7">
      <pivotArea field="14" type="button" dataOnly="0" labelOnly="1" outline="0"/>
    </format>
    <format dxfId="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field="14" type="button" dataOnly="0" labelOnly="1" outline="0"/>
    </format>
    <format dxfId="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">
      <pivotArea field="14" type="button" dataOnly="0" labelOnly="1" outline="0"/>
    </format>
    <format dxfId="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4" cacheId="193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outline="0" fieldPosition="0">
        <references count="1">
          <reference field="4294967294" count="1">
            <x v="0"/>
          </reference>
        </references>
      </pivotArea>
    </format>
    <format dxfId="12">
      <pivotArea outline="0" fieldPosition="0">
        <references count="1">
          <reference field="4294967294" count="1">
            <x v="1"/>
          </reference>
        </references>
      </pivotArea>
    </format>
    <format dxfId="11">
      <pivotArea field="14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">
      <pivotArea field="14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2" cacheId="193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9">
      <pivotArea field="14" type="button" dataOnly="0" labelOnly="1" outline="0" axis="axisRow" fieldPosition="0"/>
    </format>
    <format dxfId="18">
      <pivotArea outline="0" fieldPosition="0">
        <references count="1">
          <reference field="4294967294" count="1">
            <x v="0"/>
          </reference>
        </references>
      </pivotArea>
    </format>
    <format dxfId="17">
      <pivotArea field="14" type="button" dataOnly="0" labelOnly="1" outline="0" axis="axisRow" fieldPosition="0"/>
    </format>
    <format dxfId="1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1" cacheId="193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7">
      <pivotArea field="14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">
      <pivotArea outline="0" fieldPosition="0">
        <references count="1">
          <reference field="4294967294" count="1">
            <x v="0"/>
          </reference>
        </references>
      </pivotArea>
    </format>
    <format dxfId="24">
      <pivotArea outline="0" fieldPosition="0">
        <references count="1">
          <reference field="4294967294" count="1">
            <x v="1"/>
          </reference>
        </references>
      </pivotArea>
    </format>
    <format dxfId="23">
      <pivotArea field="14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">
      <pivotArea field="14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3" cacheId="193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32">
      <pivotArea field="14" type="button" dataOnly="0" labelOnly="1" outline="0" axis="axisRow" fieldPosition="0"/>
    </format>
    <format dxfId="31">
      <pivotArea field="14" type="button" dataOnly="0" labelOnly="1" outline="0" axis="axisRow" fieldPosition="0"/>
    </format>
    <format dxfId="30">
      <pivotArea dataOnly="0" labelOnly="1" outline="0" axis="axisValues" fieldPosition="0"/>
    </format>
    <format dxfId="29">
      <pivotArea outline="0" fieldPosition="0">
        <references count="1">
          <reference field="4294967294" count="1">
            <x v="0"/>
          </reference>
        </references>
      </pivotArea>
    </format>
    <format dxfId="2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5" cacheId="193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0">
      <pivotArea field="14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8">
      <pivotArea outline="0" fieldPosition="0">
        <references count="1">
          <reference field="4294967294" count="1">
            <x v="0"/>
          </reference>
        </references>
      </pivotArea>
    </format>
    <format dxfId="37">
      <pivotArea outline="0" fieldPosition="0">
        <references count="1">
          <reference field="4294967294" count="1">
            <x v="1"/>
          </reference>
        </references>
      </pivotArea>
    </format>
    <format dxfId="36">
      <pivotArea field="14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">
      <pivotArea field="14" type="button" dataOnly="0" labelOnly="1" outline="0" axis="axisRow" fieldPosition="0"/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7" cacheId="193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5">
      <pivotArea field="14" type="button" dataOnly="0" labelOnly="1" outline="0"/>
    </format>
    <format dxfId="44">
      <pivotArea field="14" type="button" dataOnly="0" labelOnly="1" outline="0"/>
    </format>
    <format dxfId="43">
      <pivotArea field="14" type="button" dataOnly="0" labelOnly="1" outline="0"/>
    </format>
    <format dxfId="42">
      <pivotArea dataOnly="0" labelOnly="1" outline="0" axis="axisValues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startItem="3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14">
      <filters>
        <filter val="A2"/>
      </filters>
    </filterColumn>
    <filterColumn colId="17">
      <filters>
        <filter val="2020"/>
      </filters>
    </filterColumn>
    <filterColumn colId="18">
      <filters>
        <filter val="Exploitation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b5IC24Vn0cXdY1V+zBheZisbRJVAdlaxJRmaVpKKsKbvPE6PHSAcF5Kz39wbvyhamJb4ve2NR2EtIw2cbRSgJQ==" saltValue="iGQYyTixxv8CTPAF/+iHiA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G639" sqref="G63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212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212_A2_2020</v>
      </c>
    </row>
    <row r="8" spans="1:30" ht="19.5" x14ac:dyDescent="0.25">
      <c r="A8" s="108" t="s">
        <v>10</v>
      </c>
      <c r="B8" s="142" t="str">
        <f ca="1">IFERROR(VLOOKUP($S$1,Table_Saisie!$J$4:$N$15,5,0),"")</f>
        <v>CE MENZEL TEMIME</v>
      </c>
      <c r="C8" s="143"/>
    </row>
    <row r="9" spans="1:30" ht="19.5" x14ac:dyDescent="0.25">
      <c r="A9" s="108" t="s">
        <v>11</v>
      </c>
      <c r="B9" s="142" t="str">
        <f ca="1">IFERROR(VLOOKUP($S$1,Table_Saisie!$J$4:$N$15,2,0),"")</f>
        <v>Mme Mariem Chouchene</v>
      </c>
      <c r="C9" s="143"/>
    </row>
    <row r="10" spans="1:30" x14ac:dyDescent="0.25">
      <c r="A10" s="144" t="s">
        <v>1867</v>
      </c>
      <c r="B10" s="146" t="str">
        <f ca="1">IFERROR(VLOOKUP($S$1,Table_Saisie!$J$4:$N$15,3,0),"")</f>
        <v>Directeur magasin M. Moez KSOUR</v>
      </c>
      <c r="C10" s="147"/>
    </row>
    <row r="11" spans="1:30" x14ac:dyDescent="0.25">
      <c r="A11" s="145"/>
      <c r="B11" s="142"/>
      <c r="C11" s="143"/>
    </row>
    <row r="12" spans="1:30" ht="19.5" x14ac:dyDescent="0.25">
      <c r="A12" s="109" t="s">
        <v>1865</v>
      </c>
      <c r="B12" s="148">
        <f ca="1">IFERROR(VLOOKUP($S$1,Table_Saisie!$J$4:$N$15,4,0),"")</f>
        <v>44176</v>
      </c>
      <c r="C12" s="149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212</v>
      </c>
      <c r="M15" s="39" t="str">
        <f>IFERROR(VLOOKUP(L15,Tab_Code_Magasin[],2,0),"")</f>
        <v>CE MENZEL TEMIME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212_A1_2020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2</v>
      </c>
      <c r="F16" s="22"/>
      <c r="G16" s="34"/>
      <c r="H16" s="35"/>
      <c r="I16" s="36"/>
      <c r="J16" s="36"/>
      <c r="K16" s="37"/>
      <c r="L16" s="38">
        <f>DONNEE!$A$4</f>
        <v>212</v>
      </c>
      <c r="M16" s="39" t="str">
        <f>IFERROR(VLOOKUP(L16,Tab_Code_Magasin[],2,0),"")</f>
        <v>CE MENZEL TEMIME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212_A1_2020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2</v>
      </c>
      <c r="Z16" s="22">
        <f t="shared" si="1"/>
        <v>2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212</v>
      </c>
      <c r="M17" s="39" t="str">
        <f>IFERROR(VLOOKUP(L17,Tab_Code_Magasin[],2,0),"")</f>
        <v>CE MENZEL TEMIME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212_A1_2020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212</v>
      </c>
      <c r="M18" s="39" t="str">
        <f>IFERROR(VLOOKUP(L18,Tab_Code_Magasin[],2,0),"")</f>
        <v>CE MENZEL TEMIME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212_A1_2020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212</v>
      </c>
      <c r="M19" s="39" t="str">
        <f>IFERROR(VLOOKUP(L19,Tab_Code_Magasin[],2,0),"")</f>
        <v>CE MENZEL TEMIME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212_A1_2020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212</v>
      </c>
      <c r="M20" s="39" t="str">
        <f>IFERROR(VLOOKUP(L20,Tab_Code_Magasin[],2,0),"")</f>
        <v>CE MENZEL TEMIME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212_A1_2020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212</v>
      </c>
      <c r="M21" s="39" t="str">
        <f>IFERROR(VLOOKUP(L21,Tab_Code_Magasin[],2,0),"")</f>
        <v>CE MENZEL TEMIME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212_A1_2020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212</v>
      </c>
      <c r="M22" s="39" t="str">
        <f>IFERROR(VLOOKUP(L22,Tab_Code_Magasin[],2,0),"")</f>
        <v>CE MENZEL TEMIME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212_A1_2020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212</v>
      </c>
      <c r="M23" s="39" t="str">
        <f>IFERROR(VLOOKUP(L23,Tab_Code_Magasin[],2,0),"")</f>
        <v>CE MENZEL TEMIME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212_A1_2020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212</v>
      </c>
      <c r="M24" s="39" t="str">
        <f>IFERROR(VLOOKUP(L24,Tab_Code_Magasin[],2,0),"")</f>
        <v>CE MENZEL TEMIME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212_A1_2020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212</v>
      </c>
      <c r="M25" s="39" t="str">
        <f>IFERROR(VLOOKUP(L25,Tab_Code_Magasin[],2,0),"")</f>
        <v>CE MENZEL TEMIME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212_A1_2020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212</v>
      </c>
      <c r="M26" s="39" t="str">
        <f>IFERROR(VLOOKUP(L26,Tab_Code_Magasin[],2,0),"")</f>
        <v>CE MENZEL TEMIME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212_A1_2020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212</v>
      </c>
      <c r="M27" s="39" t="str">
        <f>IFERROR(VLOOKUP(L27,Tab_Code_Magasin[],2,0),"")</f>
        <v>CE MENZEL TEMIME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212_A1_2020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212</v>
      </c>
      <c r="M28" s="39" t="str">
        <f>IFERROR(VLOOKUP(L28,Tab_Code_Magasin[],2,0),"")</f>
        <v>CE MENZEL TEMIME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212_A1_2020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212</v>
      </c>
      <c r="M29" s="39" t="str">
        <f>IFERROR(VLOOKUP(L29,Tab_Code_Magasin[],2,0),"")</f>
        <v>CE MENZEL TEMIME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212_A1_2020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212</v>
      </c>
      <c r="M30" s="39" t="str">
        <f>IFERROR(VLOOKUP(L30,Tab_Code_Magasin[],2,0),"")</f>
        <v>CE MENZEL TEMIME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212_A1_2020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212</v>
      </c>
      <c r="M31" s="39" t="str">
        <f>IFERROR(VLOOKUP(L31,Tab_Code_Magasin[],2,0),"")</f>
        <v>CE MENZEL TEMIME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212_A1_2020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212</v>
      </c>
      <c r="M32" s="39" t="str">
        <f>IFERROR(VLOOKUP(L32,Tab_Code_Magasin[],2,0),"")</f>
        <v>CE MENZEL TEMIME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212_A1_2020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212</v>
      </c>
      <c r="M33" s="39" t="str">
        <f>IFERROR(VLOOKUP(L33,Tab_Code_Magasin[],2,0),"")</f>
        <v>CE MENZEL TEMIME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212_A1_2020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212</v>
      </c>
      <c r="M34" s="39" t="str">
        <f>IFERROR(VLOOKUP(L34,Tab_Code_Magasin[],2,0),"")</f>
        <v>CE MENZEL TEMIME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212_A1_2020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212</v>
      </c>
      <c r="M35" s="39" t="str">
        <f>IFERROR(VLOOKUP(L35,Tab_Code_Magasin[],2,0),"")</f>
        <v>CE MENZEL TEMIME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212_A1_2020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212</v>
      </c>
      <c r="M36" s="39" t="str">
        <f>IFERROR(VLOOKUP(L36,Tab_Code_Magasin[],2,0),"")</f>
        <v>CE MENZEL TEMIME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212_A1_2020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212</v>
      </c>
      <c r="M37" s="39" t="str">
        <f>IFERROR(VLOOKUP(L37,Tab_Code_Magasin[],2,0),"")</f>
        <v>CE MENZEL TEMIME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212_A1_2020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212</v>
      </c>
      <c r="M38" s="39" t="str">
        <f>IFERROR(VLOOKUP(L38,Tab_Code_Magasin[],2,0),"")</f>
        <v>CE MENZEL TEMIME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212_A1_2020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212</v>
      </c>
      <c r="M39" s="39" t="str">
        <f>IFERROR(VLOOKUP(L39,Tab_Code_Magasin[],2,0),"")</f>
        <v>CE MENZEL TEMIME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212_A1_2020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212</v>
      </c>
      <c r="M40" s="39" t="str">
        <f>IFERROR(VLOOKUP(L40,Tab_Code_Magasin[],2,0),"")</f>
        <v>CE MENZEL TEMIME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212_A1_2020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212</v>
      </c>
      <c r="M41" s="39" t="str">
        <f>IFERROR(VLOOKUP(L41,Tab_Code_Magasin[],2,0),"")</f>
        <v>CE MENZEL TEMIME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212_A1_2020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212</v>
      </c>
      <c r="M42" s="39" t="str">
        <f>IFERROR(VLOOKUP(L42,Tab_Code_Magasin[],2,0),"")</f>
        <v>CE MENZEL TEMIME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212_A1_2020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212</v>
      </c>
      <c r="M43" s="39" t="str">
        <f>IFERROR(VLOOKUP(L43,Tab_Code_Magasin[],2,0),"")</f>
        <v>CE MENZEL TEMIME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212_A1_2020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212</v>
      </c>
      <c r="M44" s="39" t="str">
        <f>IFERROR(VLOOKUP(L44,Tab_Code_Magasin[],2,0),"")</f>
        <v>CE MENZEL TEMIME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212_A1_2020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212</v>
      </c>
      <c r="M45" s="39" t="str">
        <f>IFERROR(VLOOKUP(L45,Tab_Code_Magasin[],2,0),"")</f>
        <v>CE MENZEL TEMIME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212_A1_2020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212</v>
      </c>
      <c r="M46" s="39" t="str">
        <f>IFERROR(VLOOKUP(L46,Tab_Code_Magasin[],2,0),"")</f>
        <v>CE MENZEL TEMIME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212_A1_2020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212</v>
      </c>
      <c r="M47" s="39" t="str">
        <f>IFERROR(VLOOKUP(L47,Tab_Code_Magasin[],2,0),"")</f>
        <v>CE MENZEL TEMIME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212_A1_2020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212</v>
      </c>
      <c r="M48" s="39" t="str">
        <f>IFERROR(VLOOKUP(L48,Tab_Code_Magasin[],2,0),"")</f>
        <v>CE MENZEL TEMIME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212_A1_2020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212</v>
      </c>
      <c r="M49" s="39" t="str">
        <f>IFERROR(VLOOKUP(L49,Tab_Code_Magasin[],2,0),"")</f>
        <v>CE MENZEL TEMIME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212_A1_2020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212</v>
      </c>
      <c r="M50" s="39" t="str">
        <f>IFERROR(VLOOKUP(L50,Tab_Code_Magasin[],2,0),"")</f>
        <v>CE MENZEL TEMIME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212_A1_2020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212</v>
      </c>
      <c r="M51" s="39" t="str">
        <f>IFERROR(VLOOKUP(L51,Tab_Code_Magasin[],2,0),"")</f>
        <v>CE MENZEL TEMIME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212_A1_2020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212</v>
      </c>
      <c r="M52" s="39" t="str">
        <f>IFERROR(VLOOKUP(L52,Tab_Code_Magasin[],2,0),"")</f>
        <v>CE MENZEL TEMIME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212_A1_2020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212</v>
      </c>
      <c r="M53" s="39" t="str">
        <f>IFERROR(VLOOKUP(L53,Tab_Code_Magasin[],2,0),"")</f>
        <v>CE MENZEL TEMIME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212_A1_2020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212</v>
      </c>
      <c r="M54" s="39" t="str">
        <f>IFERROR(VLOOKUP(L54,Tab_Code_Magasin[],2,0),"")</f>
        <v>CE MENZEL TEMIME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212_A1_2020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212</v>
      </c>
      <c r="M55" s="39" t="str">
        <f>IFERROR(VLOOKUP(L55,Tab_Code_Magasin[],2,0),"")</f>
        <v>CE MENZEL TEMIME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212_A1_2020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212</v>
      </c>
      <c r="M56" s="39" t="str">
        <f>IFERROR(VLOOKUP(L56,Tab_Code_Magasin[],2,0),"")</f>
        <v>CE MENZEL TEMIME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212_A1_2020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212</v>
      </c>
      <c r="M57" s="39" t="str">
        <f>IFERROR(VLOOKUP(L57,Tab_Code_Magasin[],2,0),"")</f>
        <v>CE MENZEL TEMIME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212_A1_2020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212</v>
      </c>
      <c r="M58" s="39" t="str">
        <f>IFERROR(VLOOKUP(L58,Tab_Code_Magasin[],2,0),"")</f>
        <v>CE MENZEL TEMIME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212_A1_2020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212</v>
      </c>
      <c r="M59" s="39" t="str">
        <f>IFERROR(VLOOKUP(L59,Tab_Code_Magasin[],2,0),"")</f>
        <v>CE MENZEL TEMIME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212_A1_2020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212</v>
      </c>
      <c r="M60" s="39" t="str">
        <f>IFERROR(VLOOKUP(L60,Tab_Code_Magasin[],2,0),"")</f>
        <v>CE MENZEL TEMIME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212_A1_2020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212</v>
      </c>
      <c r="M61" s="39" t="str">
        <f>IFERROR(VLOOKUP(L61,Tab_Code_Magasin[],2,0),"")</f>
        <v>CE MENZEL TEMIME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212_A1_2020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212</v>
      </c>
      <c r="M62" s="39" t="str">
        <f>IFERROR(VLOOKUP(L62,Tab_Code_Magasin[],2,0),"")</f>
        <v>CE MENZEL TEMIME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212_A1_2020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212</v>
      </c>
      <c r="M63" s="39" t="str">
        <f>IFERROR(VLOOKUP(L63,Tab_Code_Magasin[],2,0),"")</f>
        <v>CE MENZEL TEMIME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212_A1_2020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212</v>
      </c>
      <c r="M64" s="39" t="str">
        <f>IFERROR(VLOOKUP(L64,Tab_Code_Magasin[],2,0),"")</f>
        <v>CE MENZEL TEMIME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212_A1_2020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212</v>
      </c>
      <c r="M65" s="39" t="str">
        <f>IFERROR(VLOOKUP(L65,Tab_Code_Magasin[],2,0),"")</f>
        <v>CE MENZEL TEMIME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212_A1_2020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212</v>
      </c>
      <c r="M66" s="39" t="str">
        <f>IFERROR(VLOOKUP(L66,Tab_Code_Magasin[],2,0),"")</f>
        <v>CE MENZEL TEMIME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212_A1_2020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212</v>
      </c>
      <c r="M67" s="39" t="str">
        <f>IFERROR(VLOOKUP(L67,Tab_Code_Magasin[],2,0),"")</f>
        <v>CE MENZEL TEMIME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212_A1_2020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212</v>
      </c>
      <c r="M68" s="39" t="str">
        <f>IFERROR(VLOOKUP(L68,Tab_Code_Magasin[],2,0),"")</f>
        <v>CE MENZEL TEMIME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212_A1_2020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212</v>
      </c>
      <c r="M69" s="39" t="str">
        <f>IFERROR(VLOOKUP(L69,Tab_Code_Magasin[],2,0),"")</f>
        <v>CE MENZEL TEMIME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212_A1_2020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212</v>
      </c>
      <c r="M70" s="39" t="str">
        <f>IFERROR(VLOOKUP(L70,Tab_Code_Magasin[],2,0),"")</f>
        <v>CE MENZEL TEMIME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212_A1_2020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212</v>
      </c>
      <c r="M71" s="39" t="str">
        <f>IFERROR(VLOOKUP(L71,Tab_Code_Magasin[],2,0),"")</f>
        <v>CE MENZEL TEMIME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212_A1_2020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212</v>
      </c>
      <c r="M72" s="39" t="str">
        <f>IFERROR(VLOOKUP(L72,Tab_Code_Magasin[],2,0),"")</f>
        <v>CE MENZEL TEMIME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212_A1_2020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212</v>
      </c>
      <c r="M73" s="39" t="str">
        <f>IFERROR(VLOOKUP(L73,Tab_Code_Magasin[],2,0),"")</f>
        <v>CE MENZEL TEMIME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212_A1_2020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212</v>
      </c>
      <c r="M74" s="39" t="str">
        <f>IFERROR(VLOOKUP(L74,Tab_Code_Magasin[],2,0),"")</f>
        <v>CE MENZEL TEMIME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212_A1_2020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212</v>
      </c>
      <c r="M75" s="39" t="str">
        <f>IFERROR(VLOOKUP(L75,Tab_Code_Magasin[],2,0),"")</f>
        <v>CE MENZEL TEMIME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212_A1_2020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212</v>
      </c>
      <c r="M76" s="39" t="str">
        <f>IFERROR(VLOOKUP(L76,Tab_Code_Magasin[],2,0),"")</f>
        <v>CE MENZEL TEMIME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212_A1_2020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212</v>
      </c>
      <c r="M77" s="39" t="str">
        <f>IFERROR(VLOOKUP(L77,Tab_Code_Magasin[],2,0),"")</f>
        <v>CE MENZEL TEMIME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212_A1_2020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212</v>
      </c>
      <c r="M78" s="39" t="str">
        <f>IFERROR(VLOOKUP(L78,Tab_Code_Magasin[],2,0),"")</f>
        <v>CE MENZEL TEMIME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212_A1_2020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212</v>
      </c>
      <c r="M79" s="39" t="str">
        <f>IFERROR(VLOOKUP(L79,Tab_Code_Magasin[],2,0),"")</f>
        <v>CE MENZEL TEMIME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212_A1_2020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212</v>
      </c>
      <c r="M80" s="39" t="str">
        <f>IFERROR(VLOOKUP(L80,Tab_Code_Magasin[],2,0),"")</f>
        <v>CE MENZEL TEMIME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212_A1_2020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212</v>
      </c>
      <c r="M81" s="39" t="str">
        <f>IFERROR(VLOOKUP(L81,Tab_Code_Magasin[],2,0),"")</f>
        <v>CE MENZEL TEMIME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212_A1_2020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212</v>
      </c>
      <c r="M82" s="39" t="str">
        <f>IFERROR(VLOOKUP(L82,Tab_Code_Magasin[],2,0),"")</f>
        <v>CE MENZEL TEMIME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212_A1_2020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212</v>
      </c>
      <c r="M83" s="39" t="str">
        <f>IFERROR(VLOOKUP(L83,Tab_Code_Magasin[],2,0),"")</f>
        <v>CE MENZEL TEMIME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212_A1_2020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212</v>
      </c>
      <c r="M84" s="39" t="str">
        <f>IFERROR(VLOOKUP(L84,Tab_Code_Magasin[],2,0),"")</f>
        <v>CE MENZEL TEMIME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212_A1_2020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212</v>
      </c>
      <c r="M85" s="39" t="str">
        <f>IFERROR(VLOOKUP(L85,Tab_Code_Magasin[],2,0),"")</f>
        <v>CE MENZEL TEMIME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212_A1_2020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212</v>
      </c>
      <c r="M86" s="39" t="str">
        <f>IFERROR(VLOOKUP(L86,Tab_Code_Magasin[],2,0),"")</f>
        <v>CE MENZEL TEMIME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212_A1_2020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212</v>
      </c>
      <c r="M87" s="39" t="str">
        <f>IFERROR(VLOOKUP(L87,Tab_Code_Magasin[],2,0),"")</f>
        <v>CE MENZEL TEMIME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212_A1_2020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212</v>
      </c>
      <c r="M88" s="39" t="str">
        <f>IFERROR(VLOOKUP(L88,Tab_Code_Magasin[],2,0),"")</f>
        <v>CE MENZEL TEMIME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212_A1_2020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212</v>
      </c>
      <c r="M89" s="39" t="str">
        <f>IFERROR(VLOOKUP(L89,Tab_Code_Magasin[],2,0),"")</f>
        <v>CE MENZEL TEMIME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212_A1_2020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212</v>
      </c>
      <c r="M90" s="39" t="str">
        <f>IFERROR(VLOOKUP(L90,Tab_Code_Magasin[],2,0),"")</f>
        <v>CE MENZEL TEMIME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212_A1_2020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212</v>
      </c>
      <c r="M91" s="39" t="str">
        <f>IFERROR(VLOOKUP(L91,Tab_Code_Magasin[],2,0),"")</f>
        <v>CE MENZEL TEMIME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212_A1_2020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212</v>
      </c>
      <c r="M92" s="39" t="str">
        <f>IFERROR(VLOOKUP(L92,Tab_Code_Magasin[],2,0),"")</f>
        <v>CE MENZEL TEMIME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212_A1_2020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212</v>
      </c>
      <c r="M93" s="39" t="str">
        <f>IFERROR(VLOOKUP(L93,Tab_Code_Magasin[],2,0),"")</f>
        <v>CE MENZEL TEMIME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212_A1_2020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212</v>
      </c>
      <c r="M94" s="39" t="str">
        <f>IFERROR(VLOOKUP(L94,Tab_Code_Magasin[],2,0),"")</f>
        <v>CE MENZEL TEMIME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212_A1_2020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212</v>
      </c>
      <c r="M95" s="39" t="str">
        <f>IFERROR(VLOOKUP(L95,Tab_Code_Magasin[],2,0),"")</f>
        <v>CE MENZEL TEMIME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212_A1_2020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212</v>
      </c>
      <c r="M96" s="39" t="str">
        <f>IFERROR(VLOOKUP(L96,Tab_Code_Magasin[],2,0),"")</f>
        <v>CE MENZEL TEMIME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212_A1_2020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212</v>
      </c>
      <c r="M97" s="39" t="str">
        <f>IFERROR(VLOOKUP(L97,Tab_Code_Magasin[],2,0),"")</f>
        <v>CE MENZEL TEMIME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212_A1_2020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212</v>
      </c>
      <c r="M98" s="39" t="str">
        <f>IFERROR(VLOOKUP(L98,Tab_Code_Magasin[],2,0),"")</f>
        <v>CE MENZEL TEMIME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212_A1_2020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212</v>
      </c>
      <c r="M99" s="39" t="str">
        <f>IFERROR(VLOOKUP(L99,Tab_Code_Magasin[],2,0),"")</f>
        <v>CE MENZEL TEMIME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212_A1_2020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212</v>
      </c>
      <c r="M100" s="39" t="str">
        <f>IFERROR(VLOOKUP(L100,Tab_Code_Magasin[],2,0),"")</f>
        <v>CE MENZEL TEMIME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212_A1_2020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212</v>
      </c>
      <c r="M101" s="39" t="str">
        <f>IFERROR(VLOOKUP(L101,Tab_Code_Magasin[],2,0),"")</f>
        <v>CE MENZEL TEMIME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212_A1_2020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212</v>
      </c>
      <c r="M102" s="39" t="str">
        <f>IFERROR(VLOOKUP(L102,Tab_Code_Magasin[],2,0),"")</f>
        <v>CE MENZEL TEMIME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212_A1_2020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212</v>
      </c>
      <c r="M103" s="39" t="str">
        <f>IFERROR(VLOOKUP(L103,Tab_Code_Magasin[],2,0),"")</f>
        <v>CE MENZEL TEMIME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212_A1_2020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212</v>
      </c>
      <c r="M104" s="39" t="str">
        <f>IFERROR(VLOOKUP(L104,Tab_Code_Magasin[],2,0),"")</f>
        <v>CE MENZEL TEMIME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212_A1_2020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212</v>
      </c>
      <c r="M105" s="39" t="str">
        <f>IFERROR(VLOOKUP(L105,Tab_Code_Magasin[],2,0),"")</f>
        <v>CE MENZEL TEMIME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212_A1_2020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212</v>
      </c>
      <c r="M106" s="39" t="str">
        <f>IFERROR(VLOOKUP(L106,Tab_Code_Magasin[],2,0),"")</f>
        <v>CE MENZEL TEMIME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212_A1_2020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212</v>
      </c>
      <c r="M107" s="39" t="str">
        <f>IFERROR(VLOOKUP(L107,Tab_Code_Magasin[],2,0),"")</f>
        <v>CE MENZEL TEMIME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212_A1_2020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212</v>
      </c>
      <c r="M108" s="39" t="str">
        <f>IFERROR(VLOOKUP(L108,Tab_Code_Magasin[],2,0),"")</f>
        <v>CE MENZEL TEMIME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212_A1_2020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212</v>
      </c>
      <c r="M109" s="39" t="str">
        <f>IFERROR(VLOOKUP(L109,Tab_Code_Magasin[],2,0),"")</f>
        <v>CE MENZEL TEMIME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212_A1_2020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212</v>
      </c>
      <c r="M110" s="39" t="str">
        <f>IFERROR(VLOOKUP(L110,Tab_Code_Magasin[],2,0),"")</f>
        <v>CE MENZEL TEMIME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212_A1_2020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212</v>
      </c>
      <c r="M111" s="39" t="str">
        <f>IFERROR(VLOOKUP(L111,Tab_Code_Magasin[],2,0),"")</f>
        <v>CE MENZEL TEMIME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212_A1_2020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212</v>
      </c>
      <c r="M112" s="39" t="str">
        <f>IFERROR(VLOOKUP(L112,Tab_Code_Magasin[],2,0),"")</f>
        <v>CE MENZEL TEMIME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212_A1_2020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212</v>
      </c>
      <c r="M113" s="39" t="str">
        <f>IFERROR(VLOOKUP(L113,Tab_Code_Magasin[],2,0),"")</f>
        <v>CE MENZEL TEMIME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212_A1_2020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212</v>
      </c>
      <c r="M114" s="39" t="str">
        <f>IFERROR(VLOOKUP(L114,Tab_Code_Magasin[],2,0),"")</f>
        <v>CE MENZEL TEMIME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212_A1_2020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212</v>
      </c>
      <c r="M115" s="39" t="str">
        <f>IFERROR(VLOOKUP(L115,Tab_Code_Magasin[],2,0),"")</f>
        <v>CE MENZEL TEMIME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212_A1_2020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212</v>
      </c>
      <c r="M116" s="39" t="str">
        <f>IFERROR(VLOOKUP(L116,Tab_Code_Magasin[],2,0),"")</f>
        <v>CE MENZEL TEMIME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212_A1_2020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212</v>
      </c>
      <c r="M117" s="39" t="str">
        <f>IFERROR(VLOOKUP(L117,Tab_Code_Magasin[],2,0),"")</f>
        <v>CE MENZEL TEMIME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212_A1_2020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212</v>
      </c>
      <c r="M118" s="39" t="str">
        <f>IFERROR(VLOOKUP(L118,Tab_Code_Magasin[],2,0),"")</f>
        <v>CE MENZEL TEMIME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212_A1_2020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212</v>
      </c>
      <c r="M119" s="39" t="str">
        <f>IFERROR(VLOOKUP(L119,Tab_Code_Magasin[],2,0),"")</f>
        <v>CE MENZEL TEMIME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212_A1_2020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212</v>
      </c>
      <c r="M120" s="39" t="str">
        <f>IFERROR(VLOOKUP(L120,Tab_Code_Magasin[],2,0),"")</f>
        <v>CE MENZEL TEMIME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212_A1_2020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212</v>
      </c>
      <c r="M121" s="39" t="str">
        <f>IFERROR(VLOOKUP(L121,Tab_Code_Magasin[],2,0),"")</f>
        <v>CE MENZEL TEMIME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212_A1_2020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212</v>
      </c>
      <c r="M122" s="39" t="str">
        <f>IFERROR(VLOOKUP(L122,Tab_Code_Magasin[],2,0),"")</f>
        <v>CE MENZEL TEMIME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212_A1_2020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212</v>
      </c>
      <c r="M123" s="39" t="str">
        <f>IFERROR(VLOOKUP(L123,Tab_Code_Magasin[],2,0),"")</f>
        <v>CE MENZEL TEMIME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212_A1_2020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212</v>
      </c>
      <c r="M124" s="39" t="str">
        <f>IFERROR(VLOOKUP(L124,Tab_Code_Magasin[],2,0),"")</f>
        <v>CE MENZEL TEMIME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212_A1_2020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212</v>
      </c>
      <c r="M125" s="39" t="str">
        <f>IFERROR(VLOOKUP(L125,Tab_Code_Magasin[],2,0),"")</f>
        <v>CE MENZEL TEMIME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212_A1_2020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212</v>
      </c>
      <c r="M126" s="39" t="str">
        <f>IFERROR(VLOOKUP(L126,Tab_Code_Magasin[],2,0),"")</f>
        <v>CE MENZEL TEMIME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212_A1_2020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212</v>
      </c>
      <c r="M127" s="39" t="str">
        <f>IFERROR(VLOOKUP(L127,Tab_Code_Magasin[],2,0),"")</f>
        <v>CE MENZEL TEMIME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212_A1_2020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212</v>
      </c>
      <c r="M128" s="39" t="str">
        <f>IFERROR(VLOOKUP(L128,Tab_Code_Magasin[],2,0),"")</f>
        <v>CE MENZEL TEMIME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212_A1_2020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212</v>
      </c>
      <c r="M129" s="39" t="str">
        <f>IFERROR(VLOOKUP(L129,Tab_Code_Magasin[],2,0),"")</f>
        <v>CE MENZEL TEMIME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212_A1_2020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212</v>
      </c>
      <c r="M130" s="39" t="str">
        <f>IFERROR(VLOOKUP(L130,Tab_Code_Magasin[],2,0),"")</f>
        <v>CE MENZEL TEMIME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212_A1_2020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212</v>
      </c>
      <c r="M131" s="39" t="str">
        <f>IFERROR(VLOOKUP(L131,Tab_Code_Magasin[],2,0),"")</f>
        <v>CE MENZEL TEMIME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212_A1_2020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212</v>
      </c>
      <c r="M132" s="39" t="str">
        <f>IFERROR(VLOOKUP(L132,Tab_Code_Magasin[],2,0),"")</f>
        <v>CE MENZEL TEMIME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212_A1_2020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212</v>
      </c>
      <c r="M133" s="39" t="str">
        <f>IFERROR(VLOOKUP(L133,Tab_Code_Magasin[],2,0),"")</f>
        <v>CE MENZEL TEMIME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212_A1_2020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212</v>
      </c>
      <c r="M134" s="39" t="str">
        <f>IFERROR(VLOOKUP(L134,Tab_Code_Magasin[],2,0),"")</f>
        <v>CE MENZEL TEMIME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212_A1_2020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212</v>
      </c>
      <c r="M135" s="39" t="str">
        <f>IFERROR(VLOOKUP(L135,Tab_Code_Magasin[],2,0),"")</f>
        <v>CE MENZEL TEMIME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212_A1_2020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212</v>
      </c>
      <c r="M136" s="39" t="str">
        <f>IFERROR(VLOOKUP(L136,Tab_Code_Magasin[],2,0),"")</f>
        <v>CE MENZEL TEMIME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212_A1_2020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212</v>
      </c>
      <c r="M137" s="39" t="str">
        <f>IFERROR(VLOOKUP(L137,Tab_Code_Magasin[],2,0),"")</f>
        <v>CE MENZEL TEMIME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212_A1_2020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212</v>
      </c>
      <c r="M138" s="39" t="str">
        <f>IFERROR(VLOOKUP(L138,Tab_Code_Magasin[],2,0),"")</f>
        <v>CE MENZEL TEMIME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212_A1_2020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212</v>
      </c>
      <c r="M139" s="39" t="str">
        <f>IFERROR(VLOOKUP(L139,Tab_Code_Magasin[],2,0),"")</f>
        <v>CE MENZEL TEMIME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212_A1_2020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212</v>
      </c>
      <c r="M140" s="39" t="str">
        <f>IFERROR(VLOOKUP(L140,Tab_Code_Magasin[],2,0),"")</f>
        <v>CE MENZEL TEMIME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212_A1_2020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212</v>
      </c>
      <c r="M141" s="39" t="str">
        <f>IFERROR(VLOOKUP(L141,Tab_Code_Magasin[],2,0),"")</f>
        <v>CE MENZEL TEMIME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212_A1_2020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212</v>
      </c>
      <c r="M142" s="39" t="str">
        <f>IFERROR(VLOOKUP(L142,Tab_Code_Magasin[],2,0),"")</f>
        <v>CE MENZEL TEMIME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212_A1_2020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212</v>
      </c>
      <c r="M143" s="39" t="str">
        <f>IFERROR(VLOOKUP(L143,Tab_Code_Magasin[],2,0),"")</f>
        <v>CE MENZEL TEMIME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212_A1_2020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212</v>
      </c>
      <c r="M144" s="39" t="str">
        <f>IFERROR(VLOOKUP(L144,Tab_Code_Magasin[],2,0),"")</f>
        <v>CE MENZEL TEMIME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212_A1_2020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212</v>
      </c>
      <c r="M145" s="39" t="str">
        <f>IFERROR(VLOOKUP(L145,Tab_Code_Magasin[],2,0),"")</f>
        <v>CE MENZEL TEMIME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212_A1_2020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212</v>
      </c>
      <c r="M146" s="39" t="str">
        <f>IFERROR(VLOOKUP(L146,Tab_Code_Magasin[],2,0),"")</f>
        <v>CE MENZEL TEMIME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212_A1_2020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212</v>
      </c>
      <c r="M147" s="39" t="str">
        <f>IFERROR(VLOOKUP(L147,Tab_Code_Magasin[],2,0),"")</f>
        <v>CE MENZEL TEMIME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212_A1_2020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212</v>
      </c>
      <c r="M148" s="39" t="str">
        <f>IFERROR(VLOOKUP(L148,Tab_Code_Magasin[],2,0),"")</f>
        <v>CE MENZEL TEMIME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212_A1_2020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212</v>
      </c>
      <c r="M149" s="39" t="str">
        <f>IFERROR(VLOOKUP(L149,Tab_Code_Magasin[],2,0),"")</f>
        <v>CE MENZEL TEMIME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212_A1_2020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212</v>
      </c>
      <c r="M150" s="39" t="str">
        <f>IFERROR(VLOOKUP(L150,Tab_Code_Magasin[],2,0),"")</f>
        <v>CE MENZEL TEMIME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212_A1_2020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212</v>
      </c>
      <c r="M151" s="39" t="str">
        <f>IFERROR(VLOOKUP(L151,Tab_Code_Magasin[],2,0),"")</f>
        <v>CE MENZEL TEMIME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212_A1_2020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212</v>
      </c>
      <c r="M152" s="39" t="str">
        <f>IFERROR(VLOOKUP(L152,Tab_Code_Magasin[],2,0),"")</f>
        <v>CE MENZEL TEMIME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212_A1_2020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212</v>
      </c>
      <c r="M153" s="39" t="str">
        <f>IFERROR(VLOOKUP(L153,Tab_Code_Magasin[],2,0),"")</f>
        <v>CE MENZEL TEMIME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212_A1_2020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212</v>
      </c>
      <c r="M154" s="39" t="str">
        <f>IFERROR(VLOOKUP(L154,Tab_Code_Magasin[],2,0),"")</f>
        <v>CE MENZEL TEMIME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212_A1_2020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212</v>
      </c>
      <c r="M155" s="39" t="str">
        <f>IFERROR(VLOOKUP(L155,Tab_Code_Magasin[],2,0),"")</f>
        <v>CE MENZEL TEMIME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212_A1_2020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212</v>
      </c>
      <c r="M156" s="39" t="str">
        <f>IFERROR(VLOOKUP(L156,Tab_Code_Magasin[],2,0),"")</f>
        <v>CE MENZEL TEMIME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212_A1_2020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212</v>
      </c>
      <c r="M157" s="39" t="str">
        <f>IFERROR(VLOOKUP(L157,Tab_Code_Magasin[],2,0),"")</f>
        <v>CE MENZEL TEMIME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212_A1_2020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212</v>
      </c>
      <c r="M158" s="39" t="str">
        <f>IFERROR(VLOOKUP(L158,Tab_Code_Magasin[],2,0),"")</f>
        <v>CE MENZEL TEMIME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212_A1_2020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212</v>
      </c>
      <c r="M159" s="39" t="str">
        <f>IFERROR(VLOOKUP(L159,Tab_Code_Magasin[],2,0),"")</f>
        <v>CE MENZEL TEMIME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212_A1_2020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212</v>
      </c>
      <c r="M160" s="39" t="str">
        <f>IFERROR(VLOOKUP(L160,Tab_Code_Magasin[],2,0),"")</f>
        <v>CE MENZEL TEMIME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212_A1_2020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212</v>
      </c>
      <c r="M161" s="39" t="str">
        <f>IFERROR(VLOOKUP(L161,Tab_Code_Magasin[],2,0),"")</f>
        <v>CE MENZEL TEMIME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212_A1_2020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212</v>
      </c>
      <c r="M162" s="39" t="str">
        <f>IFERROR(VLOOKUP(L162,Tab_Code_Magasin[],2,0),"")</f>
        <v>CE MENZEL TEMIME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212_A1_2020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212</v>
      </c>
      <c r="M163" s="39" t="str">
        <f>IFERROR(VLOOKUP(L163,Tab_Code_Magasin[],2,0),"")</f>
        <v>CE MENZEL TEMIME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212_A1_2020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212</v>
      </c>
      <c r="M164" s="39" t="str">
        <f>IFERROR(VLOOKUP(L164,Tab_Code_Magasin[],2,0),"")</f>
        <v>CE MENZEL TEMIME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212_A1_2020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212</v>
      </c>
      <c r="M165" s="39" t="str">
        <f>IFERROR(VLOOKUP(L165,Tab_Code_Magasin[],2,0),"")</f>
        <v>CE MENZEL TEMIME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212_A1_2020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212</v>
      </c>
      <c r="M166" s="39" t="str">
        <f>IFERROR(VLOOKUP(L166,Tab_Code_Magasin[],2,0),"")</f>
        <v>CE MENZEL TEMIME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212_A1_2020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212</v>
      </c>
      <c r="M167" s="39" t="str">
        <f>IFERROR(VLOOKUP(L167,Tab_Code_Magasin[],2,0),"")</f>
        <v>CE MENZEL TEMIME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212_A1_2020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212</v>
      </c>
      <c r="M168" s="39" t="str">
        <f>IFERROR(VLOOKUP(L168,Tab_Code_Magasin[],2,0),"")</f>
        <v>CE MENZEL TEMIME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212_A1_2020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212</v>
      </c>
      <c r="M169" s="39" t="str">
        <f>IFERROR(VLOOKUP(L169,Tab_Code_Magasin[],2,0),"")</f>
        <v>CE MENZEL TEMIME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212_A1_2020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212</v>
      </c>
      <c r="M170" s="39" t="str">
        <f>IFERROR(VLOOKUP(L170,Tab_Code_Magasin[],2,0),"")</f>
        <v>CE MENZEL TEMIME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212_A1_2020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212</v>
      </c>
      <c r="M171" s="39" t="str">
        <f>IFERROR(VLOOKUP(L171,Tab_Code_Magasin[],2,0),"")</f>
        <v>CE MENZEL TEMIME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212_A1_2020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212</v>
      </c>
      <c r="M172" s="39" t="str">
        <f>IFERROR(VLOOKUP(L172,Tab_Code_Magasin[],2,0),"")</f>
        <v>CE MENZEL TEMIME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212_A1_2020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212</v>
      </c>
      <c r="M173" s="39" t="str">
        <f>IFERROR(VLOOKUP(L173,Tab_Code_Magasin[],2,0),"")</f>
        <v>CE MENZEL TEMIME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212_A1_2020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212</v>
      </c>
      <c r="M174" s="39" t="str">
        <f>IFERROR(VLOOKUP(L174,Tab_Code_Magasin[],2,0),"")</f>
        <v>CE MENZEL TEMIME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212_A1_2020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212</v>
      </c>
      <c r="M175" s="39" t="str">
        <f>IFERROR(VLOOKUP(L175,Tab_Code_Magasin[],2,0),"")</f>
        <v>CE MENZEL TEMIME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212_A1_2020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212</v>
      </c>
      <c r="M176" s="39" t="str">
        <f>IFERROR(VLOOKUP(L176,Tab_Code_Magasin[],2,0),"")</f>
        <v>CE MENZEL TEMIME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212_A1_2020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212</v>
      </c>
      <c r="M177" s="39" t="str">
        <f>IFERROR(VLOOKUP(L177,Tab_Code_Magasin[],2,0),"")</f>
        <v>CE MENZEL TEMIME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212_A1_2020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212</v>
      </c>
      <c r="M178" s="39" t="str">
        <f>IFERROR(VLOOKUP(L178,Tab_Code_Magasin[],2,0),"")</f>
        <v>CE MENZEL TEMIME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212_A1_2020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212</v>
      </c>
      <c r="M179" s="39" t="str">
        <f>IFERROR(VLOOKUP(L179,Tab_Code_Magasin[],2,0),"")</f>
        <v>CE MENZEL TEMIME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212_A1_2020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212</v>
      </c>
      <c r="M180" s="39" t="str">
        <f>IFERROR(VLOOKUP(L180,Tab_Code_Magasin[],2,0),"")</f>
        <v>CE MENZEL TEMIME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212_A1_2020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212</v>
      </c>
      <c r="M181" s="39" t="str">
        <f>IFERROR(VLOOKUP(L181,Tab_Code_Magasin[],2,0),"")</f>
        <v>CE MENZEL TEMIME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212_A1_2020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212</v>
      </c>
      <c r="M182" s="39" t="str">
        <f>IFERROR(VLOOKUP(L182,Tab_Code_Magasin[],2,0),"")</f>
        <v>CE MENZEL TEMIME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212_A1_2020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212</v>
      </c>
      <c r="M183" s="39" t="str">
        <f>IFERROR(VLOOKUP(L183,Tab_Code_Magasin[],2,0),"")</f>
        <v>CE MENZEL TEMIME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212_A1_2020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212</v>
      </c>
      <c r="M184" s="39" t="str">
        <f>IFERROR(VLOOKUP(L184,Tab_Code_Magasin[],2,0),"")</f>
        <v>CE MENZEL TEMIME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212_A1_2020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212</v>
      </c>
      <c r="M185" s="39" t="str">
        <f>IFERROR(VLOOKUP(L185,Tab_Code_Magasin[],2,0),"")</f>
        <v>CE MENZEL TEMIME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212_A1_2020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212</v>
      </c>
      <c r="M186" s="39" t="str">
        <f>IFERROR(VLOOKUP(L186,Tab_Code_Magasin[],2,0),"")</f>
        <v>CE MENZEL TEMIME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212_A1_2020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212</v>
      </c>
      <c r="M187" s="39" t="str">
        <f>IFERROR(VLOOKUP(L187,Tab_Code_Magasin[],2,0),"")</f>
        <v>CE MENZEL TEMIME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212_A1_2020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212</v>
      </c>
      <c r="M188" s="39" t="str">
        <f>IFERROR(VLOOKUP(L188,Tab_Code_Magasin[],2,0),"")</f>
        <v>CE MENZEL TEMIME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212_A1_2020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212</v>
      </c>
      <c r="M189" s="39" t="str">
        <f>IFERROR(VLOOKUP(L189,Tab_Code_Magasin[],2,0),"")</f>
        <v>CE MENZEL TEMIME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212_A1_2020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212</v>
      </c>
      <c r="M190" s="39" t="str">
        <f>IFERROR(VLOOKUP(L190,Tab_Code_Magasin[],2,0),"")</f>
        <v>CE MENZEL TEMIME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212_A1_2020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212</v>
      </c>
      <c r="M191" s="39" t="str">
        <f>IFERROR(VLOOKUP(L191,Tab_Code_Magasin[],2,0),"")</f>
        <v>CE MENZEL TEMIME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212_A1_2020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212</v>
      </c>
      <c r="M192" s="39" t="str">
        <f>IFERROR(VLOOKUP(L192,Tab_Code_Magasin[],2,0),"")</f>
        <v>CE MENZEL TEMIME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212_A1_2020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212</v>
      </c>
      <c r="M193" s="39" t="str">
        <f>IFERROR(VLOOKUP(L193,Tab_Code_Magasin[],2,0),"")</f>
        <v>CE MENZEL TEMIME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212_A1_2020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212</v>
      </c>
      <c r="M194" s="39" t="str">
        <f>IFERROR(VLOOKUP(L194,Tab_Code_Magasin[],2,0),"")</f>
        <v>CE MENZEL TEMIME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212_A1_2020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212</v>
      </c>
      <c r="M195" s="39" t="str">
        <f>IFERROR(VLOOKUP(L195,Tab_Code_Magasin[],2,0),"")</f>
        <v>CE MENZEL TEMIME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212_A1_2020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212</v>
      </c>
      <c r="M196" s="39" t="str">
        <f>IFERROR(VLOOKUP(L196,Tab_Code_Magasin[],2,0),"")</f>
        <v>CE MENZEL TEMIME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212_A1_2020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212</v>
      </c>
      <c r="M197" s="39" t="str">
        <f>IFERROR(VLOOKUP(L197,Tab_Code_Magasin[],2,0),"")</f>
        <v>CE MENZEL TEMIME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212_A1_2020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212</v>
      </c>
      <c r="M198" s="39" t="str">
        <f>IFERROR(VLOOKUP(L198,Tab_Code_Magasin[],2,0),"")</f>
        <v>CE MENZEL TEMIME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212_A1_2020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212</v>
      </c>
      <c r="M199" s="39" t="str">
        <f>IFERROR(VLOOKUP(L199,Tab_Code_Magasin[],2,0),"")</f>
        <v>CE MENZEL TEMIME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212_A1_2020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212</v>
      </c>
      <c r="M200" s="39" t="str">
        <f>IFERROR(VLOOKUP(L200,Tab_Code_Magasin[],2,0),"")</f>
        <v>CE MENZEL TEMIME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212_A1_2020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212</v>
      </c>
      <c r="M201" s="39" t="str">
        <f>IFERROR(VLOOKUP(L201,Tab_Code_Magasin[],2,0),"")</f>
        <v>CE MENZEL TEMIME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212_A1_2020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212</v>
      </c>
      <c r="M202" s="39" t="str">
        <f>IFERROR(VLOOKUP(L202,Tab_Code_Magasin[],2,0),"")</f>
        <v>CE MENZEL TEMIME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212_A1_2020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212</v>
      </c>
      <c r="M203" s="39" t="str">
        <f>IFERROR(VLOOKUP(L203,Tab_Code_Magasin[],2,0),"")</f>
        <v>CE MENZEL TEMIME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212_A1_2020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212</v>
      </c>
      <c r="M204" s="39" t="str">
        <f>IFERROR(VLOOKUP(L204,Tab_Code_Magasin[],2,0),"")</f>
        <v>CE MENZEL TEMIME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212_A1_2020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212</v>
      </c>
      <c r="M205" s="39" t="str">
        <f>IFERROR(VLOOKUP(L205,Tab_Code_Magasin[],2,0),"")</f>
        <v>CE MENZEL TEMIME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212_A1_2020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212</v>
      </c>
      <c r="M206" s="39" t="str">
        <f>IFERROR(VLOOKUP(L206,Tab_Code_Magasin[],2,0),"")</f>
        <v>CE MENZEL TEMIME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212_A1_2020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212</v>
      </c>
      <c r="M207" s="39" t="str">
        <f>IFERROR(VLOOKUP(L207,Tab_Code_Magasin[],2,0),"")</f>
        <v>CE MENZEL TEMIME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212_A1_2020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212</v>
      </c>
      <c r="M208" s="39" t="str">
        <f>IFERROR(VLOOKUP(L208,Tab_Code_Magasin[],2,0),"")</f>
        <v>CE MENZEL TEMIME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212_A1_2020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212</v>
      </c>
      <c r="M209" s="39" t="str">
        <f>IFERROR(VLOOKUP(L209,Tab_Code_Magasin[],2,0),"")</f>
        <v>CE MENZEL TEMIME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212_A1_2020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212</v>
      </c>
      <c r="M210" s="39" t="str">
        <f>IFERROR(VLOOKUP(L210,Tab_Code_Magasin[],2,0),"")</f>
        <v>CE MENZEL TEMIME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212_A1_2020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212</v>
      </c>
      <c r="M211" s="39" t="str">
        <f>IFERROR(VLOOKUP(L211,Tab_Code_Magasin[],2,0),"")</f>
        <v>CE MENZEL TEMIME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212_A1_2020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212</v>
      </c>
      <c r="M212" s="39" t="str">
        <f>IFERROR(VLOOKUP(L212,Tab_Code_Magasin[],2,0),"")</f>
        <v>CE MENZEL TEMIME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212_A1_2020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212</v>
      </c>
      <c r="M213" s="39" t="str">
        <f>IFERROR(VLOOKUP(L213,Tab_Code_Magasin[],2,0),"")</f>
        <v>CE MENZEL TEMIME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212_A1_2020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212</v>
      </c>
      <c r="M214" s="39" t="str">
        <f>IFERROR(VLOOKUP(L214,Tab_Code_Magasin[],2,0),"")</f>
        <v>CE MENZEL TEMIME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212_A1_2020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212</v>
      </c>
      <c r="M215" s="39" t="str">
        <f>IFERROR(VLOOKUP(L215,Tab_Code_Magasin[],2,0),"")</f>
        <v>CE MENZEL TEMIME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212_A1_2020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212</v>
      </c>
      <c r="M216" s="39" t="str">
        <f>IFERROR(VLOOKUP(L216,Tab_Code_Magasin[],2,0),"")</f>
        <v>CE MENZEL TEMIME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212_A1_2020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212</v>
      </c>
      <c r="M217" s="39" t="str">
        <f>IFERROR(VLOOKUP(L217,Tab_Code_Magasin[],2,0),"")</f>
        <v>CE MENZEL TEMIME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212_A1_2020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212</v>
      </c>
      <c r="M218" s="39" t="str">
        <f>IFERROR(VLOOKUP(L218,Tab_Code_Magasin[],2,0),"")</f>
        <v>CE MENZEL TEMIME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212_A1_2020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212</v>
      </c>
      <c r="M219" s="39" t="str">
        <f>IFERROR(VLOOKUP(L219,Tab_Code_Magasin[],2,0),"")</f>
        <v>CE MENZEL TEMIME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212_A1_2020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212</v>
      </c>
      <c r="M220" s="39" t="str">
        <f>IFERROR(VLOOKUP(L220,Tab_Code_Magasin[],2,0),"")</f>
        <v>CE MENZEL TEMIME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212_A1_2020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212</v>
      </c>
      <c r="M221" s="39" t="str">
        <f>IFERROR(VLOOKUP(L221,Tab_Code_Magasin[],2,0),"")</f>
        <v>CE MENZEL TEMIME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212_A1_2020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212</v>
      </c>
      <c r="M222" s="39" t="str">
        <f>IFERROR(VLOOKUP(L222,Tab_Code_Magasin[],2,0),"")</f>
        <v>CE MENZEL TEMIME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212_A1_2020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212</v>
      </c>
      <c r="M223" s="39" t="str">
        <f>IFERROR(VLOOKUP(L223,Tab_Code_Magasin[],2,0),"")</f>
        <v>CE MENZEL TEMIME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212_A1_2020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212</v>
      </c>
      <c r="M224" s="39" t="str">
        <f>IFERROR(VLOOKUP(L224,Tab_Code_Magasin[],2,0),"")</f>
        <v>CE MENZEL TEMIME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212_A1_2020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212</v>
      </c>
      <c r="M225" s="39" t="str">
        <f>IFERROR(VLOOKUP(L225,Tab_Code_Magasin[],2,0),"")</f>
        <v>CE MENZEL TEMIME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212_A1_2020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212</v>
      </c>
      <c r="M226" s="39" t="str">
        <f>IFERROR(VLOOKUP(L226,Tab_Code_Magasin[],2,0),"")</f>
        <v>CE MENZEL TEMIME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212_A1_2020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212</v>
      </c>
      <c r="M227" s="39" t="str">
        <f>IFERROR(VLOOKUP(L227,Tab_Code_Magasin[],2,0),"")</f>
        <v>CE MENZEL TEMIME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212_A1_2020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212</v>
      </c>
      <c r="M228" s="39" t="str">
        <f>IFERROR(VLOOKUP(L228,Tab_Code_Magasin[],2,0),"")</f>
        <v>CE MENZEL TEMIME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212_A1_2020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212</v>
      </c>
      <c r="M229" s="39" t="str">
        <f>IFERROR(VLOOKUP(L229,Tab_Code_Magasin[],2,0),"")</f>
        <v>CE MENZEL TEMIME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212_A1_2020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212</v>
      </c>
      <c r="M230" s="39" t="str">
        <f>IFERROR(VLOOKUP(L230,Tab_Code_Magasin[],2,0),"")</f>
        <v>CE MENZEL TEMIME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212_A1_2020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212</v>
      </c>
      <c r="M231" s="39" t="str">
        <f>IFERROR(VLOOKUP(L231,Tab_Code_Magasin[],2,0),"")</f>
        <v>CE MENZEL TEMIME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212_A1_2020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212</v>
      </c>
      <c r="M232" s="39" t="str">
        <f>IFERROR(VLOOKUP(L232,Tab_Code_Magasin[],2,0),"")</f>
        <v>CE MENZEL TEMIME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212_A1_2020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212</v>
      </c>
      <c r="M233" s="39" t="str">
        <f>IFERROR(VLOOKUP(L233,Tab_Code_Magasin[],2,0),"")</f>
        <v>CE MENZEL TEMIME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212_A1_2020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212</v>
      </c>
      <c r="M234" s="39" t="str">
        <f>IFERROR(VLOOKUP(L234,Tab_Code_Magasin[],2,0),"")</f>
        <v>CE MENZEL TEMIME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212_A1_2020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212</v>
      </c>
      <c r="M235" s="39" t="str">
        <f>IFERROR(VLOOKUP(L235,Tab_Code_Magasin[],2,0),"")</f>
        <v>CE MENZEL TEMIME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212_A1_2020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212</v>
      </c>
      <c r="M236" s="39" t="str">
        <f>IFERROR(VLOOKUP(L236,Tab_Code_Magasin[],2,0),"")</f>
        <v>CE MENZEL TEMIME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212_A1_2020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212</v>
      </c>
      <c r="M237" s="39" t="str">
        <f>IFERROR(VLOOKUP(L237,Tab_Code_Magasin[],2,0),"")</f>
        <v>CE MENZEL TEMIME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212_A1_2020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212</v>
      </c>
      <c r="M238" s="39" t="str">
        <f>IFERROR(VLOOKUP(L238,Tab_Code_Magasin[],2,0),"")</f>
        <v>CE MENZEL TEMIME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212_A1_2020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212</v>
      </c>
      <c r="M239" s="39" t="str">
        <f>IFERROR(VLOOKUP(L239,Tab_Code_Magasin[],2,0),"")</f>
        <v>CE MENZEL TEMIME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212_A1_2020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212</v>
      </c>
      <c r="M240" s="39" t="str">
        <f>IFERROR(VLOOKUP(L240,Tab_Code_Magasin[],2,0),"")</f>
        <v>CE MENZEL TEMIME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212_A1_2020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212</v>
      </c>
      <c r="M241" s="39" t="str">
        <f>IFERROR(VLOOKUP(L241,Tab_Code_Magasin[],2,0),"")</f>
        <v>CE MENZEL TEMIME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212_A1_2020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212</v>
      </c>
      <c r="M242" s="39" t="str">
        <f>IFERROR(VLOOKUP(L242,Tab_Code_Magasin[],2,0),"")</f>
        <v>CE MENZEL TEMIME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212_A1_2020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212</v>
      </c>
      <c r="M243" s="39" t="str">
        <f>IFERROR(VLOOKUP(L243,Tab_Code_Magasin[],2,0),"")</f>
        <v>CE MENZEL TEMIME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212_A1_2020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212</v>
      </c>
      <c r="M244" s="39" t="str">
        <f>IFERROR(VLOOKUP(L244,Tab_Code_Magasin[],2,0),"")</f>
        <v>CE MENZEL TEMIME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212_A1_2020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212</v>
      </c>
      <c r="M245" s="39" t="str">
        <f>IFERROR(VLOOKUP(L245,Tab_Code_Magasin[],2,0),"")</f>
        <v>CE MENZEL TEMIME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212_A1_2020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212</v>
      </c>
      <c r="M246" s="39" t="str">
        <f>IFERROR(VLOOKUP(L246,Tab_Code_Magasin[],2,0),"")</f>
        <v>CE MENZEL TEMIME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212_A1_2020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212</v>
      </c>
      <c r="M247" s="39" t="str">
        <f>IFERROR(VLOOKUP(L247,Tab_Code_Magasin[],2,0),"")</f>
        <v>CE MENZEL TEMIME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212_A1_2020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212</v>
      </c>
      <c r="M248" s="39" t="str">
        <f>IFERROR(VLOOKUP(L248,Tab_Code_Magasin[],2,0),"")</f>
        <v>CE MENZEL TEMIME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212_A1_2020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212</v>
      </c>
      <c r="M249" s="39" t="str">
        <f>IFERROR(VLOOKUP(L249,Tab_Code_Magasin[],2,0),"")</f>
        <v>CE MENZEL TEMIME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212_A1_2020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212</v>
      </c>
      <c r="M250" s="39" t="str">
        <f>IFERROR(VLOOKUP(L250,Tab_Code_Magasin[],2,0),"")</f>
        <v>CE MENZEL TEMIME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212_A1_2020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212</v>
      </c>
      <c r="M251" s="39" t="str">
        <f>IFERROR(VLOOKUP(L251,Tab_Code_Magasin[],2,0),"")</f>
        <v>CE MENZEL TEMIME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212_A1_2020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212</v>
      </c>
      <c r="M252" s="39" t="str">
        <f>IFERROR(VLOOKUP(L252,Tab_Code_Magasin[],2,0),"")</f>
        <v>CE MENZEL TEMIME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212_A1_2020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212</v>
      </c>
      <c r="M253" s="39" t="str">
        <f>IFERROR(VLOOKUP(L253,Tab_Code_Magasin[],2,0),"")</f>
        <v>CE MENZEL TEMIME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212_A1_2020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212</v>
      </c>
      <c r="M254" s="39" t="str">
        <f>IFERROR(VLOOKUP(L254,Tab_Code_Magasin[],2,0),"")</f>
        <v>CE MENZEL TEMIME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212_A1_2020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212</v>
      </c>
      <c r="M255" s="39" t="str">
        <f>IFERROR(VLOOKUP(L255,Tab_Code_Magasin[],2,0),"")</f>
        <v>CE MENZEL TEMIME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212_A1_2020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212</v>
      </c>
      <c r="M256" s="39" t="str">
        <f>IFERROR(VLOOKUP(L256,Tab_Code_Magasin[],2,0),"")</f>
        <v>CE MENZEL TEMIME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212_A1_2020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212</v>
      </c>
      <c r="M257" s="39" t="str">
        <f>IFERROR(VLOOKUP(L257,Tab_Code_Magasin[],2,0),"")</f>
        <v>CE MENZEL TEMIME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212_A1_2020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212</v>
      </c>
      <c r="M258" s="39" t="str">
        <f>IFERROR(VLOOKUP(L258,Tab_Code_Magasin[],2,0),"")</f>
        <v>CE MENZEL TEMIME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212_A1_2020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212</v>
      </c>
      <c r="M259" s="39" t="str">
        <f>IFERROR(VLOOKUP(L259,Tab_Code_Magasin[],2,0),"")</f>
        <v>CE MENZEL TEMIME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212_A1_2020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212</v>
      </c>
      <c r="M260" s="39" t="str">
        <f>IFERROR(VLOOKUP(L260,Tab_Code_Magasin[],2,0),"")</f>
        <v>CE MENZEL TEMIME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212_A1_2020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212</v>
      </c>
      <c r="M261" s="39" t="str">
        <f>IFERROR(VLOOKUP(L261,Tab_Code_Magasin[],2,0),"")</f>
        <v>CE MENZEL TEMIME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212_A1_2020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212</v>
      </c>
      <c r="M262" s="39" t="str">
        <f>IFERROR(VLOOKUP(L262,Tab_Code_Magasin[],2,0),"")</f>
        <v>CE MENZEL TEMIME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212_A1_2020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212</v>
      </c>
      <c r="M263" s="39" t="str">
        <f>IFERROR(VLOOKUP(L263,Tab_Code_Magasin[],2,0),"")</f>
        <v>CE MENZEL TEMIME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212_A1_2020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212</v>
      </c>
      <c r="M264" s="39" t="str">
        <f>IFERROR(VLOOKUP(L264,Tab_Code_Magasin[],2,0),"")</f>
        <v>CE MENZEL TEMIME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212_A1_2020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212</v>
      </c>
      <c r="M265" s="39" t="str">
        <f>IFERROR(VLOOKUP(L265,Tab_Code_Magasin[],2,0),"")</f>
        <v>CE MENZEL TEMIME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212_A1_2020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212</v>
      </c>
      <c r="M266" s="39" t="str">
        <f>IFERROR(VLOOKUP(L266,Tab_Code_Magasin[],2,0),"")</f>
        <v>CE MENZEL TEMIME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212_A1_2020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212</v>
      </c>
      <c r="M267" s="39" t="str">
        <f>IFERROR(VLOOKUP(L267,Tab_Code_Magasin[],2,0),"")</f>
        <v>CE MENZEL TEMIME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212_A1_2020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212</v>
      </c>
      <c r="M268" s="39" t="str">
        <f>IFERROR(VLOOKUP(L268,Tab_Code_Magasin[],2,0),"")</f>
        <v>CE MENZEL TEMIME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212_A1_2020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212</v>
      </c>
      <c r="M269" s="39" t="str">
        <f>IFERROR(VLOOKUP(L269,Tab_Code_Magasin[],2,0),"")</f>
        <v>CE MENZEL TEMIME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212_A1_2020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212</v>
      </c>
      <c r="M270" s="39" t="str">
        <f>IFERROR(VLOOKUP(L270,Tab_Code_Magasin[],2,0),"")</f>
        <v>CE MENZEL TEMIME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212_A1_2020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212</v>
      </c>
      <c r="M271" s="39" t="str">
        <f>IFERROR(VLOOKUP(L271,Tab_Code_Magasin[],2,0),"")</f>
        <v>CE MENZEL TEMIME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212_A1_2020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212</v>
      </c>
      <c r="M272" s="39" t="str">
        <f>IFERROR(VLOOKUP(L272,Tab_Code_Magasin[],2,0),"")</f>
        <v>CE MENZEL TEMIME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212_A1_2020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212</v>
      </c>
      <c r="M273" s="39" t="str">
        <f>IFERROR(VLOOKUP(L273,Tab_Code_Magasin[],2,0),"")</f>
        <v>CE MENZEL TEMIME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212_A1_2020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212</v>
      </c>
      <c r="M274" s="39" t="str">
        <f>IFERROR(VLOOKUP(L274,Tab_Code_Magasin[],2,0),"")</f>
        <v>CE MENZEL TEMIME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212_A1_2020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212</v>
      </c>
      <c r="M275" s="39" t="str">
        <f>IFERROR(VLOOKUP(L275,Tab_Code_Magasin[],2,0),"")</f>
        <v>CE MENZEL TEMIME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212_A1_2020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212</v>
      </c>
      <c r="M276" s="39" t="str">
        <f>IFERROR(VLOOKUP(L276,Tab_Code_Magasin[],2,0),"")</f>
        <v>CE MENZEL TEMIME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212_A1_2020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212</v>
      </c>
      <c r="M277" s="39" t="str">
        <f>IFERROR(VLOOKUP(L277,Tab_Code_Magasin[],2,0),"")</f>
        <v>CE MENZEL TEMIME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212_A1_2020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212</v>
      </c>
      <c r="M278" s="39" t="str">
        <f>IFERROR(VLOOKUP(L278,Tab_Code_Magasin[],2,0),"")</f>
        <v>CE MENZEL TEMIME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212_A1_2020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212</v>
      </c>
      <c r="M279" s="39" t="str">
        <f>IFERROR(VLOOKUP(L279,Tab_Code_Magasin[],2,0),"")</f>
        <v>CE MENZEL TEMIME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212_A1_2020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212</v>
      </c>
      <c r="M280" s="39" t="str">
        <f>IFERROR(VLOOKUP(L280,Tab_Code_Magasin[],2,0),"")</f>
        <v>CE MENZEL TEMIME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212_A1_2020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212</v>
      </c>
      <c r="M281" s="39" t="str">
        <f>IFERROR(VLOOKUP(L281,Tab_Code_Magasin[],2,0),"")</f>
        <v>CE MENZEL TEMIME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212_A1_2020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212</v>
      </c>
      <c r="M282" s="39" t="str">
        <f>IFERROR(VLOOKUP(L282,Tab_Code_Magasin[],2,0),"")</f>
        <v>CE MENZEL TEMIME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212_A1_2020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212</v>
      </c>
      <c r="M283" s="39" t="str">
        <f>IFERROR(VLOOKUP(L283,Tab_Code_Magasin[],2,0),"")</f>
        <v>CE MENZEL TEMIME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212_A1_2020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212</v>
      </c>
      <c r="M284" s="39" t="str">
        <f>IFERROR(VLOOKUP(L284,Tab_Code_Magasin[],2,0),"")</f>
        <v>CE MENZEL TEMIME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212_A1_2020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212</v>
      </c>
      <c r="M285" s="39" t="str">
        <f>IFERROR(VLOOKUP(L285,Tab_Code_Magasin[],2,0),"")</f>
        <v>CE MENZEL TEMIME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212_A1_2020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212</v>
      </c>
      <c r="M286" s="39" t="str">
        <f>IFERROR(VLOOKUP(L286,Tab_Code_Magasin[],2,0),"")</f>
        <v>CE MENZEL TEMIME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212_A1_2020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212</v>
      </c>
      <c r="M287" s="39" t="str">
        <f>IFERROR(VLOOKUP(L287,Tab_Code_Magasin[],2,0),"")</f>
        <v>CE MENZEL TEMIME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212_A1_2020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212</v>
      </c>
      <c r="M288" s="39" t="str">
        <f>IFERROR(VLOOKUP(L288,Tab_Code_Magasin[],2,0),"")</f>
        <v>CE MENZEL TEMIME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212_A1_2020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212</v>
      </c>
      <c r="M289" s="39" t="str">
        <f>IFERROR(VLOOKUP(L289,Tab_Code_Magasin[],2,0),"")</f>
        <v>CE MENZEL TEMIME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212_A1_2020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212</v>
      </c>
      <c r="M290" s="39" t="str">
        <f>IFERROR(VLOOKUP(L290,Tab_Code_Magasin[],2,0),"")</f>
        <v>CE MENZEL TEMIME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212_A1_2020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212</v>
      </c>
      <c r="M291" s="39" t="str">
        <f>IFERROR(VLOOKUP(L291,Tab_Code_Magasin[],2,0),"")</f>
        <v>CE MENZEL TEMIME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212_A1_2020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212</v>
      </c>
      <c r="M292" s="39" t="str">
        <f>IFERROR(VLOOKUP(L292,Tab_Code_Magasin[],2,0),"")</f>
        <v>CE MENZEL TEMIME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212_A1_2020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212</v>
      </c>
      <c r="M293" s="39" t="str">
        <f>IFERROR(VLOOKUP(L293,Tab_Code_Magasin[],2,0),"")</f>
        <v>CE MENZEL TEMIME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212_A1_2020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212</v>
      </c>
      <c r="M294" s="39" t="str">
        <f>IFERROR(VLOOKUP(L294,Tab_Code_Magasin[],2,0),"")</f>
        <v>CE MENZEL TEMIME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212_A1_2020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212</v>
      </c>
      <c r="M295" s="39" t="str">
        <f>IFERROR(VLOOKUP(L295,Tab_Code_Magasin[],2,0),"")</f>
        <v>CE MENZEL TEMIME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212_A1_2020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212</v>
      </c>
      <c r="M296" s="39" t="str">
        <f>IFERROR(VLOOKUP(L296,Tab_Code_Magasin[],2,0),"")</f>
        <v>CE MENZEL TEMIME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212_A1_2020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212</v>
      </c>
      <c r="M297" s="39" t="str">
        <f>IFERROR(VLOOKUP(L297,Tab_Code_Magasin[],2,0),"")</f>
        <v>CE MENZEL TEMIME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212_A1_2020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212</v>
      </c>
      <c r="M298" s="39" t="str">
        <f>IFERROR(VLOOKUP(L298,Tab_Code_Magasin[],2,0),"")</f>
        <v>CE MENZEL TEMIME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212_A1_2020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212</v>
      </c>
      <c r="M299" s="39" t="str">
        <f>IFERROR(VLOOKUP(L299,Tab_Code_Magasin[],2,0),"")</f>
        <v>CE MENZEL TEMIME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212_A1_2020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212</v>
      </c>
      <c r="M300" s="39" t="str">
        <f>IFERROR(VLOOKUP(L300,Tab_Code_Magasin[],2,0),"")</f>
        <v>CE MENZEL TEMIME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212_A1_2020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212</v>
      </c>
      <c r="M301" s="39" t="str">
        <f>IFERROR(VLOOKUP(L301,Tab_Code_Magasin[],2,0),"")</f>
        <v>CE MENZEL TEMIME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212_A1_2020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212</v>
      </c>
      <c r="M302" s="39" t="str">
        <f>IFERROR(VLOOKUP(L302,Tab_Code_Magasin[],2,0),"")</f>
        <v>CE MENZEL TEMIME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212_A1_2020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212</v>
      </c>
      <c r="M303" s="39" t="str">
        <f>IFERROR(VLOOKUP(L303,Tab_Code_Magasin[],2,0),"")</f>
        <v>CE MENZEL TEMIME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212_A1_2020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212</v>
      </c>
      <c r="M304" s="39" t="str">
        <f>IFERROR(VLOOKUP(L304,Tab_Code_Magasin[],2,0),"")</f>
        <v>CE MENZEL TEMIME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212_A1_2020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212</v>
      </c>
      <c r="M305" s="39" t="str">
        <f>IFERROR(VLOOKUP(L305,Tab_Code_Magasin[],2,0),"")</f>
        <v>CE MENZEL TEMIME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212_A1_2020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212</v>
      </c>
      <c r="M306" s="39" t="str">
        <f>IFERROR(VLOOKUP(L306,Tab_Code_Magasin[],2,0),"")</f>
        <v>CE MENZEL TEMIME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212_A1_2020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212</v>
      </c>
      <c r="M307" s="39" t="str">
        <f>IFERROR(VLOOKUP(L307,Tab_Code_Magasin[],2,0),"")</f>
        <v>CE MENZEL TEMIME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212_A1_2020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212</v>
      </c>
      <c r="M308" s="39" t="str">
        <f>IFERROR(VLOOKUP(L308,Tab_Code_Magasin[],2,0),"")</f>
        <v>CE MENZEL TEMIME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212_A1_2020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212</v>
      </c>
      <c r="M309" s="39" t="str">
        <f>IFERROR(VLOOKUP(L309,Tab_Code_Magasin[],2,0),"")</f>
        <v>CE MENZEL TEMIME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212_A1_2020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212</v>
      </c>
      <c r="M310" s="39" t="str">
        <f>IFERROR(VLOOKUP(L310,Tab_Code_Magasin[],2,0),"")</f>
        <v>CE MENZEL TEMIME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212_A1_2020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212</v>
      </c>
      <c r="M311" s="39" t="str">
        <f>IFERROR(VLOOKUP(L311,Tab_Code_Magasin[],2,0),"")</f>
        <v>CE MENZEL TEMIME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212_A1_2020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212</v>
      </c>
      <c r="M312" s="39" t="str">
        <f>IFERROR(VLOOKUP(L312,Tab_Code_Magasin[],2,0),"")</f>
        <v>CE MENZEL TEMIME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212_A1_2020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212</v>
      </c>
      <c r="M313" s="39" t="str">
        <f>IFERROR(VLOOKUP(L313,Tab_Code_Magasin[],2,0),"")</f>
        <v>CE MENZEL TEMIME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212_A1_2020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212</v>
      </c>
      <c r="M314" s="39" t="str">
        <f>IFERROR(VLOOKUP(L314,Tab_Code_Magasin[],2,0),"")</f>
        <v>CE MENZEL TEMIME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212_A1_2020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212</v>
      </c>
      <c r="M315" s="39" t="str">
        <f>IFERROR(VLOOKUP(L315,Tab_Code_Magasin[],2,0),"")</f>
        <v>CE MENZEL TEMIME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212_A1_2020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212</v>
      </c>
      <c r="M316" s="39" t="str">
        <f>IFERROR(VLOOKUP(L316,Tab_Code_Magasin[],2,0),"")</f>
        <v>CE MENZEL TEMIME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212_A1_2020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 t="s">
        <v>1913</v>
      </c>
      <c r="H317" s="35"/>
      <c r="I317" s="36"/>
      <c r="J317" s="36"/>
      <c r="K317" s="37"/>
      <c r="L317" s="38">
        <f>DONNEE!$A$4</f>
        <v>212</v>
      </c>
      <c r="M317" s="39" t="str">
        <f>IFERROR(VLOOKUP(L317,Tab_Code_Magasin[],2,0),"")</f>
        <v>CE MENZEL TEMIME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212_A1_2020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212</v>
      </c>
      <c r="M318" s="39" t="str">
        <f>IFERROR(VLOOKUP(L318,Tab_Code_Magasin[],2,0),"")</f>
        <v>CE MENZEL TEMIME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212_A1_2020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212</v>
      </c>
      <c r="M319" s="39" t="str">
        <f>IFERROR(VLOOKUP(L319,Tab_Code_Magasin[],2,0),"")</f>
        <v>CE MENZEL TEMIME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212_A1_2020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212</v>
      </c>
      <c r="M320" s="39" t="str">
        <f>IFERROR(VLOOKUP(L320,Tab_Code_Magasin[],2,0),"")</f>
        <v>CE MENZEL TEMIME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212_A1_2020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212</v>
      </c>
      <c r="M321" s="39" t="str">
        <f>IFERROR(VLOOKUP(L321,Tab_Code_Magasin[],2,0),"")</f>
        <v>CE MENZEL TEMIME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212_A1_2020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212</v>
      </c>
      <c r="M322" s="39" t="str">
        <f>IFERROR(VLOOKUP(L322,Tab_Code_Magasin[],2,0),"")</f>
        <v>CE MENZEL TEMIME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212_A1_2020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212</v>
      </c>
      <c r="M323" s="39" t="str">
        <f>IFERROR(VLOOKUP(L323,Tab_Code_Magasin[],2,0),"")</f>
        <v>CE MENZEL TEMIME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212_A1_2020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212</v>
      </c>
      <c r="M324" s="39" t="str">
        <f>IFERROR(VLOOKUP(L324,Tab_Code_Magasin[],2,0),"")</f>
        <v>CE MENZEL TEMIME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212_A1_2020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212</v>
      </c>
      <c r="M325" s="39" t="str">
        <f>IFERROR(VLOOKUP(L325,Tab_Code_Magasin[],2,0),"")</f>
        <v>CE MENZEL TEMIME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212_A1_2020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212</v>
      </c>
      <c r="M326" s="39" t="str">
        <f>IFERROR(VLOOKUP(L326,Tab_Code_Magasin[],2,0),"")</f>
        <v>CE MENZEL TEMIME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212_A1_2020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212</v>
      </c>
      <c r="M327" s="39" t="str">
        <f>IFERROR(VLOOKUP(L327,Tab_Code_Magasin[],2,0),"")</f>
        <v>CE MENZEL TEMIME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212_A1_2020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212</v>
      </c>
      <c r="M328" s="39" t="str">
        <f>IFERROR(VLOOKUP(L328,Tab_Code_Magasin[],2,0),"")</f>
        <v>CE MENZEL TEMIME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212_A1_2020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212</v>
      </c>
      <c r="M329" s="39" t="str">
        <f>IFERROR(VLOOKUP(L329,Tab_Code_Magasin[],2,0),"")</f>
        <v>CE MENZEL TEMIME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212_A1_2020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212</v>
      </c>
      <c r="M330" s="39" t="str">
        <f>IFERROR(VLOOKUP(L330,Tab_Code_Magasin[],2,0),"")</f>
        <v>CE MENZEL TEMIME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212_A1_2020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212</v>
      </c>
      <c r="M331" s="39" t="str">
        <f>IFERROR(VLOOKUP(L331,Tab_Code_Magasin[],2,0),"")</f>
        <v>CE MENZEL TEMIME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212_A1_2020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212</v>
      </c>
      <c r="M332" s="39" t="str">
        <f>IFERROR(VLOOKUP(L332,Tab_Code_Magasin[],2,0),"")</f>
        <v>CE MENZEL TEMIME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212_A1_2020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212</v>
      </c>
      <c r="M333" s="39" t="str">
        <f>IFERROR(VLOOKUP(L333,Tab_Code_Magasin[],2,0),"")</f>
        <v>CE MENZEL TEMIME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212_A1_2020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212</v>
      </c>
      <c r="M334" s="39" t="str">
        <f>IFERROR(VLOOKUP(L334,Tab_Code_Magasin[],2,0),"")</f>
        <v>CE MENZEL TEMIME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212_A1_2020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212</v>
      </c>
      <c r="M335" s="39" t="str">
        <f>IFERROR(VLOOKUP(L335,Tab_Code_Magasin[],2,0),"")</f>
        <v>CE MENZEL TEMIME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212_A1_2020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212</v>
      </c>
      <c r="M336" s="39" t="str">
        <f>IFERROR(VLOOKUP(L336,Tab_Code_Magasin[],2,0),"")</f>
        <v>CE MENZEL TEMIME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212_A1_2020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212</v>
      </c>
      <c r="M337" s="39" t="str">
        <f>IFERROR(VLOOKUP(L337,Tab_Code_Magasin[],2,0),"")</f>
        <v>CE MENZEL TEMIME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212_A1_2020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212</v>
      </c>
      <c r="M338" s="39" t="str">
        <f>IFERROR(VLOOKUP(L338,Tab_Code_Magasin[],2,0),"")</f>
        <v>CE MENZEL TEMIME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212_A1_2020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212</v>
      </c>
      <c r="M339" s="39" t="str">
        <f>IFERROR(VLOOKUP(L339,Tab_Code_Magasin[],2,0),"")</f>
        <v>CE MENZEL TEMIME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212_A1_2020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212</v>
      </c>
      <c r="M340" s="39" t="str">
        <f>IFERROR(VLOOKUP(L340,Tab_Code_Magasin[],2,0),"")</f>
        <v>CE MENZEL TEMIME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212_A1_2020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212</v>
      </c>
      <c r="M341" s="39" t="str">
        <f>IFERROR(VLOOKUP(L341,Tab_Code_Magasin[],2,0),"")</f>
        <v>CE MENZEL TEMIME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212_A1_2020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212</v>
      </c>
      <c r="M342" s="39" t="str">
        <f>IFERROR(VLOOKUP(L342,Tab_Code_Magasin[],2,0),"")</f>
        <v>CE MENZEL TEMIME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212_A1_2020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212</v>
      </c>
      <c r="M343" s="39" t="str">
        <f>IFERROR(VLOOKUP(L343,Tab_Code_Magasin[],2,0),"")</f>
        <v>CE MENZEL TEMIME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212_A1_2020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71.25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140">
        <v>1</v>
      </c>
      <c r="F344" s="22" t="str">
        <f>IF(E344=0, -5, "0")</f>
        <v>0</v>
      </c>
      <c r="G344" s="34" t="s">
        <v>1937</v>
      </c>
      <c r="H344" s="35" t="s">
        <v>19</v>
      </c>
      <c r="I344" s="36"/>
      <c r="J344" s="36"/>
      <c r="K344" s="37"/>
      <c r="L344" s="38">
        <f>DONNEE!$A$4</f>
        <v>212</v>
      </c>
      <c r="M344" s="39" t="str">
        <f>IFERROR(VLOOKUP(L344,Tab_Code_Magasin[],2,0),"")</f>
        <v>CE MENZEL TEMIME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212_A1_2020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1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212</v>
      </c>
      <c r="M345" s="39" t="str">
        <f>IFERROR(VLOOKUP(L345,Tab_Code_Magasin[],2,0),"")</f>
        <v>CE MENZEL TEMIME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212_A1_2020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212</v>
      </c>
      <c r="M346" s="39" t="str">
        <f>IFERROR(VLOOKUP(L346,Tab_Code_Magasin[],2,0),"")</f>
        <v>CE MENZEL TEMIME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212_A1_2020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212</v>
      </c>
      <c r="M347" s="39" t="str">
        <f>IFERROR(VLOOKUP(L347,Tab_Code_Magasin[],2,0),"")</f>
        <v>CE MENZEL TEMIME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212_A1_2020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212</v>
      </c>
      <c r="M348" s="39" t="str">
        <f>IFERROR(VLOOKUP(L348,Tab_Code_Magasin[],2,0),"")</f>
        <v>CE MENZEL TEMIME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212_A1_2020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212</v>
      </c>
      <c r="M349" s="39" t="str">
        <f>IFERROR(VLOOKUP(L349,Tab_Code_Magasin[],2,0),"")</f>
        <v>CE MENZEL TEMIME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212_A1_2020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212</v>
      </c>
      <c r="M350" s="39" t="str">
        <f>IFERROR(VLOOKUP(L350,Tab_Code_Magasin[],2,0),"")</f>
        <v>CE MENZEL TEMIME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212_A1_2020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212</v>
      </c>
      <c r="M351" s="39" t="str">
        <f>IFERROR(VLOOKUP(L351,Tab_Code_Magasin[],2,0),"")</f>
        <v>CE MENZEL TEMIME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212_A1_2020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212</v>
      </c>
      <c r="M352" s="39" t="str">
        <f>IFERROR(VLOOKUP(L352,Tab_Code_Magasin[],2,0),"")</f>
        <v>CE MENZEL TEMIME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212_A1_2020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212</v>
      </c>
      <c r="M353" s="39" t="str">
        <f>IFERROR(VLOOKUP(L353,Tab_Code_Magasin[],2,0),"")</f>
        <v>CE MENZEL TEMIME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212_A1_2020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212</v>
      </c>
      <c r="M354" s="39" t="str">
        <f>IFERROR(VLOOKUP(L354,Tab_Code_Magasin[],2,0),"")</f>
        <v>CE MENZEL TEMIME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212_A1_2020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212</v>
      </c>
      <c r="M355" s="39" t="str">
        <f>IFERROR(VLOOKUP(L355,Tab_Code_Magasin[],2,0),"")</f>
        <v>CE MENZEL TEMIME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212_A1_2020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212</v>
      </c>
      <c r="M356" s="39" t="str">
        <f>IFERROR(VLOOKUP(L356,Tab_Code_Magasin[],2,0),"")</f>
        <v>CE MENZEL TEMIME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212_A1_2020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212</v>
      </c>
      <c r="M357" s="39" t="str">
        <f>IFERROR(VLOOKUP(L357,Tab_Code_Magasin[],2,0),"")</f>
        <v>CE MENZEL TEMIME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212_A1_2020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212</v>
      </c>
      <c r="M358" s="39" t="str">
        <f>IFERROR(VLOOKUP(L358,Tab_Code_Magasin[],2,0),"")</f>
        <v>CE MENZEL TEMIME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212_A1_2020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212</v>
      </c>
      <c r="M359" s="39" t="str">
        <f>IFERROR(VLOOKUP(L359,Tab_Code_Magasin[],2,0),"")</f>
        <v>CE MENZEL TEMIME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212_A1_2020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212</v>
      </c>
      <c r="M360" s="39" t="str">
        <f>IFERROR(VLOOKUP(L360,Tab_Code_Magasin[],2,0),"")</f>
        <v>CE MENZEL TEMIME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212_A1_2020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212</v>
      </c>
      <c r="M361" s="39" t="str">
        <f>IFERROR(VLOOKUP(L361,Tab_Code_Magasin[],2,0),"")</f>
        <v>CE MENZEL TEMIME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212_A1_2020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212</v>
      </c>
      <c r="M362" s="39" t="str">
        <f>IFERROR(VLOOKUP(L362,Tab_Code_Magasin[],2,0),"")</f>
        <v>CE MENZEL TEMIME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212_A1_2020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212</v>
      </c>
      <c r="M363" s="39" t="str">
        <f>IFERROR(VLOOKUP(L363,Tab_Code_Magasin[],2,0),"")</f>
        <v>CE MENZEL TEMIME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212_A1_2020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212</v>
      </c>
      <c r="M364" s="39" t="str">
        <f>IFERROR(VLOOKUP(L364,Tab_Code_Magasin[],2,0),"")</f>
        <v>CE MENZEL TEMIME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212_A1_2020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212</v>
      </c>
      <c r="M365" s="39" t="str">
        <f>IFERROR(VLOOKUP(L365,Tab_Code_Magasin[],2,0),"")</f>
        <v>CE MENZEL TEMIME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212_A1_2020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212</v>
      </c>
      <c r="M366" s="39" t="str">
        <f>IFERROR(VLOOKUP(L366,Tab_Code_Magasin[],2,0),"")</f>
        <v>CE MENZEL TEMIME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212_A1_2020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212</v>
      </c>
      <c r="M367" s="39" t="str">
        <f>IFERROR(VLOOKUP(L367,Tab_Code_Magasin[],2,0),"")</f>
        <v>CE MENZEL TEMIME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212_A1_2020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212</v>
      </c>
      <c r="M368" s="39" t="str">
        <f>IFERROR(VLOOKUP(L368,Tab_Code_Magasin[],2,0),"")</f>
        <v>CE MENZEL TEMIME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212_A1_2020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212</v>
      </c>
      <c r="M369" s="39" t="str">
        <f>IFERROR(VLOOKUP(L369,Tab_Code_Magasin[],2,0),"")</f>
        <v>CE MENZEL TEMIME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212_A1_2020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212</v>
      </c>
      <c r="M370" s="39" t="str">
        <f>IFERROR(VLOOKUP(L370,Tab_Code_Magasin[],2,0),"")</f>
        <v>CE MENZEL TEMIME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212_A1_2020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212</v>
      </c>
      <c r="M371" s="39" t="str">
        <f>IFERROR(VLOOKUP(L371,Tab_Code_Magasin[],2,0),"")</f>
        <v>CE MENZEL TEMIME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212_A1_2020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212</v>
      </c>
      <c r="M372" s="39" t="str">
        <f>IFERROR(VLOOKUP(L372,Tab_Code_Magasin[],2,0),"")</f>
        <v>CE MENZEL TEMIME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212_A1_2020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212</v>
      </c>
      <c r="M373" s="39" t="str">
        <f>IFERROR(VLOOKUP(L373,Tab_Code_Magasin[],2,0),"")</f>
        <v>CE MENZEL TEMIME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212_A1_2020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212</v>
      </c>
      <c r="M374" s="39" t="str">
        <f>IFERROR(VLOOKUP(L374,Tab_Code_Magasin[],2,0),"")</f>
        <v>CE MENZEL TEMIME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212_A1_2020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212</v>
      </c>
      <c r="M375" s="39" t="str">
        <f>IFERROR(VLOOKUP(L375,Tab_Code_Magasin[],2,0),"")</f>
        <v>CE MENZEL TEMIME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212_A1_2020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212</v>
      </c>
      <c r="M376" s="39" t="str">
        <f>IFERROR(VLOOKUP(L376,Tab_Code_Magasin[],2,0),"")</f>
        <v>CE MENZEL TEMIME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212_A1_2020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212</v>
      </c>
      <c r="M377" s="39" t="str">
        <f>IFERROR(VLOOKUP(L377,Tab_Code_Magasin[],2,0),"")</f>
        <v>CE MENZEL TEMIME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212_A1_2020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212</v>
      </c>
      <c r="M378" s="39" t="str">
        <f>IFERROR(VLOOKUP(L378,Tab_Code_Magasin[],2,0),"")</f>
        <v>CE MENZEL TEMIME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212_A1_2020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212</v>
      </c>
      <c r="M379" s="39" t="str">
        <f>IFERROR(VLOOKUP(L379,Tab_Code_Magasin[],2,0),"")</f>
        <v>CE MENZEL TEMIME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212_A1_2020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212</v>
      </c>
      <c r="M380" s="39" t="str">
        <f>IFERROR(VLOOKUP(L380,Tab_Code_Magasin[],2,0),"")</f>
        <v>CE MENZEL TEMIME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212_A1_2020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212</v>
      </c>
      <c r="M381" s="39" t="str">
        <f>IFERROR(VLOOKUP(L381,Tab_Code_Magasin[],2,0),"")</f>
        <v>CE MENZEL TEMIME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212_A1_2020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212</v>
      </c>
      <c r="M382" s="39" t="str">
        <f>IFERROR(VLOOKUP(L382,Tab_Code_Magasin[],2,0),"")</f>
        <v>CE MENZEL TEMIME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212_A1_2020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212</v>
      </c>
      <c r="M383" s="39" t="str">
        <f>IFERROR(VLOOKUP(L383,Tab_Code_Magasin[],2,0),"")</f>
        <v>CE MENZEL TEMIME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212_A1_2020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212</v>
      </c>
      <c r="M384" s="39" t="str">
        <f>IFERROR(VLOOKUP(L384,Tab_Code_Magasin[],2,0),"")</f>
        <v>CE MENZEL TEMIME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212_A1_2020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212</v>
      </c>
      <c r="M385" s="39" t="str">
        <f>IFERROR(VLOOKUP(L385,Tab_Code_Magasin[],2,0),"")</f>
        <v>CE MENZEL TEMIME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212_A1_2020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212</v>
      </c>
      <c r="M386" s="39" t="str">
        <f>IFERROR(VLOOKUP(L386,Tab_Code_Magasin[],2,0),"")</f>
        <v>CE MENZEL TEMIME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212_A1_2020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212</v>
      </c>
      <c r="M387" s="39" t="str">
        <f>IFERROR(VLOOKUP(L387,Tab_Code_Magasin[],2,0),"")</f>
        <v>CE MENZEL TEMIME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212_A1_2020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212</v>
      </c>
      <c r="M388" s="39" t="str">
        <f>IFERROR(VLOOKUP(L388,Tab_Code_Magasin[],2,0),"")</f>
        <v>CE MENZEL TEMIME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212_A1_2020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212</v>
      </c>
      <c r="M389" s="39" t="str">
        <f>IFERROR(VLOOKUP(L389,Tab_Code_Magasin[],2,0),"")</f>
        <v>CE MENZEL TEMIME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212_A1_2020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212</v>
      </c>
      <c r="M390" s="39" t="str">
        <f>IFERROR(VLOOKUP(L390,Tab_Code_Magasin[],2,0),"")</f>
        <v>CE MENZEL TEMIME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212_A1_2020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212</v>
      </c>
      <c r="M391" s="39" t="str">
        <f>IFERROR(VLOOKUP(L391,Tab_Code_Magasin[],2,0),"")</f>
        <v>CE MENZEL TEMIME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212_A1_2020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212</v>
      </c>
      <c r="M392" s="39" t="str">
        <f>IFERROR(VLOOKUP(L392,Tab_Code_Magasin[],2,0),"")</f>
        <v>CE MENZEL TEMIME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212_A1_2020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212</v>
      </c>
      <c r="M393" s="39" t="str">
        <f>IFERROR(VLOOKUP(L393,Tab_Code_Magasin[],2,0),"")</f>
        <v>CE MENZEL TEMIME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212_A1_2020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212</v>
      </c>
      <c r="M394" s="39" t="str">
        <f>IFERROR(VLOOKUP(L394,Tab_Code_Magasin[],2,0),"")</f>
        <v>CE MENZEL TEMIME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212_A1_2020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212</v>
      </c>
      <c r="M395" s="39" t="str">
        <f>IFERROR(VLOOKUP(L395,Tab_Code_Magasin[],2,0),"")</f>
        <v>CE MENZEL TEMIME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212_A1_2020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212</v>
      </c>
      <c r="M396" s="39" t="str">
        <f>IFERROR(VLOOKUP(L396,Tab_Code_Magasin[],2,0),"")</f>
        <v>CE MENZEL TEMIME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212_A1_2020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212</v>
      </c>
      <c r="M397" s="39" t="str">
        <f>IFERROR(VLOOKUP(L397,Tab_Code_Magasin[],2,0),"")</f>
        <v>CE MENZEL TEMIME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212_A1_2020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212</v>
      </c>
      <c r="M398" s="39" t="str">
        <f>IFERROR(VLOOKUP(L398,Tab_Code_Magasin[],2,0),"")</f>
        <v>CE MENZEL TEMIME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212_A1_2020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212</v>
      </c>
      <c r="M399" s="39" t="str">
        <f>IFERROR(VLOOKUP(L399,Tab_Code_Magasin[],2,0),"")</f>
        <v>CE MENZEL TEMIME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212_A1_2020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212</v>
      </c>
      <c r="M400" s="39" t="str">
        <f>IFERROR(VLOOKUP(L400,Tab_Code_Magasin[],2,0),"")</f>
        <v>CE MENZEL TEMIME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212_A1_2020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212</v>
      </c>
      <c r="M401" s="39" t="str">
        <f>IFERROR(VLOOKUP(L401,Tab_Code_Magasin[],2,0),"")</f>
        <v>CE MENZEL TEMIME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212_A1_2020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212</v>
      </c>
      <c r="M402" s="39" t="str">
        <f>IFERROR(VLOOKUP(L402,Tab_Code_Magasin[],2,0),"")</f>
        <v>CE MENZEL TEMIME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212_A1_2020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212</v>
      </c>
      <c r="M403" s="39" t="str">
        <f>IFERROR(VLOOKUP(L403,Tab_Code_Magasin[],2,0),"")</f>
        <v>CE MENZEL TEMIME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212_A1_2020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212</v>
      </c>
      <c r="M404" s="39" t="str">
        <f>IFERROR(VLOOKUP(L404,Tab_Code_Magasin[],2,0),"")</f>
        <v>CE MENZEL TEMIME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212_A1_2020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212</v>
      </c>
      <c r="M405" s="39" t="str">
        <f>IFERROR(VLOOKUP(L405,Tab_Code_Magasin[],2,0),"")</f>
        <v>CE MENZEL TEMIME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212_A1_2020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212</v>
      </c>
      <c r="M406" s="39" t="str">
        <f>IFERROR(VLOOKUP(L406,Tab_Code_Magasin[],2,0),"")</f>
        <v>CE MENZEL TEMIME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212_A1_2020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212</v>
      </c>
      <c r="M407" s="39" t="str">
        <f>IFERROR(VLOOKUP(L407,Tab_Code_Magasin[],2,0),"")</f>
        <v>CE MENZEL TEMIME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212_A1_2020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212</v>
      </c>
      <c r="M408" s="39" t="str">
        <f>IFERROR(VLOOKUP(L408,Tab_Code_Magasin[],2,0),"")</f>
        <v>CE MENZEL TEMIME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212_A1_2020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212</v>
      </c>
      <c r="M409" s="39" t="str">
        <f>IFERROR(VLOOKUP(L409,Tab_Code_Magasin[],2,0),"")</f>
        <v>CE MENZEL TEMIME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212_A1_2020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212</v>
      </c>
      <c r="M410" s="39" t="str">
        <f>IFERROR(VLOOKUP(L410,Tab_Code_Magasin[],2,0),"")</f>
        <v>CE MENZEL TEMIME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212_A1_2020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212</v>
      </c>
      <c r="M411" s="39" t="str">
        <f>IFERROR(VLOOKUP(L411,Tab_Code_Magasin[],2,0),"")</f>
        <v>CE MENZEL TEMIME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212_A1_2020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212</v>
      </c>
      <c r="M412" s="39" t="str">
        <f>IFERROR(VLOOKUP(L412,Tab_Code_Magasin[],2,0),"")</f>
        <v>CE MENZEL TEMIME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212_A1_2020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212</v>
      </c>
      <c r="M413" s="39" t="str">
        <f>IFERROR(VLOOKUP(L413,Tab_Code_Magasin[],2,0),"")</f>
        <v>CE MENZEL TEMIME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212_A1_2020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212</v>
      </c>
      <c r="M414" s="39" t="str">
        <f>IFERROR(VLOOKUP(L414,Tab_Code_Magasin[],2,0),"")</f>
        <v>CE MENZEL TEMIME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212_A1_2020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212</v>
      </c>
      <c r="M415" s="39" t="str">
        <f>IFERROR(VLOOKUP(L415,Tab_Code_Magasin[],2,0),"")</f>
        <v>CE MENZEL TEMIME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212_A1_2020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212</v>
      </c>
      <c r="M416" s="39" t="str">
        <f>IFERROR(VLOOKUP(L416,Tab_Code_Magasin[],2,0),"")</f>
        <v>CE MENZEL TEMIME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212_A1_2020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212</v>
      </c>
      <c r="M417" s="39" t="str">
        <f>IFERROR(VLOOKUP(L417,Tab_Code_Magasin[],2,0),"")</f>
        <v>CE MENZEL TEMIME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212_A1_2020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42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1924</v>
      </c>
      <c r="H418" s="35" t="s">
        <v>19</v>
      </c>
      <c r="I418" s="36"/>
      <c r="J418" s="36"/>
      <c r="K418" s="37"/>
      <c r="L418" s="38">
        <f>DONNEE!$A$4</f>
        <v>212</v>
      </c>
      <c r="M418" s="39" t="str">
        <f>IFERROR(VLOOKUP(L418,Tab_Code_Magasin[],2,0),"")</f>
        <v>CE MENZEL TEMIME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212_A1_2020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212</v>
      </c>
      <c r="M419" s="39" t="str">
        <f>IFERROR(VLOOKUP(L419,Tab_Code_Magasin[],2,0),"")</f>
        <v>CE MENZEL TEMIME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212_A1_2020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212</v>
      </c>
      <c r="M420" s="39" t="str">
        <f>IFERROR(VLOOKUP(L420,Tab_Code_Magasin[],2,0),"")</f>
        <v>CE MENZEL TEMIME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212_A1_2020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212</v>
      </c>
      <c r="M421" s="39" t="str">
        <f>IFERROR(VLOOKUP(L421,Tab_Code_Magasin[],2,0),"")</f>
        <v>CE MENZEL TEMIME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212_A1_2020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212</v>
      </c>
      <c r="M422" s="39" t="str">
        <f>IFERROR(VLOOKUP(L422,Tab_Code_Magasin[],2,0),"")</f>
        <v>CE MENZEL TEMIME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212_A1_2020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212</v>
      </c>
      <c r="M423" s="39" t="str">
        <f>IFERROR(VLOOKUP(L423,Tab_Code_Magasin[],2,0),"")</f>
        <v>CE MENZEL TEMIME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212_A1_2020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212</v>
      </c>
      <c r="M424" s="39" t="str">
        <f>IFERROR(VLOOKUP(L424,Tab_Code_Magasin[],2,0),"")</f>
        <v>CE MENZEL TEMIME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212_A1_2020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212</v>
      </c>
      <c r="M425" s="39" t="str">
        <f>IFERROR(VLOOKUP(L425,Tab_Code_Magasin[],2,0),"")</f>
        <v>CE MENZEL TEMIME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212_A1_2020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212</v>
      </c>
      <c r="M426" s="39" t="str">
        <f>IFERROR(VLOOKUP(L426,Tab_Code_Magasin[],2,0),"")</f>
        <v>CE MENZEL TEMIME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212_A1_2020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212</v>
      </c>
      <c r="M427" s="39" t="str">
        <f>IFERROR(VLOOKUP(L427,Tab_Code_Magasin[],2,0),"")</f>
        <v>CE MENZEL TEMIME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212_A1_2020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212</v>
      </c>
      <c r="M428" s="39" t="str">
        <f>IFERROR(VLOOKUP(L428,Tab_Code_Magasin[],2,0),"")</f>
        <v>CE MENZEL TEMIME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212_A1_2020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212</v>
      </c>
      <c r="M429" s="39" t="str">
        <f>IFERROR(VLOOKUP(L429,Tab_Code_Magasin[],2,0),"")</f>
        <v>CE MENZEL TEMIME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212_A1_2020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 t="s">
        <v>1916</v>
      </c>
      <c r="H430" s="35"/>
      <c r="I430" s="36"/>
      <c r="J430" s="36"/>
      <c r="K430" s="37"/>
      <c r="L430" s="38">
        <f>DONNEE!$A$4</f>
        <v>212</v>
      </c>
      <c r="M430" s="39" t="str">
        <f>IFERROR(VLOOKUP(L430,Tab_Code_Magasin[],2,0),"")</f>
        <v>CE MENZEL TEMIME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212_A1_2020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212</v>
      </c>
      <c r="M431" s="39" t="str">
        <f>IFERROR(VLOOKUP(L431,Tab_Code_Magasin[],2,0),"")</f>
        <v>CE MENZEL TEMIME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212_A1_2020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212</v>
      </c>
      <c r="M432" s="39" t="str">
        <f>IFERROR(VLOOKUP(L432,Tab_Code_Magasin[],2,0),"")</f>
        <v>CE MENZEL TEMIME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212_A1_2020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212</v>
      </c>
      <c r="M433" s="39" t="str">
        <f>IFERROR(VLOOKUP(L433,Tab_Code_Magasin[],2,0),"")</f>
        <v>CE MENZEL TEMIME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212_A1_2020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212</v>
      </c>
      <c r="M434" s="39" t="str">
        <f>IFERROR(VLOOKUP(L434,Tab_Code_Magasin[],2,0),"")</f>
        <v>CE MENZEL TEMIME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212_A1_2020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212</v>
      </c>
      <c r="M435" s="39" t="str">
        <f>IFERROR(VLOOKUP(L435,Tab_Code_Magasin[],2,0),"")</f>
        <v>CE MENZEL TEMIME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212_A1_2020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57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0</v>
      </c>
      <c r="F436" s="22"/>
      <c r="G436" s="34" t="s">
        <v>1925</v>
      </c>
      <c r="H436" s="35" t="s">
        <v>19</v>
      </c>
      <c r="I436" s="36"/>
      <c r="J436" s="36"/>
      <c r="K436" s="37"/>
      <c r="L436" s="38">
        <f>DONNEE!$A$4</f>
        <v>212</v>
      </c>
      <c r="M436" s="39" t="str">
        <f>IFERROR(VLOOKUP(L436,Tab_Code_Magasin[],2,0),"")</f>
        <v>CE MENZEL TEMIME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212_A1_2020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212</v>
      </c>
      <c r="M437" s="39" t="str">
        <f>IFERROR(VLOOKUP(L437,Tab_Code_Magasin[],2,0),"")</f>
        <v>CE MENZEL TEMIME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212_A1_2020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212</v>
      </c>
      <c r="M438" s="39" t="str">
        <f>IFERROR(VLOOKUP(L438,Tab_Code_Magasin[],2,0),"")</f>
        <v>CE MENZEL TEMIME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212_A1_2020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212</v>
      </c>
      <c r="M439" s="39" t="str">
        <f>IFERROR(VLOOKUP(L439,Tab_Code_Magasin[],2,0),"")</f>
        <v>CE MENZEL TEMIME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212_A1_2020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57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0</v>
      </c>
      <c r="F440" s="22"/>
      <c r="G440" s="141" t="s">
        <v>1917</v>
      </c>
      <c r="H440" s="35" t="s">
        <v>19</v>
      </c>
      <c r="I440" s="36"/>
      <c r="J440" s="36"/>
      <c r="K440" s="37"/>
      <c r="L440" s="38">
        <f>DONNEE!$A$4</f>
        <v>212</v>
      </c>
      <c r="M440" s="39" t="str">
        <f>IFERROR(VLOOKUP(L440,Tab_Code_Magasin[],2,0),"")</f>
        <v>CE MENZEL TEMIME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212_A1_2020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212</v>
      </c>
      <c r="M441" s="39" t="str">
        <f>IFERROR(VLOOKUP(L441,Tab_Code_Magasin[],2,0),"")</f>
        <v>CE MENZEL TEMIME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212_A1_2020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212</v>
      </c>
      <c r="M442" s="39" t="str">
        <f>IFERROR(VLOOKUP(L442,Tab_Code_Magasin[],2,0),"")</f>
        <v>CE MENZEL TEMIME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212_A1_2020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212</v>
      </c>
      <c r="M443" s="39" t="str">
        <f>IFERROR(VLOOKUP(L443,Tab_Code_Magasin[],2,0),"")</f>
        <v>CE MENZEL TEMIME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212_A1_2020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57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1</v>
      </c>
      <c r="F444" s="22"/>
      <c r="G444" s="34" t="s">
        <v>1918</v>
      </c>
      <c r="H444" s="35" t="s">
        <v>19</v>
      </c>
      <c r="I444" s="36"/>
      <c r="J444" s="36"/>
      <c r="K444" s="37"/>
      <c r="L444" s="38">
        <f>DONNEE!$A$4</f>
        <v>212</v>
      </c>
      <c r="M444" s="39" t="str">
        <f>IFERROR(VLOOKUP(L444,Tab_Code_Magasin[],2,0),"")</f>
        <v>CE MENZEL TEMIME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212_A1_2020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1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212</v>
      </c>
      <c r="M445" s="39" t="str">
        <f>IFERROR(VLOOKUP(L445,Tab_Code_Magasin[],2,0),"")</f>
        <v>CE MENZEL TEMIME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212_A1_2020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212</v>
      </c>
      <c r="M446" s="39" t="str">
        <f>IFERROR(VLOOKUP(L446,Tab_Code_Magasin[],2,0),"")</f>
        <v>CE MENZEL TEMIME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212_A1_2020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212</v>
      </c>
      <c r="M447" s="39" t="str">
        <f>IFERROR(VLOOKUP(L447,Tab_Code_Magasin[],2,0),"")</f>
        <v>CE MENZEL TEMIME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212_A1_2020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212</v>
      </c>
      <c r="M448" s="39" t="str">
        <f>IFERROR(VLOOKUP(L448,Tab_Code_Magasin[],2,0),"")</f>
        <v>CE MENZEL TEMIME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212_A1_2020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212</v>
      </c>
      <c r="M449" s="39" t="str">
        <f>IFERROR(VLOOKUP(L449,Tab_Code_Magasin[],2,0),"")</f>
        <v>CE MENZEL TEMIME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212_A1_2020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212</v>
      </c>
      <c r="M450" s="39" t="str">
        <f>IFERROR(VLOOKUP(L450,Tab_Code_Magasin[],2,0),"")</f>
        <v>CE MENZEL TEMIME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212_A1_2020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212</v>
      </c>
      <c r="M451" s="39" t="str">
        <f>IFERROR(VLOOKUP(L451,Tab_Code_Magasin[],2,0),"")</f>
        <v>CE MENZEL TEMIME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212_A1_2020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212</v>
      </c>
      <c r="M452" s="39" t="str">
        <f>IFERROR(VLOOKUP(L452,Tab_Code_Magasin[],2,0),"")</f>
        <v>CE MENZEL TEMIME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212_A1_2020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212</v>
      </c>
      <c r="M453" s="39" t="str">
        <f>IFERROR(VLOOKUP(L453,Tab_Code_Magasin[],2,0),"")</f>
        <v>CE MENZEL TEMIME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212_A1_2020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212</v>
      </c>
      <c r="M454" s="39" t="str">
        <f>IFERROR(VLOOKUP(L454,Tab_Code_Magasin[],2,0),"")</f>
        <v>CE MENZEL TEMIME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212_A1_2020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212</v>
      </c>
      <c r="M455" s="39" t="str">
        <f>IFERROR(VLOOKUP(L455,Tab_Code_Magasin[],2,0),"")</f>
        <v>CE MENZEL TEMIME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212_A1_2020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212</v>
      </c>
      <c r="M456" s="39" t="str">
        <f>IFERROR(VLOOKUP(L456,Tab_Code_Magasin[],2,0),"")</f>
        <v>CE MENZEL TEMIME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212_A1_2020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212</v>
      </c>
      <c r="M457" s="39" t="str">
        <f>IFERROR(VLOOKUP(L457,Tab_Code_Magasin[],2,0),"")</f>
        <v>CE MENZEL TEMIME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212_A1_2020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212</v>
      </c>
      <c r="M458" s="39" t="str">
        <f>IFERROR(VLOOKUP(L458,Tab_Code_Magasin[],2,0),"")</f>
        <v>CE MENZEL TEMIME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212_A1_2020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212</v>
      </c>
      <c r="M459" s="39" t="str">
        <f>IFERROR(VLOOKUP(L459,Tab_Code_Magasin[],2,0),"")</f>
        <v>CE MENZEL TEMIME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212_A1_2020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212</v>
      </c>
      <c r="M460" s="39" t="str">
        <f>IFERROR(VLOOKUP(L460,Tab_Code_Magasin[],2,0),"")</f>
        <v>CE MENZEL TEMIME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212_A1_2020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140">
        <v>1</v>
      </c>
      <c r="F461" s="22"/>
      <c r="G461" s="34" t="s">
        <v>1919</v>
      </c>
      <c r="H461" s="35" t="s">
        <v>19</v>
      </c>
      <c r="I461" s="36"/>
      <c r="J461" s="36"/>
      <c r="K461" s="37"/>
      <c r="L461" s="38">
        <f>DONNEE!$A$4</f>
        <v>212</v>
      </c>
      <c r="M461" s="39" t="str">
        <f>IFERROR(VLOOKUP(L461,Tab_Code_Magasin[],2,0),"")</f>
        <v>CE MENZEL TEMIME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212_A1_2020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1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212</v>
      </c>
      <c r="M462" s="39" t="str">
        <f>IFERROR(VLOOKUP(L462,Tab_Code_Magasin[],2,0),"")</f>
        <v>CE MENZEL TEMIME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212_A1_2020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5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0</v>
      </c>
      <c r="F463" s="22">
        <f>IF(E463=0, -5, "0")</f>
        <v>-5</v>
      </c>
      <c r="G463" s="34" t="s">
        <v>1920</v>
      </c>
      <c r="H463" s="35" t="s">
        <v>19</v>
      </c>
      <c r="I463" s="36"/>
      <c r="J463" s="36"/>
      <c r="K463" s="37"/>
      <c r="L463" s="38">
        <f>DONNEE!$A$4</f>
        <v>212</v>
      </c>
      <c r="M463" s="39" t="str">
        <f>IFERROR(VLOOKUP(L463,Tab_Code_Magasin[],2,0),"")</f>
        <v>CE MENZEL TEMIME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212_A1_2020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-5</v>
      </c>
      <c r="Z463" s="22">
        <f t="shared" si="20"/>
        <v>4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212</v>
      </c>
      <c r="M464" s="39" t="str">
        <f>IFERROR(VLOOKUP(L464,Tab_Code_Magasin[],2,0),"")</f>
        <v>CE MENZEL TEMIME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212_A1_2020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212</v>
      </c>
      <c r="M465" s="39" t="str">
        <f>IFERROR(VLOOKUP(L465,Tab_Code_Magasin[],2,0),"")</f>
        <v>CE MENZEL TEMIME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212_A1_2020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0</v>
      </c>
      <c r="F466" s="22"/>
      <c r="G466" s="46">
        <v>0</v>
      </c>
      <c r="H466" s="47"/>
      <c r="I466" s="48"/>
      <c r="J466" s="48"/>
      <c r="K466" s="49"/>
      <c r="L466" s="38">
        <f>DONNEE!$A$4</f>
        <v>212</v>
      </c>
      <c r="M466" s="39" t="str">
        <f>IFERROR(VLOOKUP(L466,Tab_Code_Magasin[],2,0),"")</f>
        <v>CE MENZEL TEMIME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212_A1_2020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212</v>
      </c>
      <c r="M467" s="39" t="str">
        <f>IFERROR(VLOOKUP(L467,Tab_Code_Magasin[],2,0),"")</f>
        <v>CE MENZEL TEMIME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212_A1_2020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212</v>
      </c>
      <c r="M468" s="39" t="str">
        <f>IFERROR(VLOOKUP(L468,Tab_Code_Magasin[],2,0),"")</f>
        <v>CE MENZEL TEMIME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212_A1_2020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212</v>
      </c>
      <c r="M469" s="39" t="str">
        <f>IFERROR(VLOOKUP(L469,Tab_Code_Magasin[],2,0),"")</f>
        <v>CE MENZEL TEMIME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212_A1_2020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212</v>
      </c>
      <c r="M470" s="39" t="str">
        <f>IFERROR(VLOOKUP(L470,Tab_Code_Magasin[],2,0),"")</f>
        <v>CE MENZEL TEMIME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212_A1_2020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71.25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 t="s">
        <v>1926</v>
      </c>
      <c r="H471" s="35"/>
      <c r="I471" s="36"/>
      <c r="J471" s="36"/>
      <c r="K471" s="37"/>
      <c r="L471" s="38">
        <f>DONNEE!$A$4</f>
        <v>212</v>
      </c>
      <c r="M471" s="39" t="str">
        <f>IFERROR(VLOOKUP(L471,Tab_Code_Magasin[],2,0),"")</f>
        <v>CE MENZEL TEMIME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212_A1_2020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212</v>
      </c>
      <c r="M472" s="39" t="str">
        <f>IFERROR(VLOOKUP(L472,Tab_Code_Magasin[],2,0),"")</f>
        <v>CE MENZEL TEMIME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212_A1_2020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212</v>
      </c>
      <c r="M473" s="39" t="str">
        <f>IFERROR(VLOOKUP(L473,Tab_Code_Magasin[],2,0),"")</f>
        <v>CE MENZEL TEMIME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212_A1_2020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212</v>
      </c>
      <c r="M474" s="39" t="str">
        <f>IFERROR(VLOOKUP(L474,Tab_Code_Magasin[],2,0),"")</f>
        <v>CE MENZEL TEMIME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212_A1_2020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212</v>
      </c>
      <c r="M475" s="39" t="str">
        <f>IFERROR(VLOOKUP(L475,Tab_Code_Magasin[],2,0),"")</f>
        <v>CE MENZEL TEMIME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212_A1_2020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212</v>
      </c>
      <c r="M476" s="39" t="str">
        <f>IFERROR(VLOOKUP(L476,Tab_Code_Magasin[],2,0),"")</f>
        <v>CE MENZEL TEMIME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212_A1_2020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212</v>
      </c>
      <c r="M477" s="39" t="str">
        <f>IFERROR(VLOOKUP(L477,Tab_Code_Magasin[],2,0),"")</f>
        <v>CE MENZEL TEMIME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212_A1_2020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212</v>
      </c>
      <c r="M478" s="39" t="str">
        <f>IFERROR(VLOOKUP(L478,Tab_Code_Magasin[],2,0),"")</f>
        <v>CE MENZEL TEMIME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212_A1_2020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212</v>
      </c>
      <c r="M479" s="39" t="str">
        <f>IFERROR(VLOOKUP(L479,Tab_Code_Magasin[],2,0),"")</f>
        <v>CE MENZEL TEMIME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212_A1_2020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212</v>
      </c>
      <c r="M480" s="39" t="str">
        <f>IFERROR(VLOOKUP(L480,Tab_Code_Magasin[],2,0),"")</f>
        <v>CE MENZEL TEMIME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212_A1_2020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212</v>
      </c>
      <c r="M481" s="39" t="str">
        <f>IFERROR(VLOOKUP(L481,Tab_Code_Magasin[],2,0),"")</f>
        <v>CE MENZEL TEMIME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212_A1_2020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212</v>
      </c>
      <c r="M482" s="39" t="str">
        <f>IFERROR(VLOOKUP(L482,Tab_Code_Magasin[],2,0),"")</f>
        <v>CE MENZEL TEMIME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212_A1_2020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212</v>
      </c>
      <c r="M483" s="39" t="str">
        <f>IFERROR(VLOOKUP(L483,Tab_Code_Magasin[],2,0),"")</f>
        <v>CE MENZEL TEMIME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212_A1_2020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212</v>
      </c>
      <c r="M484" s="39" t="str">
        <f>IFERROR(VLOOKUP(L484,Tab_Code_Magasin[],2,0),"")</f>
        <v>CE MENZEL TEMIME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212_A1_2020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212</v>
      </c>
      <c r="M485" s="39" t="str">
        <f>IFERROR(VLOOKUP(L485,Tab_Code_Magasin[],2,0),"")</f>
        <v>CE MENZEL TEMIME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212_A1_2020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212</v>
      </c>
      <c r="M486" s="39" t="str">
        <f>IFERROR(VLOOKUP(L486,Tab_Code_Magasin[],2,0),"")</f>
        <v>CE MENZEL TEMIME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212_A1_2020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212</v>
      </c>
      <c r="M487" s="39" t="str">
        <f>IFERROR(VLOOKUP(L487,Tab_Code_Magasin[],2,0),"")</f>
        <v>CE MENZEL TEMIME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212_A1_2020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212</v>
      </c>
      <c r="M488" s="39" t="str">
        <f>IFERROR(VLOOKUP(L488,Tab_Code_Magasin[],2,0),"")</f>
        <v>CE MENZEL TEMIME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212_A1_2020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212</v>
      </c>
      <c r="M489" s="39" t="str">
        <f>IFERROR(VLOOKUP(L489,Tab_Code_Magasin[],2,0),"")</f>
        <v>CE MENZEL TEMIME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212_A1_2020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212</v>
      </c>
      <c r="M490" s="39" t="str">
        <f>IFERROR(VLOOKUP(L490,Tab_Code_Magasin[],2,0),"")</f>
        <v>CE MENZEL TEMIME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212_A1_2020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212</v>
      </c>
      <c r="M491" s="39" t="str">
        <f>IFERROR(VLOOKUP(L491,Tab_Code_Magasin[],2,0),"")</f>
        <v>CE MENZEL TEMIME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212_A1_2020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212</v>
      </c>
      <c r="M492" s="39" t="str">
        <f>IFERROR(VLOOKUP(L492,Tab_Code_Magasin[],2,0),"")</f>
        <v>CE MENZEL TEMIME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212_A1_2020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212</v>
      </c>
      <c r="M493" s="39" t="str">
        <f>IFERROR(VLOOKUP(L493,Tab_Code_Magasin[],2,0),"")</f>
        <v>CE MENZEL TEMIME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212_A1_2020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212</v>
      </c>
      <c r="M494" s="39" t="str">
        <f>IFERROR(VLOOKUP(L494,Tab_Code_Magasin[],2,0),"")</f>
        <v>CE MENZEL TEMIME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212_A1_2020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212</v>
      </c>
      <c r="M495" s="39" t="str">
        <f>IFERROR(VLOOKUP(L495,Tab_Code_Magasin[],2,0),"")</f>
        <v>CE MENZEL TEMIME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212_A1_2020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212</v>
      </c>
      <c r="M496" s="39" t="str">
        <f>IFERROR(VLOOKUP(L496,Tab_Code_Magasin[],2,0),"")</f>
        <v>CE MENZEL TEMIME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212_A1_2020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212</v>
      </c>
      <c r="M497" s="39" t="str">
        <f>IFERROR(VLOOKUP(L497,Tab_Code_Magasin[],2,0),"")</f>
        <v>CE MENZEL TEMIME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212_A1_2020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212</v>
      </c>
      <c r="M498" s="39" t="str">
        <f>IFERROR(VLOOKUP(L498,Tab_Code_Magasin[],2,0),"")</f>
        <v>CE MENZEL TEMIME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212_A1_2020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212</v>
      </c>
      <c r="M499" s="39" t="str">
        <f>IFERROR(VLOOKUP(L499,Tab_Code_Magasin[],2,0),"")</f>
        <v>CE MENZEL TEMIME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212_A1_2020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212</v>
      </c>
      <c r="M500" s="39" t="str">
        <f>IFERROR(VLOOKUP(L500,Tab_Code_Magasin[],2,0),"")</f>
        <v>CE MENZEL TEMIME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212_A1_2020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212</v>
      </c>
      <c r="M501" s="39" t="str">
        <f>IFERROR(VLOOKUP(L501,Tab_Code_Magasin[],2,0),"")</f>
        <v>CE MENZEL TEMIME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212_A1_2020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42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1</v>
      </c>
      <c r="F502" s="22"/>
      <c r="G502" s="34" t="s">
        <v>1914</v>
      </c>
      <c r="H502" s="35" t="s">
        <v>19</v>
      </c>
      <c r="I502" s="36"/>
      <c r="J502" s="36"/>
      <c r="K502" s="37"/>
      <c r="L502" s="38">
        <f>DONNEE!$A$4</f>
        <v>212</v>
      </c>
      <c r="M502" s="39" t="str">
        <f>IFERROR(VLOOKUP(L502,Tab_Code_Magasin[],2,0),"")</f>
        <v>CE MENZEL TEMIME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212_A1_2020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1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212</v>
      </c>
      <c r="M503" s="39" t="str">
        <f>IFERROR(VLOOKUP(L503,Tab_Code_Magasin[],2,0),"")</f>
        <v>CE MENZEL TEMIME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212_A1_2020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212</v>
      </c>
      <c r="M504" s="39" t="str">
        <f>IFERROR(VLOOKUP(L504,Tab_Code_Magasin[],2,0),"")</f>
        <v>CE MENZEL TEMIME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212_A1_2020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212</v>
      </c>
      <c r="M505" s="39" t="str">
        <f>IFERROR(VLOOKUP(L505,Tab_Code_Magasin[],2,0),"")</f>
        <v>CE MENZEL TEMIME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212_A1_2020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212</v>
      </c>
      <c r="M506" s="39" t="str">
        <f>IFERROR(VLOOKUP(L506,Tab_Code_Magasin[],2,0),"")</f>
        <v>CE MENZEL TEMIME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212_A1_2020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212</v>
      </c>
      <c r="M507" s="39" t="str">
        <f>IFERROR(VLOOKUP(L507,Tab_Code_Magasin[],2,0),"")</f>
        <v>CE MENZEL TEMIME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212_A1_2020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212</v>
      </c>
      <c r="M508" s="39" t="str">
        <f>IFERROR(VLOOKUP(L508,Tab_Code_Magasin[],2,0),"")</f>
        <v>CE MENZEL TEMIME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212_A1_2020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212</v>
      </c>
      <c r="M509" s="39" t="str">
        <f>IFERROR(VLOOKUP(L509,Tab_Code_Magasin[],2,0),"")</f>
        <v>CE MENZEL TEMIME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212_A1_2020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212</v>
      </c>
      <c r="M510" s="39" t="str">
        <f>IFERROR(VLOOKUP(L510,Tab_Code_Magasin[],2,0),"")</f>
        <v>CE MENZEL TEMIME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212_A1_2020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212</v>
      </c>
      <c r="M511" s="39" t="str">
        <f>IFERROR(VLOOKUP(L511,Tab_Code_Magasin[],2,0),"")</f>
        <v>CE MENZEL TEMIME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212_A1_2020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212</v>
      </c>
      <c r="M512" s="39" t="str">
        <f>IFERROR(VLOOKUP(L512,Tab_Code_Magasin[],2,0),"")</f>
        <v>CE MENZEL TEMIME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212_A1_2020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212</v>
      </c>
      <c r="M513" s="39" t="str">
        <f>IFERROR(VLOOKUP(L513,Tab_Code_Magasin[],2,0),"")</f>
        <v>CE MENZEL TEMIME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212_A1_2020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212</v>
      </c>
      <c r="M514" s="39" t="str">
        <f>IFERROR(VLOOKUP(L514,Tab_Code_Magasin[],2,0),"")</f>
        <v>CE MENZEL TEMIME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212_A1_2020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212</v>
      </c>
      <c r="M515" s="39" t="str">
        <f>IFERROR(VLOOKUP(L515,Tab_Code_Magasin[],2,0),"")</f>
        <v>CE MENZEL TEMIME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212_A1_2020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212</v>
      </c>
      <c r="M516" s="39" t="str">
        <f>IFERROR(VLOOKUP(L516,Tab_Code_Magasin[],2,0),"")</f>
        <v>CE MENZEL TEMIME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212_A1_2020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212</v>
      </c>
      <c r="M517" s="39" t="str">
        <f>IFERROR(VLOOKUP(L517,Tab_Code_Magasin[],2,0),"")</f>
        <v>CE MENZEL TEMIME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212_A1_2020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212</v>
      </c>
      <c r="M518" s="39" t="str">
        <f>IFERROR(VLOOKUP(L518,Tab_Code_Magasin[],2,0),"")</f>
        <v>CE MENZEL TEMIME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212_A1_2020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212</v>
      </c>
      <c r="M519" s="39" t="str">
        <f>IFERROR(VLOOKUP(L519,Tab_Code_Magasin[],2,0),"")</f>
        <v>CE MENZEL TEMIME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212_A1_2020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212</v>
      </c>
      <c r="M520" s="39" t="str">
        <f>IFERROR(VLOOKUP(L520,Tab_Code_Magasin[],2,0),"")</f>
        <v>CE MENZEL TEMIME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212_A1_2020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212</v>
      </c>
      <c r="M521" s="39" t="str">
        <f>IFERROR(VLOOKUP(L521,Tab_Code_Magasin[],2,0),"")</f>
        <v>CE MENZEL TEMIME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212_A1_2020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212</v>
      </c>
      <c r="M522" s="39" t="str">
        <f>IFERROR(VLOOKUP(L522,Tab_Code_Magasin[],2,0),"")</f>
        <v>CE MENZEL TEMIME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212_A1_2020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212</v>
      </c>
      <c r="M523" s="39" t="str">
        <f>IFERROR(VLOOKUP(L523,Tab_Code_Magasin[],2,0),"")</f>
        <v>CE MENZEL TEMIME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212_A1_2020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212</v>
      </c>
      <c r="M524" s="39" t="str">
        <f>IFERROR(VLOOKUP(L524,Tab_Code_Magasin[],2,0),"")</f>
        <v>CE MENZEL TEMIME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212_A1_2020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212</v>
      </c>
      <c r="M525" s="39" t="str">
        <f>IFERROR(VLOOKUP(L525,Tab_Code_Magasin[],2,0),"")</f>
        <v>CE MENZEL TEMIME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212_A1_2020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212</v>
      </c>
      <c r="M526" s="39" t="str">
        <f>IFERROR(VLOOKUP(L526,Tab_Code_Magasin[],2,0),"")</f>
        <v>CE MENZEL TEMIME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212_A1_2020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42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1</v>
      </c>
      <c r="F527" s="22"/>
      <c r="G527" s="34" t="s">
        <v>1938</v>
      </c>
      <c r="H527" s="35" t="s">
        <v>19</v>
      </c>
      <c r="I527" s="36"/>
      <c r="J527" s="36"/>
      <c r="K527" s="37"/>
      <c r="L527" s="38">
        <f>DONNEE!$A$4</f>
        <v>212</v>
      </c>
      <c r="M527" s="39" t="str">
        <f>IFERROR(VLOOKUP(L527,Tab_Code_Magasin[],2,0),"")</f>
        <v>CE MENZEL TEMIME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212_A1_2020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1</v>
      </c>
      <c r="AB527" s="22">
        <f t="shared" si="25"/>
        <v>2</v>
      </c>
      <c r="AC527" s="40"/>
      <c r="AD527" s="40"/>
    </row>
    <row r="528" spans="1:30" ht="42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140">
        <v>1</v>
      </c>
      <c r="F528" s="22" t="str">
        <f>IF(E528=0, -5, "0")</f>
        <v>0</v>
      </c>
      <c r="G528" s="34" t="s">
        <v>1915</v>
      </c>
      <c r="H528" s="35" t="s">
        <v>23</v>
      </c>
      <c r="I528" s="36"/>
      <c r="J528" s="36"/>
      <c r="K528" s="37"/>
      <c r="L528" s="38">
        <f>DONNEE!$A$4</f>
        <v>212</v>
      </c>
      <c r="M528" s="39" t="str">
        <f>IFERROR(VLOOKUP(L528,Tab_Code_Magasin[],2,0),"")</f>
        <v>CE MENZEL TEMIME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212_A1_2020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1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 t="s">
        <v>1916</v>
      </c>
      <c r="H529" s="35"/>
      <c r="I529" s="36"/>
      <c r="J529" s="36"/>
      <c r="K529" s="37"/>
      <c r="L529" s="38">
        <f>DONNEE!$A$4</f>
        <v>212</v>
      </c>
      <c r="M529" s="39" t="str">
        <f>IFERROR(VLOOKUP(L529,Tab_Code_Magasin[],2,0),"")</f>
        <v>CE MENZEL TEMIME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212_A1_2020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212</v>
      </c>
      <c r="M530" s="39" t="str">
        <f>IFERROR(VLOOKUP(L530,Tab_Code_Magasin[],2,0),"")</f>
        <v>CE MENZEL TEMIME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212_A1_2020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57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1922</v>
      </c>
      <c r="H531" s="35" t="s">
        <v>19</v>
      </c>
      <c r="I531" s="36"/>
      <c r="J531" s="36"/>
      <c r="K531" s="37"/>
      <c r="L531" s="38">
        <f>DONNEE!$A$4</f>
        <v>212</v>
      </c>
      <c r="M531" s="39" t="str">
        <f>IFERROR(VLOOKUP(L531,Tab_Code_Magasin[],2,0),"")</f>
        <v>CE MENZEL TEMIME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212_A1_2020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212</v>
      </c>
      <c r="M532" s="39" t="str">
        <f>IFERROR(VLOOKUP(L532,Tab_Code_Magasin[],2,0),"")</f>
        <v>CE MENZEL TEMIME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212_A1_2020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212</v>
      </c>
      <c r="M533" s="39" t="str">
        <f>IFERROR(VLOOKUP(L533,Tab_Code_Magasin[],2,0),"")</f>
        <v>CE MENZEL TEMIME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212_A1_2020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212</v>
      </c>
      <c r="M534" s="39" t="str">
        <f>IFERROR(VLOOKUP(L534,Tab_Code_Magasin[],2,0),"")</f>
        <v>CE MENZEL TEMIME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212_A1_2020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212</v>
      </c>
      <c r="M535" s="39" t="str">
        <f>IFERROR(VLOOKUP(L535,Tab_Code_Magasin[],2,0),"")</f>
        <v>CE MENZEL TEMIME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212_A1_2020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212</v>
      </c>
      <c r="M536" s="39" t="str">
        <f>IFERROR(VLOOKUP(L536,Tab_Code_Magasin[],2,0),"")</f>
        <v>CE MENZEL TEMIME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212_A1_2020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212</v>
      </c>
      <c r="M537" s="39" t="str">
        <f>IFERROR(VLOOKUP(L537,Tab_Code_Magasin[],2,0),"")</f>
        <v>CE MENZEL TEMIME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212_A1_2020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212</v>
      </c>
      <c r="M538" s="39" t="str">
        <f>IFERROR(VLOOKUP(L538,Tab_Code_Magasin[],2,0),"")</f>
        <v>CE MENZEL TEMIME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212_A1_2020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212</v>
      </c>
      <c r="M539" s="39" t="str">
        <f>IFERROR(VLOOKUP(L539,Tab_Code_Magasin[],2,0),"")</f>
        <v>CE MENZEL TEMIME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212_A1_2020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212</v>
      </c>
      <c r="M540" s="39" t="str">
        <f>IFERROR(VLOOKUP(L540,Tab_Code_Magasin[],2,0),"")</f>
        <v>CE MENZEL TEMIME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212_A1_2020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212</v>
      </c>
      <c r="M541" s="39" t="str">
        <f>IFERROR(VLOOKUP(L541,Tab_Code_Magasin[],2,0),"")</f>
        <v>CE MENZEL TEMIME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212_A1_2020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212</v>
      </c>
      <c r="M542" s="39" t="str">
        <f>IFERROR(VLOOKUP(L542,Tab_Code_Magasin[],2,0),"")</f>
        <v>CE MENZEL TEMIME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212_A1_2020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212</v>
      </c>
      <c r="M543" s="39" t="str">
        <f>IFERROR(VLOOKUP(L543,Tab_Code_Magasin[],2,0),"")</f>
        <v>CE MENZEL TEMIME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212_A1_2020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212</v>
      </c>
      <c r="M544" s="39" t="str">
        <f>IFERROR(VLOOKUP(L544,Tab_Code_Magasin[],2,0),"")</f>
        <v>CE MENZEL TEMIME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212_A1_2020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212</v>
      </c>
      <c r="M545" s="39" t="str">
        <f>IFERROR(VLOOKUP(L545,Tab_Code_Magasin[],2,0),"")</f>
        <v>CE MENZEL TEMIME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212_A1_2020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212</v>
      </c>
      <c r="M546" s="39" t="str">
        <f>IFERROR(VLOOKUP(L546,Tab_Code_Magasin[],2,0),"")</f>
        <v>CE MENZEL TEMIME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212_A1_2020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212</v>
      </c>
      <c r="M547" s="39" t="str">
        <f>IFERROR(VLOOKUP(L547,Tab_Code_Magasin[],2,0),"")</f>
        <v>CE MENZEL TEMIME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212_A1_2020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212</v>
      </c>
      <c r="M548" s="39" t="str">
        <f>IFERROR(VLOOKUP(L548,Tab_Code_Magasin[],2,0),"")</f>
        <v>CE MENZEL TEMIME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212_A1_2020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212</v>
      </c>
      <c r="M549" s="39" t="str">
        <f>IFERROR(VLOOKUP(L549,Tab_Code_Magasin[],2,0),"")</f>
        <v>CE MENZEL TEMIME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212_A1_2020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212</v>
      </c>
      <c r="M550" s="39" t="str">
        <f>IFERROR(VLOOKUP(L550,Tab_Code_Magasin[],2,0),"")</f>
        <v>CE MENZEL TEMIME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212_A1_2020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212</v>
      </c>
      <c r="M551" s="39" t="str">
        <f>IFERROR(VLOOKUP(L551,Tab_Code_Magasin[],2,0),"")</f>
        <v>CE MENZEL TEMIME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212_A1_2020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212</v>
      </c>
      <c r="M552" s="39" t="str">
        <f>IFERROR(VLOOKUP(L552,Tab_Code_Magasin[],2,0),"")</f>
        <v>CE MENZEL TEMIME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212_A1_2020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212</v>
      </c>
      <c r="M553" s="39" t="str">
        <f>IFERROR(VLOOKUP(L553,Tab_Code_Magasin[],2,0),"")</f>
        <v>CE MENZEL TEMIME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212_A1_2020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212</v>
      </c>
      <c r="M554" s="39" t="str">
        <f>IFERROR(VLOOKUP(L554,Tab_Code_Magasin[],2,0),"")</f>
        <v>CE MENZEL TEMIME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212_A1_2020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212</v>
      </c>
      <c r="M555" s="39" t="str">
        <f>IFERROR(VLOOKUP(L555,Tab_Code_Magasin[],2,0),"")</f>
        <v>CE MENZEL TEMIME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212_A1_2020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212</v>
      </c>
      <c r="M556" s="39" t="str">
        <f>IFERROR(VLOOKUP(L556,Tab_Code_Magasin[],2,0),"")</f>
        <v>CE MENZEL TEMIME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212_A1_2020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212</v>
      </c>
      <c r="M557" s="39" t="str">
        <f>IFERROR(VLOOKUP(L557,Tab_Code_Magasin[],2,0),"")</f>
        <v>CE MENZEL TEMIME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212_A1_2020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212</v>
      </c>
      <c r="M558" s="39" t="str">
        <f>IFERROR(VLOOKUP(L558,Tab_Code_Magasin[],2,0),"")</f>
        <v>CE MENZEL TEMIME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212_A1_2020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212</v>
      </c>
      <c r="M559" s="39" t="str">
        <f>IFERROR(VLOOKUP(L559,Tab_Code_Magasin[],2,0),"")</f>
        <v>CE MENZEL TEMIME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212_A1_2020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212</v>
      </c>
      <c r="M560" s="39" t="str">
        <f>IFERROR(VLOOKUP(L560,Tab_Code_Magasin[],2,0),"")</f>
        <v>CE MENZEL TEMIME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212_A1_2020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212</v>
      </c>
      <c r="M561" s="39" t="str">
        <f>IFERROR(VLOOKUP(L561,Tab_Code_Magasin[],2,0),"")</f>
        <v>CE MENZEL TEMIME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212_A1_2020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212</v>
      </c>
      <c r="M562" s="39" t="str">
        <f>IFERROR(VLOOKUP(L562,Tab_Code_Magasin[],2,0),"")</f>
        <v>CE MENZEL TEMIME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212_A1_2020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212</v>
      </c>
      <c r="M563" s="39" t="str">
        <f>IFERROR(VLOOKUP(L563,Tab_Code_Magasin[],2,0),"")</f>
        <v>CE MENZEL TEMIME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212_A1_2020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212</v>
      </c>
      <c r="M564" s="39" t="str">
        <f>IFERROR(VLOOKUP(L564,Tab_Code_Magasin[],2,0),"")</f>
        <v>CE MENZEL TEMIME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212_A1_2020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212</v>
      </c>
      <c r="M565" s="39" t="str">
        <f>IFERROR(VLOOKUP(L565,Tab_Code_Magasin[],2,0),"")</f>
        <v>CE MENZEL TEMIME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212_A1_2020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212</v>
      </c>
      <c r="M566" s="39" t="str">
        <f>IFERROR(VLOOKUP(L566,Tab_Code_Magasin[],2,0),"")</f>
        <v>CE MENZEL TEMIME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212_A1_2020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212</v>
      </c>
      <c r="M567" s="39" t="str">
        <f>IFERROR(VLOOKUP(L567,Tab_Code_Magasin[],2,0),"")</f>
        <v>CE MENZEL TEMIME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212_A1_2020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212</v>
      </c>
      <c r="M568" s="39" t="str">
        <f>IFERROR(VLOOKUP(L568,Tab_Code_Magasin[],2,0),"")</f>
        <v>CE MENZEL TEMIME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212_A1_2020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212</v>
      </c>
      <c r="M569" s="39" t="str">
        <f>IFERROR(VLOOKUP(L569,Tab_Code_Magasin[],2,0),"")</f>
        <v>CE MENZEL TEMIME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212_A1_2020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212</v>
      </c>
      <c r="M570" s="39" t="str">
        <f>IFERROR(VLOOKUP(L570,Tab_Code_Magasin[],2,0),"")</f>
        <v>CE MENZEL TEMIME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212_A1_2020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212</v>
      </c>
      <c r="M571" s="39" t="str">
        <f>IFERROR(VLOOKUP(L571,Tab_Code_Magasin[],2,0),"")</f>
        <v>CE MENZEL TEMIME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212_A1_2020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212</v>
      </c>
      <c r="M572" s="39" t="str">
        <f>IFERROR(VLOOKUP(L572,Tab_Code_Magasin[],2,0),"")</f>
        <v>CE MENZEL TEMIME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212_A1_2020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212</v>
      </c>
      <c r="M573" s="39" t="str">
        <f>IFERROR(VLOOKUP(L573,Tab_Code_Magasin[],2,0),"")</f>
        <v>CE MENZEL TEMIME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212_A1_2020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212</v>
      </c>
      <c r="M574" s="39" t="str">
        <f>IFERROR(VLOOKUP(L574,Tab_Code_Magasin[],2,0),"")</f>
        <v>CE MENZEL TEMIME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212_A1_2020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212</v>
      </c>
      <c r="M575" s="39" t="str">
        <f>IFERROR(VLOOKUP(L575,Tab_Code_Magasin[],2,0),"")</f>
        <v>CE MENZEL TEMIME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212_A1_2020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212</v>
      </c>
      <c r="M576" s="39" t="str">
        <f>IFERROR(VLOOKUP(L576,Tab_Code_Magasin[],2,0),"")</f>
        <v>CE MENZEL TEMIME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212_A1_2020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212</v>
      </c>
      <c r="M577" s="39" t="str">
        <f>IFERROR(VLOOKUP(L577,Tab_Code_Magasin[],2,0),"")</f>
        <v>CE MENZEL TEMIME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212_A1_2020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212</v>
      </c>
      <c r="M578" s="39" t="str">
        <f>IFERROR(VLOOKUP(L578,Tab_Code_Magasin[],2,0),"")</f>
        <v>CE MENZEL TEMIME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212_A1_2020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212</v>
      </c>
      <c r="M579" s="39" t="str">
        <f>IFERROR(VLOOKUP(L579,Tab_Code_Magasin[],2,0),"")</f>
        <v>CE MENZEL TEMIME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212_A1_2020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212</v>
      </c>
      <c r="M580" s="39" t="str">
        <f>IFERROR(VLOOKUP(L580,Tab_Code_Magasin[],2,0),"")</f>
        <v>CE MENZEL TEMIME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212_A1_2020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212</v>
      </c>
      <c r="M581" s="39" t="str">
        <f>IFERROR(VLOOKUP(L581,Tab_Code_Magasin[],2,0),"")</f>
        <v>CE MENZEL TEMIME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212_A1_2020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212</v>
      </c>
      <c r="M582" s="39" t="str">
        <f>IFERROR(VLOOKUP(L582,Tab_Code_Magasin[],2,0),"")</f>
        <v>CE MENZEL TEMIME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212_A1_2020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212</v>
      </c>
      <c r="M583" s="39" t="str">
        <f>IFERROR(VLOOKUP(L583,Tab_Code_Magasin[],2,0),"")</f>
        <v>CE MENZEL TEMIME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212_A1_2020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212</v>
      </c>
      <c r="M584" s="39" t="str">
        <f>IFERROR(VLOOKUP(L584,Tab_Code_Magasin[],2,0),"")</f>
        <v>CE MENZEL TEMIME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212_A1_2020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212</v>
      </c>
      <c r="M585" s="39" t="str">
        <f>IFERROR(VLOOKUP(L585,Tab_Code_Magasin[],2,0),"")</f>
        <v>CE MENZEL TEMIME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212_A1_2020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212</v>
      </c>
      <c r="M586" s="39" t="str">
        <f>IFERROR(VLOOKUP(L586,Tab_Code_Magasin[],2,0),"")</f>
        <v>CE MENZEL TEMIME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212_A1_2020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212</v>
      </c>
      <c r="M587" s="39" t="str">
        <f>IFERROR(VLOOKUP(L587,Tab_Code_Magasin[],2,0),"")</f>
        <v>CE MENZEL TEMIME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212_A1_2020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212</v>
      </c>
      <c r="M588" s="39" t="str">
        <f>IFERROR(VLOOKUP(L588,Tab_Code_Magasin[],2,0),"")</f>
        <v>CE MENZEL TEMIME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212_A1_2020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212</v>
      </c>
      <c r="M589" s="39" t="str">
        <f>IFERROR(VLOOKUP(L589,Tab_Code_Magasin[],2,0),"")</f>
        <v>CE MENZEL TEMIME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212_A1_2020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212</v>
      </c>
      <c r="M590" s="39" t="str">
        <f>IFERROR(VLOOKUP(L590,Tab_Code_Magasin[],2,0),"")</f>
        <v>CE MENZEL TEMIME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212_A1_2020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212</v>
      </c>
      <c r="M591" s="39" t="str">
        <f>IFERROR(VLOOKUP(L591,Tab_Code_Magasin[],2,0),"")</f>
        <v>CE MENZEL TEMIME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212_A1_2020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212</v>
      </c>
      <c r="M592" s="39" t="str">
        <f>IFERROR(VLOOKUP(L592,Tab_Code_Magasin[],2,0),"")</f>
        <v>CE MENZEL TEMIME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212_A1_2020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212</v>
      </c>
      <c r="M593" s="39" t="str">
        <f>IFERROR(VLOOKUP(L593,Tab_Code_Magasin[],2,0),"")</f>
        <v>CE MENZEL TEMIME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212_A1_2020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212</v>
      </c>
      <c r="M594" s="39" t="str">
        <f>IFERROR(VLOOKUP(L594,Tab_Code_Magasin[],2,0),"")</f>
        <v>CE MENZEL TEMIME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212_A1_2020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212</v>
      </c>
      <c r="M595" s="39" t="str">
        <f>IFERROR(VLOOKUP(L595,Tab_Code_Magasin[],2,0),"")</f>
        <v>CE MENZEL TEMIME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212_A1_2020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212</v>
      </c>
      <c r="M596" s="39" t="str">
        <f>IFERROR(VLOOKUP(L596,Tab_Code_Magasin[],2,0),"")</f>
        <v>CE MENZEL TEMIME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212_A1_2020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212</v>
      </c>
      <c r="M597" s="39" t="str">
        <f>IFERROR(VLOOKUP(L597,Tab_Code_Magasin[],2,0),"")</f>
        <v>CE MENZEL TEMIME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212_A1_2020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212</v>
      </c>
      <c r="M598" s="39" t="str">
        <f>IFERROR(VLOOKUP(L598,Tab_Code_Magasin[],2,0),"")</f>
        <v>CE MENZEL TEMIME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212_A1_2020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212</v>
      </c>
      <c r="M599" s="39" t="str">
        <f>IFERROR(VLOOKUP(L599,Tab_Code_Magasin[],2,0),"")</f>
        <v>CE MENZEL TEMIME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212_A1_2020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212</v>
      </c>
      <c r="M600" s="39" t="str">
        <f>IFERROR(VLOOKUP(L600,Tab_Code_Magasin[],2,0),"")</f>
        <v>CE MENZEL TEMIME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212_A1_2020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212</v>
      </c>
      <c r="M601" s="39" t="str">
        <f>IFERROR(VLOOKUP(L601,Tab_Code_Magasin[],2,0),"")</f>
        <v>CE MENZEL TEMIME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212_A1_2020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212</v>
      </c>
      <c r="M602" s="39" t="str">
        <f>IFERROR(VLOOKUP(L602,Tab_Code_Magasin[],2,0),"")</f>
        <v>CE MENZEL TEMIME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212_A1_2020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212</v>
      </c>
      <c r="M603" s="39" t="str">
        <f>IFERROR(VLOOKUP(L603,Tab_Code_Magasin[],2,0),"")</f>
        <v>CE MENZEL TEMIME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212_A1_2020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212</v>
      </c>
      <c r="M604" s="39" t="str">
        <f>IFERROR(VLOOKUP(L604,Tab_Code_Magasin[],2,0),"")</f>
        <v>CE MENZEL TEMIME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212_A1_2020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212</v>
      </c>
      <c r="M605" s="39" t="str">
        <f>IFERROR(VLOOKUP(L605,Tab_Code_Magasin[],2,0),"")</f>
        <v>CE MENZEL TEMIME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212_A1_2020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212</v>
      </c>
      <c r="M606" s="39" t="str">
        <f>IFERROR(VLOOKUP(L606,Tab_Code_Magasin[],2,0),"")</f>
        <v>CE MENZEL TEMIME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212_A1_2020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212</v>
      </c>
      <c r="M607" s="39" t="str">
        <f>IFERROR(VLOOKUP(L607,Tab_Code_Magasin[],2,0),"")</f>
        <v>CE MENZEL TEMIME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212_A1_2020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212</v>
      </c>
      <c r="M608" s="39" t="str">
        <f>IFERROR(VLOOKUP(L608,Tab_Code_Magasin[],2,0),"")</f>
        <v>CE MENZEL TEMIME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212_A1_2020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212</v>
      </c>
      <c r="M609" s="39" t="str">
        <f>IFERROR(VLOOKUP(L609,Tab_Code_Magasin[],2,0),"")</f>
        <v>CE MENZEL TEMIME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212_A1_2020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212</v>
      </c>
      <c r="M610" s="39" t="str">
        <f>IFERROR(VLOOKUP(L610,Tab_Code_Magasin[],2,0),"")</f>
        <v>CE MENZEL TEMIME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212_A1_2020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212</v>
      </c>
      <c r="M611" s="39" t="str">
        <f>IFERROR(VLOOKUP(L611,Tab_Code_Magasin[],2,0),"")</f>
        <v>CE MENZEL TEMIME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212_A1_2020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212</v>
      </c>
      <c r="M612" s="39" t="str">
        <f>IFERROR(VLOOKUP(L612,Tab_Code_Magasin[],2,0),"")</f>
        <v>CE MENZEL TEMIME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212_A1_2020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212</v>
      </c>
      <c r="M613" s="39" t="str">
        <f>IFERROR(VLOOKUP(L613,Tab_Code_Magasin[],2,0),"")</f>
        <v>CE MENZEL TEMIME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212_A1_2020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212</v>
      </c>
      <c r="M614" s="39" t="str">
        <f>IFERROR(VLOOKUP(L614,Tab_Code_Magasin[],2,0),"")</f>
        <v>CE MENZEL TEMIME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212_A1_2020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57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0</v>
      </c>
      <c r="F615" s="22">
        <f>IF(E615=0, -5, "0")</f>
        <v>-5</v>
      </c>
      <c r="G615" s="34" t="s">
        <v>1923</v>
      </c>
      <c r="H615" s="35" t="s">
        <v>23</v>
      </c>
      <c r="I615" s="36"/>
      <c r="J615" s="36"/>
      <c r="K615" s="37"/>
      <c r="L615" s="38">
        <f>DONNEE!$A$4</f>
        <v>212</v>
      </c>
      <c r="M615" s="39" t="str">
        <f>IFERROR(VLOOKUP(L615,Tab_Code_Magasin[],2,0),"")</f>
        <v>CE MENZEL TEMIME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212_A1_2020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-5</v>
      </c>
      <c r="AB615" s="22">
        <f t="shared" si="30"/>
        <v>4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212</v>
      </c>
      <c r="M616" s="39" t="str">
        <f>IFERROR(VLOOKUP(L616,Tab_Code_Magasin[],2,0),"")</f>
        <v>CE MENZEL TEMIME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212_A1_2020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212</v>
      </c>
      <c r="M617" s="39" t="str">
        <f>IFERROR(VLOOKUP(L617,Tab_Code_Magasin[],2,0),"")</f>
        <v>CE MENZEL TEMIME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212_A1_2020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212</v>
      </c>
      <c r="M618" s="39" t="str">
        <f>IFERROR(VLOOKUP(L618,Tab_Code_Magasin[],2,0),"")</f>
        <v>CE MENZEL TEMIME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212_A1_2020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212</v>
      </c>
      <c r="M619" s="39" t="str">
        <f>IFERROR(VLOOKUP(L619,Tab_Code_Magasin[],2,0),"")</f>
        <v>CE MENZEL TEMIME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212_A1_2020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212</v>
      </c>
      <c r="M620" s="39" t="str">
        <f>IFERROR(VLOOKUP(L620,Tab_Code_Magasin[],2,0),"")</f>
        <v>CE MENZEL TEMIME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212_A1_2020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212</v>
      </c>
      <c r="M621" s="39" t="str">
        <f>IFERROR(VLOOKUP(L621,Tab_Code_Magasin[],2,0),"")</f>
        <v>CE MENZEL TEMIME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212_A1_2020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212</v>
      </c>
      <c r="M622" s="39" t="str">
        <f>IFERROR(VLOOKUP(L622,Tab_Code_Magasin[],2,0),"")</f>
        <v>CE MENZEL TEMIME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212_A1_2020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212</v>
      </c>
      <c r="M623" s="39" t="str">
        <f>IFERROR(VLOOKUP(L623,Tab_Code_Magasin[],2,0),"")</f>
        <v>CE MENZEL TEMIME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212_A1_2020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212</v>
      </c>
      <c r="M624" s="39" t="str">
        <f>IFERROR(VLOOKUP(L624,Tab_Code_Magasin[],2,0),"")</f>
        <v>CE MENZEL TEMIME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212_A1_2020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212</v>
      </c>
      <c r="M625" s="39" t="str">
        <f>IFERROR(VLOOKUP(L625,Tab_Code_Magasin[],2,0),"")</f>
        <v>CE MENZEL TEMIME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212_A1_2020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212</v>
      </c>
      <c r="M626" s="39" t="str">
        <f>IFERROR(VLOOKUP(L626,Tab_Code_Magasin[],2,0),"")</f>
        <v>CE MENZEL TEMIME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212_A1_2020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212</v>
      </c>
      <c r="M627" s="39" t="str">
        <f>IFERROR(VLOOKUP(L627,Tab_Code_Magasin[],2,0),"")</f>
        <v>CE MENZEL TEMIME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212_A1_2020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212</v>
      </c>
      <c r="M628" s="39" t="str">
        <f>IFERROR(VLOOKUP(L628,Tab_Code_Magasin[],2,0),"")</f>
        <v>CE MENZEL TEMIME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212_A1_2020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212</v>
      </c>
      <c r="M629" s="39" t="str">
        <f>IFERROR(VLOOKUP(L629,Tab_Code_Magasin[],2,0),"")</f>
        <v>CE MENZEL TEMIME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212_A1_2020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212</v>
      </c>
      <c r="M630" s="39" t="str">
        <f>IFERROR(VLOOKUP(L630,Tab_Code_Magasin[],2,0),"")</f>
        <v>CE MENZEL TEMIME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212_A1_2020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212</v>
      </c>
      <c r="M631" s="39" t="str">
        <f>IFERROR(VLOOKUP(L631,Tab_Code_Magasin[],2,0),"")</f>
        <v>CE MENZEL TEMIME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212_A1_2020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212</v>
      </c>
      <c r="M632" s="39" t="str">
        <f>IFERROR(VLOOKUP(L632,Tab_Code_Magasin[],2,0),"")</f>
        <v>CE MENZEL TEMIME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212_A1_2020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140">
        <v>1</v>
      </c>
      <c r="F633" s="22"/>
      <c r="G633" s="34" t="s">
        <v>1921</v>
      </c>
      <c r="H633" s="35" t="s">
        <v>19</v>
      </c>
      <c r="I633" s="36"/>
      <c r="J633" s="36"/>
      <c r="K633" s="37"/>
      <c r="L633" s="38">
        <f>DONNEE!$A$4</f>
        <v>212</v>
      </c>
      <c r="M633" s="39" t="str">
        <f>IFERROR(VLOOKUP(L633,Tab_Code_Magasin[],2,0),"")</f>
        <v>CE MENZEL TEMIME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212_A1_2020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1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212</v>
      </c>
      <c r="M634" s="39" t="str">
        <f>IFERROR(VLOOKUP(L634,Tab_Code_Magasin[],2,0),"")</f>
        <v>CE MENZEL TEMIME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212_A1_2020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212</v>
      </c>
      <c r="M635" s="39" t="str">
        <f>IFERROR(VLOOKUP(L635,Tab_Code_Magasin[],2,0),"")</f>
        <v>CE MENZEL TEMIME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212_A1_2020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>
        <v>2</v>
      </c>
      <c r="F636" s="22"/>
      <c r="G636" s="34"/>
      <c r="H636" s="35"/>
      <c r="I636" s="36"/>
      <c r="J636" s="36"/>
      <c r="K636" s="37"/>
      <c r="L636" s="38">
        <f>DONNEE!$A$4</f>
        <v>212</v>
      </c>
      <c r="M636" s="39" t="str">
        <f>IFERROR(VLOOKUP(L636,Tab_Code_Magasin[],2,0),"")</f>
        <v>CE MENZEL TEMIME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212_A1_2020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2</v>
      </c>
      <c r="AB636" s="22">
        <f>COUNT(E636:F636)*2</f>
        <v>2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0.7</v>
      </c>
      <c r="H637" s="47"/>
      <c r="I637" s="48"/>
      <c r="J637" s="48"/>
      <c r="K637" s="49"/>
      <c r="L637" s="38">
        <f>DONNEE!$A$4</f>
        <v>212</v>
      </c>
      <c r="M637" s="39" t="str">
        <f>IFERROR(VLOOKUP(L637,Tab_Code_Magasin[],2,0),"")</f>
        <v>CE MENZEL TEMIME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212_A1_2020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0.7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212</v>
      </c>
      <c r="M638" s="39" t="str">
        <f>IFERROR(VLOOKUP(L638,Tab_Code_Magasin[],2,0),"")</f>
        <v>CE MENZEL TEMIME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212_A2_2020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>
        <v>2</v>
      </c>
      <c r="F639" s="22"/>
      <c r="G639" s="34"/>
      <c r="H639" s="35"/>
      <c r="I639" s="36"/>
      <c r="J639" s="36"/>
      <c r="K639" s="37"/>
      <c r="L639" s="38">
        <f>DONNEE!$A$4</f>
        <v>212</v>
      </c>
      <c r="M639" s="39" t="str">
        <f>IFERROR(VLOOKUP(L639,Tab_Code_Magasin[],2,0),"")</f>
        <v>CE MENZEL TEMIME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212_A2_2020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2</v>
      </c>
      <c r="Z639" s="22">
        <f t="shared" si="33"/>
        <v>2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212</v>
      </c>
      <c r="M640" s="39" t="str">
        <f>IFERROR(VLOOKUP(L640,Tab_Code_Magasin[],2,0),"")</f>
        <v>CE MENZEL TEMIME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212_A2_2020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212</v>
      </c>
      <c r="M641" s="39" t="str">
        <f>IFERROR(VLOOKUP(L641,Tab_Code_Magasin[],2,0),"")</f>
        <v>CE MENZEL TEMIME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212_A2_2020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212</v>
      </c>
      <c r="M642" s="39" t="str">
        <f>IFERROR(VLOOKUP(L642,Tab_Code_Magasin[],2,0),"")</f>
        <v>CE MENZEL TEMIME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212_A2_2020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212</v>
      </c>
      <c r="M643" s="39" t="str">
        <f>IFERROR(VLOOKUP(L643,Tab_Code_Magasin[],2,0),"")</f>
        <v>CE MENZEL TEMIME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212_A2_2020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212</v>
      </c>
      <c r="M644" s="39" t="str">
        <f>IFERROR(VLOOKUP(L644,Tab_Code_Magasin[],2,0),"")</f>
        <v>CE MENZEL TEMIME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212_A2_2020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212</v>
      </c>
      <c r="M645" s="39" t="str">
        <f>IFERROR(VLOOKUP(L645,Tab_Code_Magasin[],2,0),"")</f>
        <v>CE MENZEL TEMIME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212_A2_2020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212</v>
      </c>
      <c r="M646" s="39" t="str">
        <f>IFERROR(VLOOKUP(L646,Tab_Code_Magasin[],2,0),"")</f>
        <v>CE MENZEL TEMIME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212_A2_2020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212</v>
      </c>
      <c r="M647" s="39" t="str">
        <f>IFERROR(VLOOKUP(L647,Tab_Code_Magasin[],2,0),"")</f>
        <v>CE MENZEL TEMIME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212_A2_2020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212</v>
      </c>
      <c r="M648" s="39" t="str">
        <f>IFERROR(VLOOKUP(L648,Tab_Code_Magasin[],2,0),"")</f>
        <v>CE MENZEL TEMIME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212_A2_2020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212</v>
      </c>
      <c r="M649" s="39" t="str">
        <f>IFERROR(VLOOKUP(L649,Tab_Code_Magasin[],2,0),"")</f>
        <v>CE MENZEL TEMIME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212_A2_2020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212</v>
      </c>
      <c r="M650" s="39" t="str">
        <f>IFERROR(VLOOKUP(L650,Tab_Code_Magasin[],2,0),"")</f>
        <v>CE MENZEL TEMIME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212_A2_2020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212</v>
      </c>
      <c r="M651" s="39" t="str">
        <f>IFERROR(VLOOKUP(L651,Tab_Code_Magasin[],2,0),"")</f>
        <v>CE MENZEL TEMIME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212_A2_2020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212</v>
      </c>
      <c r="M652" s="39" t="str">
        <f>IFERROR(VLOOKUP(L652,Tab_Code_Magasin[],2,0),"")</f>
        <v>CE MENZEL TEMIME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212_A2_2020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212</v>
      </c>
      <c r="M653" s="39" t="str">
        <f>IFERROR(VLOOKUP(L653,Tab_Code_Magasin[],2,0),"")</f>
        <v>CE MENZEL TEMIME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212_A2_2020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212</v>
      </c>
      <c r="M654" s="39" t="str">
        <f>IFERROR(VLOOKUP(L654,Tab_Code_Magasin[],2,0),"")</f>
        <v>CE MENZEL TEMIME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212_A2_2020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212</v>
      </c>
      <c r="M655" s="39" t="str">
        <f>IFERROR(VLOOKUP(L655,Tab_Code_Magasin[],2,0),"")</f>
        <v>CE MENZEL TEMIME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212_A2_2020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212</v>
      </c>
      <c r="M656" s="39" t="str">
        <f>IFERROR(VLOOKUP(L656,Tab_Code_Magasin[],2,0),"")</f>
        <v>CE MENZEL TEMIME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212_A2_2020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212</v>
      </c>
      <c r="M657" s="39" t="str">
        <f>IFERROR(VLOOKUP(L657,Tab_Code_Magasin[],2,0),"")</f>
        <v>CE MENZEL TEMIME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212_A2_2020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212</v>
      </c>
      <c r="M658" s="39" t="str">
        <f>IFERROR(VLOOKUP(L658,Tab_Code_Magasin[],2,0),"")</f>
        <v>CE MENZEL TEMIME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212_A2_2020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212</v>
      </c>
      <c r="M659" s="39" t="str">
        <f>IFERROR(VLOOKUP(L659,Tab_Code_Magasin[],2,0),"")</f>
        <v>CE MENZEL TEMIME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212_A2_2020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212</v>
      </c>
      <c r="M660" s="39" t="str">
        <f>IFERROR(VLOOKUP(L660,Tab_Code_Magasin[],2,0),"")</f>
        <v>CE MENZEL TEMIME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212_A2_2020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212</v>
      </c>
      <c r="M661" s="39" t="str">
        <f>IFERROR(VLOOKUP(L661,Tab_Code_Magasin[],2,0),"")</f>
        <v>CE MENZEL TEMIME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212_A2_2020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212</v>
      </c>
      <c r="M662" s="39" t="str">
        <f>IFERROR(VLOOKUP(L662,Tab_Code_Magasin[],2,0),"")</f>
        <v>CE MENZEL TEMIME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212_A2_2020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212</v>
      </c>
      <c r="M663" s="39" t="str">
        <f>IFERROR(VLOOKUP(L663,Tab_Code_Magasin[],2,0),"")</f>
        <v>CE MENZEL TEMIME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212_A2_2020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212</v>
      </c>
      <c r="M664" s="39" t="str">
        <f>IFERROR(VLOOKUP(L664,Tab_Code_Magasin[],2,0),"")</f>
        <v>CE MENZEL TEMIME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212_A2_2020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212</v>
      </c>
      <c r="M665" s="39" t="str">
        <f>IFERROR(VLOOKUP(L665,Tab_Code_Magasin[],2,0),"")</f>
        <v>CE MENZEL TEMIME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212_A2_2020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212</v>
      </c>
      <c r="M666" s="39" t="str">
        <f>IFERROR(VLOOKUP(L666,Tab_Code_Magasin[],2,0),"")</f>
        <v>CE MENZEL TEMIME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212_A2_2020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212</v>
      </c>
      <c r="M667" s="39" t="str">
        <f>IFERROR(VLOOKUP(L667,Tab_Code_Magasin[],2,0),"")</f>
        <v>CE MENZEL TEMIME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212_A2_2020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212</v>
      </c>
      <c r="M668" s="39" t="str">
        <f>IFERROR(VLOOKUP(L668,Tab_Code_Magasin[],2,0),"")</f>
        <v>CE MENZEL TEMIME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212_A2_2020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212</v>
      </c>
      <c r="M669" s="39" t="str">
        <f>IFERROR(VLOOKUP(L669,Tab_Code_Magasin[],2,0),"")</f>
        <v>CE MENZEL TEMIME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212_A2_2020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212</v>
      </c>
      <c r="M670" s="39" t="str">
        <f>IFERROR(VLOOKUP(L670,Tab_Code_Magasin[],2,0),"")</f>
        <v>CE MENZEL TEMIME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212_A2_2020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212</v>
      </c>
      <c r="M671" s="39" t="str">
        <f>IFERROR(VLOOKUP(L671,Tab_Code_Magasin[],2,0),"")</f>
        <v>CE MENZEL TEMIME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212_A2_2020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212</v>
      </c>
      <c r="M672" s="39" t="str">
        <f>IFERROR(VLOOKUP(L672,Tab_Code_Magasin[],2,0),"")</f>
        <v>CE MENZEL TEMIME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212_A2_2020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212</v>
      </c>
      <c r="M673" s="39" t="str">
        <f>IFERROR(VLOOKUP(L673,Tab_Code_Magasin[],2,0),"")</f>
        <v>CE MENZEL TEMIME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212_A2_2020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212</v>
      </c>
      <c r="M674" s="39" t="str">
        <f>IFERROR(VLOOKUP(L674,Tab_Code_Magasin[],2,0),"")</f>
        <v>CE MENZEL TEMIME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212_A2_2020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212</v>
      </c>
      <c r="M675" s="39" t="str">
        <f>IFERROR(VLOOKUP(L675,Tab_Code_Magasin[],2,0),"")</f>
        <v>CE MENZEL TEMIME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212_A2_2020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212</v>
      </c>
      <c r="M676" s="39" t="str">
        <f>IFERROR(VLOOKUP(L676,Tab_Code_Magasin[],2,0),"")</f>
        <v>CE MENZEL TEMIME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212_A2_2020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212</v>
      </c>
      <c r="M677" s="39" t="str">
        <f>IFERROR(VLOOKUP(L677,Tab_Code_Magasin[],2,0),"")</f>
        <v>CE MENZEL TEMIME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212_A2_2020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212</v>
      </c>
      <c r="M678" s="39" t="str">
        <f>IFERROR(VLOOKUP(L678,Tab_Code_Magasin[],2,0),"")</f>
        <v>CE MENZEL TEMIME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212_A2_2020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212</v>
      </c>
      <c r="M679" s="39" t="str">
        <f>IFERROR(VLOOKUP(L679,Tab_Code_Magasin[],2,0),"")</f>
        <v>CE MENZEL TEMIME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212_A2_2020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212</v>
      </c>
      <c r="M680" s="39" t="str">
        <f>IFERROR(VLOOKUP(L680,Tab_Code_Magasin[],2,0),"")</f>
        <v>CE MENZEL TEMIME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212_A2_2020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212</v>
      </c>
      <c r="M681" s="39" t="str">
        <f>IFERROR(VLOOKUP(L681,Tab_Code_Magasin[],2,0),"")</f>
        <v>CE MENZEL TEMIME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212_A2_2020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212</v>
      </c>
      <c r="M682" s="39" t="str">
        <f>IFERROR(VLOOKUP(L682,Tab_Code_Magasin[],2,0),"")</f>
        <v>CE MENZEL TEMIME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212_A2_2020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212</v>
      </c>
      <c r="M683" s="39" t="str">
        <f>IFERROR(VLOOKUP(L683,Tab_Code_Magasin[],2,0),"")</f>
        <v>CE MENZEL TEMIME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212_A2_2020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212</v>
      </c>
      <c r="M684" s="39" t="str">
        <f>IFERROR(VLOOKUP(L684,Tab_Code_Magasin[],2,0),"")</f>
        <v>CE MENZEL TEMIME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212_A2_2020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212</v>
      </c>
      <c r="M685" s="39" t="str">
        <f>IFERROR(VLOOKUP(L685,Tab_Code_Magasin[],2,0),"")</f>
        <v>CE MENZEL TEMIME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212_A2_2020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212</v>
      </c>
      <c r="M686" s="39" t="str">
        <f>IFERROR(VLOOKUP(L686,Tab_Code_Magasin[],2,0),"")</f>
        <v>CE MENZEL TEMIME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212_A2_2020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212</v>
      </c>
      <c r="M687" s="39" t="str">
        <f>IFERROR(VLOOKUP(L687,Tab_Code_Magasin[],2,0),"")</f>
        <v>CE MENZEL TEMIME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212_A2_2020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212</v>
      </c>
      <c r="M688" s="39" t="str">
        <f>IFERROR(VLOOKUP(L688,Tab_Code_Magasin[],2,0),"")</f>
        <v>CE MENZEL TEMIME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212_A2_2020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212</v>
      </c>
      <c r="M689" s="39" t="str">
        <f>IFERROR(VLOOKUP(L689,Tab_Code_Magasin[],2,0),"")</f>
        <v>CE MENZEL TEMIME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212_A2_2020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212</v>
      </c>
      <c r="M690" s="39" t="str">
        <f>IFERROR(VLOOKUP(L690,Tab_Code_Magasin[],2,0),"")</f>
        <v>CE MENZEL TEMIME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212_A2_2020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212</v>
      </c>
      <c r="M691" s="39" t="str">
        <f>IFERROR(VLOOKUP(L691,Tab_Code_Magasin[],2,0),"")</f>
        <v>CE MENZEL TEMIME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212_A2_2020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212</v>
      </c>
      <c r="M692" s="39" t="str">
        <f>IFERROR(VLOOKUP(L692,Tab_Code_Magasin[],2,0),"")</f>
        <v>CE MENZEL TEMIME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212_A2_2020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212</v>
      </c>
      <c r="M693" s="39" t="str">
        <f>IFERROR(VLOOKUP(L693,Tab_Code_Magasin[],2,0),"")</f>
        <v>CE MENZEL TEMIME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212_A2_2020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212</v>
      </c>
      <c r="M694" s="39" t="str">
        <f>IFERROR(VLOOKUP(L694,Tab_Code_Magasin[],2,0),"")</f>
        <v>CE MENZEL TEMIME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212_A2_2020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212</v>
      </c>
      <c r="M695" s="39" t="str">
        <f>IFERROR(VLOOKUP(L695,Tab_Code_Magasin[],2,0),"")</f>
        <v>CE MENZEL TEMIME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212_A2_2020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212</v>
      </c>
      <c r="M696" s="39" t="str">
        <f>IFERROR(VLOOKUP(L696,Tab_Code_Magasin[],2,0),"")</f>
        <v>CE MENZEL TEMIME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212_A2_2020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212</v>
      </c>
      <c r="M697" s="39" t="str">
        <f>IFERROR(VLOOKUP(L697,Tab_Code_Magasin[],2,0),"")</f>
        <v>CE MENZEL TEMIME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212_A2_2020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212</v>
      </c>
      <c r="M698" s="39" t="str">
        <f>IFERROR(VLOOKUP(L698,Tab_Code_Magasin[],2,0),"")</f>
        <v>CE MENZEL TEMIME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212_A2_2020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212</v>
      </c>
      <c r="M699" s="39" t="str">
        <f>IFERROR(VLOOKUP(L699,Tab_Code_Magasin[],2,0),"")</f>
        <v>CE MENZEL TEMIME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212_A2_2020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212</v>
      </c>
      <c r="M700" s="39" t="str">
        <f>IFERROR(VLOOKUP(L700,Tab_Code_Magasin[],2,0),"")</f>
        <v>CE MENZEL TEMIME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212_A2_2020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212</v>
      </c>
      <c r="M701" s="39" t="str">
        <f>IFERROR(VLOOKUP(L701,Tab_Code_Magasin[],2,0),"")</f>
        <v>CE MENZEL TEMIME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212_A2_2020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212</v>
      </c>
      <c r="M702" s="39" t="str">
        <f>IFERROR(VLOOKUP(L702,Tab_Code_Magasin[],2,0),"")</f>
        <v>CE MENZEL TEMIME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212_A2_2020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212</v>
      </c>
      <c r="M703" s="39" t="str">
        <f>IFERROR(VLOOKUP(L703,Tab_Code_Magasin[],2,0),"")</f>
        <v>CE MENZEL TEMIME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212_A2_2020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212</v>
      </c>
      <c r="M704" s="39" t="str">
        <f>IFERROR(VLOOKUP(L704,Tab_Code_Magasin[],2,0),"")</f>
        <v>CE MENZEL TEMIME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212_A2_2020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212</v>
      </c>
      <c r="M705" s="39" t="str">
        <f>IFERROR(VLOOKUP(L705,Tab_Code_Magasin[],2,0),"")</f>
        <v>CE MENZEL TEMIME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212_A2_2020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212</v>
      </c>
      <c r="M706" s="39" t="str">
        <f>IFERROR(VLOOKUP(L706,Tab_Code_Magasin[],2,0),"")</f>
        <v>CE MENZEL TEMIME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212_A2_2020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212</v>
      </c>
      <c r="M707" s="39" t="str">
        <f>IFERROR(VLOOKUP(L707,Tab_Code_Magasin[],2,0),"")</f>
        <v>CE MENZEL TEMIME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212_A2_2020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212</v>
      </c>
      <c r="M708" s="39" t="str">
        <f>IFERROR(VLOOKUP(L708,Tab_Code_Magasin[],2,0),"")</f>
        <v>CE MENZEL TEMIME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212_A2_2020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212</v>
      </c>
      <c r="M709" s="39" t="str">
        <f>IFERROR(VLOOKUP(L709,Tab_Code_Magasin[],2,0),"")</f>
        <v>CE MENZEL TEMIME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212_A2_2020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212</v>
      </c>
      <c r="M710" s="39" t="str">
        <f>IFERROR(VLOOKUP(L710,Tab_Code_Magasin[],2,0),"")</f>
        <v>CE MENZEL TEMIME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212_A2_2020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212</v>
      </c>
      <c r="M711" s="39" t="str">
        <f>IFERROR(VLOOKUP(L711,Tab_Code_Magasin[],2,0),"")</f>
        <v>CE MENZEL TEMIME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212_A2_2020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212</v>
      </c>
      <c r="M712" s="39" t="str">
        <f>IFERROR(VLOOKUP(L712,Tab_Code_Magasin[],2,0),"")</f>
        <v>CE MENZEL TEMIME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212_A2_2020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212</v>
      </c>
      <c r="M713" s="39" t="str">
        <f>IFERROR(VLOOKUP(L713,Tab_Code_Magasin[],2,0),"")</f>
        <v>CE MENZEL TEMIME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212_A2_2020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212</v>
      </c>
      <c r="M714" s="39" t="str">
        <f>IFERROR(VLOOKUP(L714,Tab_Code_Magasin[],2,0),"")</f>
        <v>CE MENZEL TEMIME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212_A2_2020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212</v>
      </c>
      <c r="M715" s="39" t="str">
        <f>IFERROR(VLOOKUP(L715,Tab_Code_Magasin[],2,0),"")</f>
        <v>CE MENZEL TEMIME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212_A2_2020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212</v>
      </c>
      <c r="M716" s="39" t="str">
        <f>IFERROR(VLOOKUP(L716,Tab_Code_Magasin[],2,0),"")</f>
        <v>CE MENZEL TEMIME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212_A2_2020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212</v>
      </c>
      <c r="M717" s="39" t="str">
        <f>IFERROR(VLOOKUP(L717,Tab_Code_Magasin[],2,0),"")</f>
        <v>CE MENZEL TEMIME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212_A2_2020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212</v>
      </c>
      <c r="M718" s="39" t="str">
        <f>IFERROR(VLOOKUP(L718,Tab_Code_Magasin[],2,0),"")</f>
        <v>CE MENZEL TEMIME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212_A2_2020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212</v>
      </c>
      <c r="M719" s="39" t="str">
        <f>IFERROR(VLOOKUP(L719,Tab_Code_Magasin[],2,0),"")</f>
        <v>CE MENZEL TEMIME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212_A2_2020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212</v>
      </c>
      <c r="M720" s="39" t="str">
        <f>IFERROR(VLOOKUP(L720,Tab_Code_Magasin[],2,0),"")</f>
        <v>CE MENZEL TEMIME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212_A2_2020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212</v>
      </c>
      <c r="M721" s="39" t="str">
        <f>IFERROR(VLOOKUP(L721,Tab_Code_Magasin[],2,0),"")</f>
        <v>CE MENZEL TEMIME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212_A2_2020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212</v>
      </c>
      <c r="M722" s="39" t="str">
        <f>IFERROR(VLOOKUP(L722,Tab_Code_Magasin[],2,0),"")</f>
        <v>CE MENZEL TEMIME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212_A2_2020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212</v>
      </c>
      <c r="M723" s="39" t="str">
        <f>IFERROR(VLOOKUP(L723,Tab_Code_Magasin[],2,0),"")</f>
        <v>CE MENZEL TEMIME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212_A2_2020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212</v>
      </c>
      <c r="M724" s="39" t="str">
        <f>IFERROR(VLOOKUP(L724,Tab_Code_Magasin[],2,0),"")</f>
        <v>CE MENZEL TEMIME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212_A2_2020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212</v>
      </c>
      <c r="M725" s="39" t="str">
        <f>IFERROR(VLOOKUP(L725,Tab_Code_Magasin[],2,0),"")</f>
        <v>CE MENZEL TEMIME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212_A2_2020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212</v>
      </c>
      <c r="M726" s="39" t="str">
        <f>IFERROR(VLOOKUP(L726,Tab_Code_Magasin[],2,0),"")</f>
        <v>CE MENZEL TEMIME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212_A2_2020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212</v>
      </c>
      <c r="M727" s="39" t="str">
        <f>IFERROR(VLOOKUP(L727,Tab_Code_Magasin[],2,0),"")</f>
        <v>CE MENZEL TEMIME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212_A2_2020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212</v>
      </c>
      <c r="M728" s="39" t="str">
        <f>IFERROR(VLOOKUP(L728,Tab_Code_Magasin[],2,0),"")</f>
        <v>CE MENZEL TEMIME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212_A2_2020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212</v>
      </c>
      <c r="M729" s="39" t="str">
        <f>IFERROR(VLOOKUP(L729,Tab_Code_Magasin[],2,0),"")</f>
        <v>CE MENZEL TEMIME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212_A2_2020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212</v>
      </c>
      <c r="M730" s="39" t="str">
        <f>IFERROR(VLOOKUP(L730,Tab_Code_Magasin[],2,0),"")</f>
        <v>CE MENZEL TEMIME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212_A2_2020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212</v>
      </c>
      <c r="M731" s="39" t="str">
        <f>IFERROR(VLOOKUP(L731,Tab_Code_Magasin[],2,0),"")</f>
        <v>CE MENZEL TEMIME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212_A2_2020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212</v>
      </c>
      <c r="M732" s="39" t="str">
        <f>IFERROR(VLOOKUP(L732,Tab_Code_Magasin[],2,0),"")</f>
        <v>CE MENZEL TEMIME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212_A2_2020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212</v>
      </c>
      <c r="M733" s="39" t="str">
        <f>IFERROR(VLOOKUP(L733,Tab_Code_Magasin[],2,0),"")</f>
        <v>CE MENZEL TEMIME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212_A2_2020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212</v>
      </c>
      <c r="M734" s="39" t="str">
        <f>IFERROR(VLOOKUP(L734,Tab_Code_Magasin[],2,0),"")</f>
        <v>CE MENZEL TEMIME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212_A2_2020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212</v>
      </c>
      <c r="M735" s="39" t="str">
        <f>IFERROR(VLOOKUP(L735,Tab_Code_Magasin[],2,0),"")</f>
        <v>CE MENZEL TEMIME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212_A2_2020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212</v>
      </c>
      <c r="M736" s="39" t="str">
        <f>IFERROR(VLOOKUP(L736,Tab_Code_Magasin[],2,0),"")</f>
        <v>CE MENZEL TEMIME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212_A2_2020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212</v>
      </c>
      <c r="M737" s="39" t="str">
        <f>IFERROR(VLOOKUP(L737,Tab_Code_Magasin[],2,0),"")</f>
        <v>CE MENZEL TEMIME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212_A2_2020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212</v>
      </c>
      <c r="M738" s="39" t="str">
        <f>IFERROR(VLOOKUP(L738,Tab_Code_Magasin[],2,0),"")</f>
        <v>CE MENZEL TEMIME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212_A2_2020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212</v>
      </c>
      <c r="M739" s="39" t="str">
        <f>IFERROR(VLOOKUP(L739,Tab_Code_Magasin[],2,0),"")</f>
        <v>CE MENZEL TEMIME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212_A2_2020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212</v>
      </c>
      <c r="M740" s="39" t="str">
        <f>IFERROR(VLOOKUP(L740,Tab_Code_Magasin[],2,0),"")</f>
        <v>CE MENZEL TEMIME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212_A2_2020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212</v>
      </c>
      <c r="M741" s="39" t="str">
        <f>IFERROR(VLOOKUP(L741,Tab_Code_Magasin[],2,0),"")</f>
        <v>CE MENZEL TEMIME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212_A2_2020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212</v>
      </c>
      <c r="M742" s="39" t="str">
        <f>IFERROR(VLOOKUP(L742,Tab_Code_Magasin[],2,0),"")</f>
        <v>CE MENZEL TEMIME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212_A2_2020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212</v>
      </c>
      <c r="M743" s="39" t="str">
        <f>IFERROR(VLOOKUP(L743,Tab_Code_Magasin[],2,0),"")</f>
        <v>CE MENZEL TEMIME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212_A2_2020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212</v>
      </c>
      <c r="M744" s="39" t="str">
        <f>IFERROR(VLOOKUP(L744,Tab_Code_Magasin[],2,0),"")</f>
        <v>CE MENZEL TEMIME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212_A2_2020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212</v>
      </c>
      <c r="M745" s="39" t="str">
        <f>IFERROR(VLOOKUP(L745,Tab_Code_Magasin[],2,0),"")</f>
        <v>CE MENZEL TEMIME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212_A2_2020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212</v>
      </c>
      <c r="M746" s="39" t="str">
        <f>IFERROR(VLOOKUP(L746,Tab_Code_Magasin[],2,0),"")</f>
        <v>CE MENZEL TEMIME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212_A2_2020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212</v>
      </c>
      <c r="M747" s="39" t="str">
        <f>IFERROR(VLOOKUP(L747,Tab_Code_Magasin[],2,0),"")</f>
        <v>CE MENZEL TEMIME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212_A2_2020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212</v>
      </c>
      <c r="M748" s="39" t="str">
        <f>IFERROR(VLOOKUP(L748,Tab_Code_Magasin[],2,0),"")</f>
        <v>CE MENZEL TEMIME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212_A2_2020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212</v>
      </c>
      <c r="M749" s="39" t="str">
        <f>IFERROR(VLOOKUP(L749,Tab_Code_Magasin[],2,0),"")</f>
        <v>CE MENZEL TEMIME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212_A2_2020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212</v>
      </c>
      <c r="M750" s="39" t="str">
        <f>IFERROR(VLOOKUP(L750,Tab_Code_Magasin[],2,0),"")</f>
        <v>CE MENZEL TEMIME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212_A2_2020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212</v>
      </c>
      <c r="M751" s="39" t="str">
        <f>IFERROR(VLOOKUP(L751,Tab_Code_Magasin[],2,0),"")</f>
        <v>CE MENZEL TEMIME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212_A2_2020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212</v>
      </c>
      <c r="M752" s="39" t="str">
        <f>IFERROR(VLOOKUP(L752,Tab_Code_Magasin[],2,0),"")</f>
        <v>CE MENZEL TEMIME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212_A2_2020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212</v>
      </c>
      <c r="M753" s="39" t="str">
        <f>IFERROR(VLOOKUP(L753,Tab_Code_Magasin[],2,0),"")</f>
        <v>CE MENZEL TEMIME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212_A2_2020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212</v>
      </c>
      <c r="M754" s="39" t="str">
        <f>IFERROR(VLOOKUP(L754,Tab_Code_Magasin[],2,0),"")</f>
        <v>CE MENZEL TEMIME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212_A2_2020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212</v>
      </c>
      <c r="M755" s="39" t="str">
        <f>IFERROR(VLOOKUP(L755,Tab_Code_Magasin[],2,0),"")</f>
        <v>CE MENZEL TEMIME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212_A2_2020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212</v>
      </c>
      <c r="M756" s="39" t="str">
        <f>IFERROR(VLOOKUP(L756,Tab_Code_Magasin[],2,0),"")</f>
        <v>CE MENZEL TEMIME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212_A2_2020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212</v>
      </c>
      <c r="M757" s="39" t="str">
        <f>IFERROR(VLOOKUP(L757,Tab_Code_Magasin[],2,0),"")</f>
        <v>CE MENZEL TEMIME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212_A2_2020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212</v>
      </c>
      <c r="M758" s="39" t="str">
        <f>IFERROR(VLOOKUP(L758,Tab_Code_Magasin[],2,0),"")</f>
        <v>CE MENZEL TEMIME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212_A2_2020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212</v>
      </c>
      <c r="M759" s="39" t="str">
        <f>IFERROR(VLOOKUP(L759,Tab_Code_Magasin[],2,0),"")</f>
        <v>CE MENZEL TEMIME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212_A2_2020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212</v>
      </c>
      <c r="M760" s="39" t="str">
        <f>IFERROR(VLOOKUP(L760,Tab_Code_Magasin[],2,0),"")</f>
        <v>CE MENZEL TEMIME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212_A2_2020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212</v>
      </c>
      <c r="M761" s="39" t="str">
        <f>IFERROR(VLOOKUP(L761,Tab_Code_Magasin[],2,0),"")</f>
        <v>CE MENZEL TEMIME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212_A2_2020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212</v>
      </c>
      <c r="M762" s="39" t="str">
        <f>IFERROR(VLOOKUP(L762,Tab_Code_Magasin[],2,0),"")</f>
        <v>CE MENZEL TEMIME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212_A2_2020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212</v>
      </c>
      <c r="M763" s="39" t="str">
        <f>IFERROR(VLOOKUP(L763,Tab_Code_Magasin[],2,0),"")</f>
        <v>CE MENZEL TEMIME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212_A2_2020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212</v>
      </c>
      <c r="M764" s="39" t="str">
        <f>IFERROR(VLOOKUP(L764,Tab_Code_Magasin[],2,0),"")</f>
        <v>CE MENZEL TEMIME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212_A2_2020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212</v>
      </c>
      <c r="M765" s="39" t="str">
        <f>IFERROR(VLOOKUP(L765,Tab_Code_Magasin[],2,0),"")</f>
        <v>CE MENZEL TEMIME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212_A2_2020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212</v>
      </c>
      <c r="M766" s="39" t="str">
        <f>IFERROR(VLOOKUP(L766,Tab_Code_Magasin[],2,0),"")</f>
        <v>CE MENZEL TEMIME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212_A2_2020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212</v>
      </c>
      <c r="M767" s="39" t="str">
        <f>IFERROR(VLOOKUP(L767,Tab_Code_Magasin[],2,0),"")</f>
        <v>CE MENZEL TEMIME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212_A2_2020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212</v>
      </c>
      <c r="M768" s="39" t="str">
        <f>IFERROR(VLOOKUP(L768,Tab_Code_Magasin[],2,0),"")</f>
        <v>CE MENZEL TEMIME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212_A2_2020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212</v>
      </c>
      <c r="M769" s="39" t="str">
        <f>IFERROR(VLOOKUP(L769,Tab_Code_Magasin[],2,0),"")</f>
        <v>CE MENZEL TEMIME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212_A2_2020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212</v>
      </c>
      <c r="M770" s="39" t="str">
        <f>IFERROR(VLOOKUP(L770,Tab_Code_Magasin[],2,0),"")</f>
        <v>CE MENZEL TEMIME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212_A2_2020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212</v>
      </c>
      <c r="M771" s="39" t="str">
        <f>IFERROR(VLOOKUP(L771,Tab_Code_Magasin[],2,0),"")</f>
        <v>CE MENZEL TEMIME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212_A2_2020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212</v>
      </c>
      <c r="M772" s="39" t="str">
        <f>IFERROR(VLOOKUP(L772,Tab_Code_Magasin[],2,0),"")</f>
        <v>CE MENZEL TEMIME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212_A2_2020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212</v>
      </c>
      <c r="M773" s="39" t="str">
        <f>IFERROR(VLOOKUP(L773,Tab_Code_Magasin[],2,0),"")</f>
        <v>CE MENZEL TEMIME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212_A2_2020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212</v>
      </c>
      <c r="M774" s="39" t="str">
        <f>IFERROR(VLOOKUP(L774,Tab_Code_Magasin[],2,0),"")</f>
        <v>CE MENZEL TEMIME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212_A2_2020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212</v>
      </c>
      <c r="M775" s="39" t="str">
        <f>IFERROR(VLOOKUP(L775,Tab_Code_Magasin[],2,0),"")</f>
        <v>CE MENZEL TEMIME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212_A2_2020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212</v>
      </c>
      <c r="M776" s="39" t="str">
        <f>IFERROR(VLOOKUP(L776,Tab_Code_Magasin[],2,0),"")</f>
        <v>CE MENZEL TEMIME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212_A2_2020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212</v>
      </c>
      <c r="M777" s="39" t="str">
        <f>IFERROR(VLOOKUP(L777,Tab_Code_Magasin[],2,0),"")</f>
        <v>CE MENZEL TEMIME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212_A2_2020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212</v>
      </c>
      <c r="M778" s="39" t="str">
        <f>IFERROR(VLOOKUP(L778,Tab_Code_Magasin[],2,0),"")</f>
        <v>CE MENZEL TEMIME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212_A2_2020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212</v>
      </c>
      <c r="M779" s="39" t="str">
        <f>IFERROR(VLOOKUP(L779,Tab_Code_Magasin[],2,0),"")</f>
        <v>CE MENZEL TEMIME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212_A2_2020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212</v>
      </c>
      <c r="M780" s="39" t="str">
        <f>IFERROR(VLOOKUP(L780,Tab_Code_Magasin[],2,0),"")</f>
        <v>CE MENZEL TEMIME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212_A2_2020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212</v>
      </c>
      <c r="M781" s="39" t="str">
        <f>IFERROR(VLOOKUP(L781,Tab_Code_Magasin[],2,0),"")</f>
        <v>CE MENZEL TEMIME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212_A2_2020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212</v>
      </c>
      <c r="M782" s="39" t="str">
        <f>IFERROR(VLOOKUP(L782,Tab_Code_Magasin[],2,0),"")</f>
        <v>CE MENZEL TEMIME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212_A2_2020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212</v>
      </c>
      <c r="M783" s="39" t="str">
        <f>IFERROR(VLOOKUP(L783,Tab_Code_Magasin[],2,0),"")</f>
        <v>CE MENZEL TEMIME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212_A2_2020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212</v>
      </c>
      <c r="M784" s="39" t="str">
        <f>IFERROR(VLOOKUP(L784,Tab_Code_Magasin[],2,0),"")</f>
        <v>CE MENZEL TEMIME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212_A2_2020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212</v>
      </c>
      <c r="M785" s="39" t="str">
        <f>IFERROR(VLOOKUP(L785,Tab_Code_Magasin[],2,0),"")</f>
        <v>CE MENZEL TEMIME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212_A2_2020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212</v>
      </c>
      <c r="M786" s="39" t="str">
        <f>IFERROR(VLOOKUP(L786,Tab_Code_Magasin[],2,0),"")</f>
        <v>CE MENZEL TEMIME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212_A2_2020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212</v>
      </c>
      <c r="M787" s="39" t="str">
        <f>IFERROR(VLOOKUP(L787,Tab_Code_Magasin[],2,0),"")</f>
        <v>CE MENZEL TEMIME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212_A2_2020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212</v>
      </c>
      <c r="M788" s="39" t="str">
        <f>IFERROR(VLOOKUP(L788,Tab_Code_Magasin[],2,0),"")</f>
        <v>CE MENZEL TEMIME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212_A2_2020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212</v>
      </c>
      <c r="M789" s="39" t="str">
        <f>IFERROR(VLOOKUP(L789,Tab_Code_Magasin[],2,0),"")</f>
        <v>CE MENZEL TEMIME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212_A2_2020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212</v>
      </c>
      <c r="M790" s="39" t="str">
        <f>IFERROR(VLOOKUP(L790,Tab_Code_Magasin[],2,0),"")</f>
        <v>CE MENZEL TEMIME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212_A2_2020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212</v>
      </c>
      <c r="M791" s="39" t="str">
        <f>IFERROR(VLOOKUP(L791,Tab_Code_Magasin[],2,0),"")</f>
        <v>CE MENZEL TEMIME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212_A2_2020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212</v>
      </c>
      <c r="M792" s="39" t="str">
        <f>IFERROR(VLOOKUP(L792,Tab_Code_Magasin[],2,0),"")</f>
        <v>CE MENZEL TEMIME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212_A2_2020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212</v>
      </c>
      <c r="M793" s="39" t="str">
        <f>IFERROR(VLOOKUP(L793,Tab_Code_Magasin[],2,0),"")</f>
        <v>CE MENZEL TEMIME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212_A2_2020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212</v>
      </c>
      <c r="M794" s="39" t="str">
        <f>IFERROR(VLOOKUP(L794,Tab_Code_Magasin[],2,0),"")</f>
        <v>CE MENZEL TEMIME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212_A2_2020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212</v>
      </c>
      <c r="M795" s="39" t="str">
        <f>IFERROR(VLOOKUP(L795,Tab_Code_Magasin[],2,0),"")</f>
        <v>CE MENZEL TEMIME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212_A2_2020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212</v>
      </c>
      <c r="M796" s="39" t="str">
        <f>IFERROR(VLOOKUP(L796,Tab_Code_Magasin[],2,0),"")</f>
        <v>CE MENZEL TEMIME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212_A2_2020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212</v>
      </c>
      <c r="M797" s="39" t="str">
        <f>IFERROR(VLOOKUP(L797,Tab_Code_Magasin[],2,0),"")</f>
        <v>CE MENZEL TEMIME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212_A2_2020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212</v>
      </c>
      <c r="M798" s="39" t="str">
        <f>IFERROR(VLOOKUP(L798,Tab_Code_Magasin[],2,0),"")</f>
        <v>CE MENZEL TEMIME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212_A2_2020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212</v>
      </c>
      <c r="M799" s="39" t="str">
        <f>IFERROR(VLOOKUP(L799,Tab_Code_Magasin[],2,0),"")</f>
        <v>CE MENZEL TEMIME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212_A2_2020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212</v>
      </c>
      <c r="M800" s="39" t="str">
        <f>IFERROR(VLOOKUP(L800,Tab_Code_Magasin[],2,0),"")</f>
        <v>CE MENZEL TEMIME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212_A2_2020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212</v>
      </c>
      <c r="M801" s="39" t="str">
        <f>IFERROR(VLOOKUP(L801,Tab_Code_Magasin[],2,0),"")</f>
        <v>CE MENZEL TEMIME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212_A2_2020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212</v>
      </c>
      <c r="M802" s="39" t="str">
        <f>IFERROR(VLOOKUP(L802,Tab_Code_Magasin[],2,0),"")</f>
        <v>CE MENZEL TEMIME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212_A2_2020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212</v>
      </c>
      <c r="M803" s="39" t="str">
        <f>IFERROR(VLOOKUP(L803,Tab_Code_Magasin[],2,0),"")</f>
        <v>CE MENZEL TEMIME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212_A2_2020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212</v>
      </c>
      <c r="M804" s="39" t="str">
        <f>IFERROR(VLOOKUP(L804,Tab_Code_Magasin[],2,0),"")</f>
        <v>CE MENZEL TEMIME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212_A2_2020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212</v>
      </c>
      <c r="M805" s="39" t="str">
        <f>IFERROR(VLOOKUP(L805,Tab_Code_Magasin[],2,0),"")</f>
        <v>CE MENZEL TEMIME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212_A2_2020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212</v>
      </c>
      <c r="M806" s="39" t="str">
        <f>IFERROR(VLOOKUP(L806,Tab_Code_Magasin[],2,0),"")</f>
        <v>CE MENZEL TEMIME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212_A2_2020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212</v>
      </c>
      <c r="M807" s="39" t="str">
        <f>IFERROR(VLOOKUP(L807,Tab_Code_Magasin[],2,0),"")</f>
        <v>CE MENZEL TEMIME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212_A2_2020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212</v>
      </c>
      <c r="M808" s="39" t="str">
        <f>IFERROR(VLOOKUP(L808,Tab_Code_Magasin[],2,0),"")</f>
        <v>CE MENZEL TEMIME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212_A2_2020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212</v>
      </c>
      <c r="M809" s="39" t="str">
        <f>IFERROR(VLOOKUP(L809,Tab_Code_Magasin[],2,0),"")</f>
        <v>CE MENZEL TEMIME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212_A2_2020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212</v>
      </c>
      <c r="M810" s="39" t="str">
        <f>IFERROR(VLOOKUP(L810,Tab_Code_Magasin[],2,0),"")</f>
        <v>CE MENZEL TEMIME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212_A2_2020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212</v>
      </c>
      <c r="M811" s="39" t="str">
        <f>IFERROR(VLOOKUP(L811,Tab_Code_Magasin[],2,0),"")</f>
        <v>CE MENZEL TEMIME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212_A2_2020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212</v>
      </c>
      <c r="M812" s="39" t="str">
        <f>IFERROR(VLOOKUP(L812,Tab_Code_Magasin[],2,0),"")</f>
        <v>CE MENZEL TEMIME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212_A2_2020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212</v>
      </c>
      <c r="M813" s="39" t="str">
        <f>IFERROR(VLOOKUP(L813,Tab_Code_Magasin[],2,0),"")</f>
        <v>CE MENZEL TEMIME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212_A2_2020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212</v>
      </c>
      <c r="M814" s="39" t="str">
        <f>IFERROR(VLOOKUP(L814,Tab_Code_Magasin[],2,0),"")</f>
        <v>CE MENZEL TEMIME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212_A2_2020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212</v>
      </c>
      <c r="M815" s="39" t="str">
        <f>IFERROR(VLOOKUP(L815,Tab_Code_Magasin[],2,0),"")</f>
        <v>CE MENZEL TEMIME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212_A2_2020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212</v>
      </c>
      <c r="M816" s="39" t="str">
        <f>IFERROR(VLOOKUP(L816,Tab_Code_Magasin[],2,0),"")</f>
        <v>CE MENZEL TEMIME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212_A2_2020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212</v>
      </c>
      <c r="M817" s="39" t="str">
        <f>IFERROR(VLOOKUP(L817,Tab_Code_Magasin[],2,0),"")</f>
        <v>CE MENZEL TEMIME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212_A2_2020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212</v>
      </c>
      <c r="M818" s="39" t="str">
        <f>IFERROR(VLOOKUP(L818,Tab_Code_Magasin[],2,0),"")</f>
        <v>CE MENZEL TEMIME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212_A2_2020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212</v>
      </c>
      <c r="M819" s="39" t="str">
        <f>IFERROR(VLOOKUP(L819,Tab_Code_Magasin[],2,0),"")</f>
        <v>CE MENZEL TEMIME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212_A2_2020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212</v>
      </c>
      <c r="M820" s="39" t="str">
        <f>IFERROR(VLOOKUP(L820,Tab_Code_Magasin[],2,0),"")</f>
        <v>CE MENZEL TEMIME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212_A2_2020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212</v>
      </c>
      <c r="M821" s="39" t="str">
        <f>IFERROR(VLOOKUP(L821,Tab_Code_Magasin[],2,0),"")</f>
        <v>CE MENZEL TEMIME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212_A2_2020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212</v>
      </c>
      <c r="M822" s="39" t="str">
        <f>IFERROR(VLOOKUP(L822,Tab_Code_Magasin[],2,0),"")</f>
        <v>CE MENZEL TEMIME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212_A2_2020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212</v>
      </c>
      <c r="M823" s="39" t="str">
        <f>IFERROR(VLOOKUP(L823,Tab_Code_Magasin[],2,0),"")</f>
        <v>CE MENZEL TEMIME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212_A2_2020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212</v>
      </c>
      <c r="M824" s="39" t="str">
        <f>IFERROR(VLOOKUP(L824,Tab_Code_Magasin[],2,0),"")</f>
        <v>CE MENZEL TEMIME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212_A2_2020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212</v>
      </c>
      <c r="M825" s="39" t="str">
        <f>IFERROR(VLOOKUP(L825,Tab_Code_Magasin[],2,0),"")</f>
        <v>CE MENZEL TEMIME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212_A2_2020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212</v>
      </c>
      <c r="M826" s="39" t="str">
        <f>IFERROR(VLOOKUP(L826,Tab_Code_Magasin[],2,0),"")</f>
        <v>CE MENZEL TEMIME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212_A2_2020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212</v>
      </c>
      <c r="M827" s="39" t="str">
        <f>IFERROR(VLOOKUP(L827,Tab_Code_Magasin[],2,0),"")</f>
        <v>CE MENZEL TEMIME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212_A2_2020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212</v>
      </c>
      <c r="M828" s="39" t="str">
        <f>IFERROR(VLOOKUP(L828,Tab_Code_Magasin[],2,0),"")</f>
        <v>CE MENZEL TEMIME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212_A2_2020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212</v>
      </c>
      <c r="M829" s="39" t="str">
        <f>IFERROR(VLOOKUP(L829,Tab_Code_Magasin[],2,0),"")</f>
        <v>CE MENZEL TEMIME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212_A2_2020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212</v>
      </c>
      <c r="M830" s="39" t="str">
        <f>IFERROR(VLOOKUP(L830,Tab_Code_Magasin[],2,0),"")</f>
        <v>CE MENZEL TEMIME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212_A2_2020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212</v>
      </c>
      <c r="M831" s="39" t="str">
        <f>IFERROR(VLOOKUP(L831,Tab_Code_Magasin[],2,0),"")</f>
        <v>CE MENZEL TEMIME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212_A2_2020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212</v>
      </c>
      <c r="M832" s="39" t="str">
        <f>IFERROR(VLOOKUP(L832,Tab_Code_Magasin[],2,0),"")</f>
        <v>CE MENZEL TEMIME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212_A2_2020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212</v>
      </c>
      <c r="M833" s="39" t="str">
        <f>IFERROR(VLOOKUP(L833,Tab_Code_Magasin[],2,0),"")</f>
        <v>CE MENZEL TEMIME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212_A2_2020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212</v>
      </c>
      <c r="M834" s="39" t="str">
        <f>IFERROR(VLOOKUP(L834,Tab_Code_Magasin[],2,0),"")</f>
        <v>CE MENZEL TEMIME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212_A2_2020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212</v>
      </c>
      <c r="M835" s="39" t="str">
        <f>IFERROR(VLOOKUP(L835,Tab_Code_Magasin[],2,0),"")</f>
        <v>CE MENZEL TEMIME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212_A2_2020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212</v>
      </c>
      <c r="M836" s="39" t="str">
        <f>IFERROR(VLOOKUP(L836,Tab_Code_Magasin[],2,0),"")</f>
        <v>CE MENZEL TEMIME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212_A2_2020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212</v>
      </c>
      <c r="M837" s="39" t="str">
        <f>IFERROR(VLOOKUP(L837,Tab_Code_Magasin[],2,0),"")</f>
        <v>CE MENZEL TEMIME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212_A2_2020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212</v>
      </c>
      <c r="M838" s="39" t="str">
        <f>IFERROR(VLOOKUP(L838,Tab_Code_Magasin[],2,0),"")</f>
        <v>CE MENZEL TEMIME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212_A2_2020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212</v>
      </c>
      <c r="M839" s="39" t="str">
        <f>IFERROR(VLOOKUP(L839,Tab_Code_Magasin[],2,0),"")</f>
        <v>CE MENZEL TEMIME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212_A2_2020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212</v>
      </c>
      <c r="M840" s="39" t="str">
        <f>IFERROR(VLOOKUP(L840,Tab_Code_Magasin[],2,0),"")</f>
        <v>CE MENZEL TEMIME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212_A2_2020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212</v>
      </c>
      <c r="M841" s="39" t="str">
        <f>IFERROR(VLOOKUP(L841,Tab_Code_Magasin[],2,0),"")</f>
        <v>CE MENZEL TEMIME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212_A2_2020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212</v>
      </c>
      <c r="M842" s="39" t="str">
        <f>IFERROR(VLOOKUP(L842,Tab_Code_Magasin[],2,0),"")</f>
        <v>CE MENZEL TEMIME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212_A2_2020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212</v>
      </c>
      <c r="M843" s="39" t="str">
        <f>IFERROR(VLOOKUP(L843,Tab_Code_Magasin[],2,0),"")</f>
        <v>CE MENZEL TEMIME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212_A2_2020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212</v>
      </c>
      <c r="M844" s="39" t="str">
        <f>IFERROR(VLOOKUP(L844,Tab_Code_Magasin[],2,0),"")</f>
        <v>CE MENZEL TEMIME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212_A2_2020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212</v>
      </c>
      <c r="M845" s="39" t="str">
        <f>IFERROR(VLOOKUP(L845,Tab_Code_Magasin[],2,0),"")</f>
        <v>CE MENZEL TEMIME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212_A2_2020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212</v>
      </c>
      <c r="M846" s="39" t="str">
        <f>IFERROR(VLOOKUP(L846,Tab_Code_Magasin[],2,0),"")</f>
        <v>CE MENZEL TEMIME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212_A2_2020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212</v>
      </c>
      <c r="M847" s="39" t="str">
        <f>IFERROR(VLOOKUP(L847,Tab_Code_Magasin[],2,0),"")</f>
        <v>CE MENZEL TEMIME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212_A2_2020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212</v>
      </c>
      <c r="M848" s="39" t="str">
        <f>IFERROR(VLOOKUP(L848,Tab_Code_Magasin[],2,0),"")</f>
        <v>CE MENZEL TEMIME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212_A2_2020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212</v>
      </c>
      <c r="M849" s="39" t="str">
        <f>IFERROR(VLOOKUP(L849,Tab_Code_Magasin[],2,0),"")</f>
        <v>CE MENZEL TEMIME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212_A2_2020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212</v>
      </c>
      <c r="M850" s="39" t="str">
        <f>IFERROR(VLOOKUP(L850,Tab_Code_Magasin[],2,0),"")</f>
        <v>CE MENZEL TEMIME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212_A2_2020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212</v>
      </c>
      <c r="M851" s="39" t="str">
        <f>IFERROR(VLOOKUP(L851,Tab_Code_Magasin[],2,0),"")</f>
        <v>CE MENZEL TEMIME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212_A2_2020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212</v>
      </c>
      <c r="M852" s="39" t="str">
        <f>IFERROR(VLOOKUP(L852,Tab_Code_Magasin[],2,0),"")</f>
        <v>CE MENZEL TEMIME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212_A2_2020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212</v>
      </c>
      <c r="M853" s="39" t="str">
        <f>IFERROR(VLOOKUP(L853,Tab_Code_Magasin[],2,0),"")</f>
        <v>CE MENZEL TEMIME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212_A2_2020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212</v>
      </c>
      <c r="M854" s="39" t="str">
        <f>IFERROR(VLOOKUP(L854,Tab_Code_Magasin[],2,0),"")</f>
        <v>CE MENZEL TEMIME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212_A2_2020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212</v>
      </c>
      <c r="M855" s="39" t="str">
        <f>IFERROR(VLOOKUP(L855,Tab_Code_Magasin[],2,0),"")</f>
        <v>CE MENZEL TEMIME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212_A2_2020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212</v>
      </c>
      <c r="M856" s="39" t="str">
        <f>IFERROR(VLOOKUP(L856,Tab_Code_Magasin[],2,0),"")</f>
        <v>CE MENZEL TEMIME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212_A2_2020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212</v>
      </c>
      <c r="M857" s="39" t="str">
        <f>IFERROR(VLOOKUP(L857,Tab_Code_Magasin[],2,0),"")</f>
        <v>CE MENZEL TEMIME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212_A2_2020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212</v>
      </c>
      <c r="M858" s="39" t="str">
        <f>IFERROR(VLOOKUP(L858,Tab_Code_Magasin[],2,0),"")</f>
        <v>CE MENZEL TEMIME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212_A2_2020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212</v>
      </c>
      <c r="M859" s="39" t="str">
        <f>IFERROR(VLOOKUP(L859,Tab_Code_Magasin[],2,0),"")</f>
        <v>CE MENZEL TEMIME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212_A2_2020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212</v>
      </c>
      <c r="M860" s="39" t="str">
        <f>IFERROR(VLOOKUP(L860,Tab_Code_Magasin[],2,0),"")</f>
        <v>CE MENZEL TEMIME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212_A2_2020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212</v>
      </c>
      <c r="M861" s="39" t="str">
        <f>IFERROR(VLOOKUP(L861,Tab_Code_Magasin[],2,0),"")</f>
        <v>CE MENZEL TEMIME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212_A2_2020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212</v>
      </c>
      <c r="M862" s="39" t="str">
        <f>IFERROR(VLOOKUP(L862,Tab_Code_Magasin[],2,0),"")</f>
        <v>CE MENZEL TEMIME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212_A2_2020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212</v>
      </c>
      <c r="M863" s="39" t="str">
        <f>IFERROR(VLOOKUP(L863,Tab_Code_Magasin[],2,0),"")</f>
        <v>CE MENZEL TEMIME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212_A2_2020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212</v>
      </c>
      <c r="M864" s="39" t="str">
        <f>IFERROR(VLOOKUP(L864,Tab_Code_Magasin[],2,0),"")</f>
        <v>CE MENZEL TEMIME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212_A2_2020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212</v>
      </c>
      <c r="M865" s="39" t="str">
        <f>IFERROR(VLOOKUP(L865,Tab_Code_Magasin[],2,0),"")</f>
        <v>CE MENZEL TEMIME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212_A2_2020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212</v>
      </c>
      <c r="M866" s="39" t="str">
        <f>IFERROR(VLOOKUP(L866,Tab_Code_Magasin[],2,0),"")</f>
        <v>CE MENZEL TEMIME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212_A2_2020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212</v>
      </c>
      <c r="M867" s="39" t="str">
        <f>IFERROR(VLOOKUP(L867,Tab_Code_Magasin[],2,0),"")</f>
        <v>CE MENZEL TEMIME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212_A2_2020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212</v>
      </c>
      <c r="M868" s="39" t="str">
        <f>IFERROR(VLOOKUP(L868,Tab_Code_Magasin[],2,0),"")</f>
        <v>CE MENZEL TEMIME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212_A2_2020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212</v>
      </c>
      <c r="M869" s="39" t="str">
        <f>IFERROR(VLOOKUP(L869,Tab_Code_Magasin[],2,0),"")</f>
        <v>CE MENZEL TEMIME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212_A2_2020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212</v>
      </c>
      <c r="M870" s="39" t="str">
        <f>IFERROR(VLOOKUP(L870,Tab_Code_Magasin[],2,0),"")</f>
        <v>CE MENZEL TEMIME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212_A2_2020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212</v>
      </c>
      <c r="M871" s="39" t="str">
        <f>IFERROR(VLOOKUP(L871,Tab_Code_Magasin[],2,0),"")</f>
        <v>CE MENZEL TEMIME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212_A2_2020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212</v>
      </c>
      <c r="M872" s="39" t="str">
        <f>IFERROR(VLOOKUP(L872,Tab_Code_Magasin[],2,0),"")</f>
        <v>CE MENZEL TEMIME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212_A2_2020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212</v>
      </c>
      <c r="M873" s="39" t="str">
        <f>IFERROR(VLOOKUP(L873,Tab_Code_Magasin[],2,0),"")</f>
        <v>CE MENZEL TEMIME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212_A2_2020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212</v>
      </c>
      <c r="M874" s="39" t="str">
        <f>IFERROR(VLOOKUP(L874,Tab_Code_Magasin[],2,0),"")</f>
        <v>CE MENZEL TEMIME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212_A2_2020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212</v>
      </c>
      <c r="M875" s="39" t="str">
        <f>IFERROR(VLOOKUP(L875,Tab_Code_Magasin[],2,0),"")</f>
        <v>CE MENZEL TEMIME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212_A2_2020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212</v>
      </c>
      <c r="M876" s="39" t="str">
        <f>IFERROR(VLOOKUP(L876,Tab_Code_Magasin[],2,0),"")</f>
        <v>CE MENZEL TEMIME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212_A2_2020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212</v>
      </c>
      <c r="M877" s="39" t="str">
        <f>IFERROR(VLOOKUP(L877,Tab_Code_Magasin[],2,0),"")</f>
        <v>CE MENZEL TEMIME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212_A2_2020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212</v>
      </c>
      <c r="M878" s="39" t="str">
        <f>IFERROR(VLOOKUP(L878,Tab_Code_Magasin[],2,0),"")</f>
        <v>CE MENZEL TEMIME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212_A2_2020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212</v>
      </c>
      <c r="M879" s="39" t="str">
        <f>IFERROR(VLOOKUP(L879,Tab_Code_Magasin[],2,0),"")</f>
        <v>CE MENZEL TEMIME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212_A2_2020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212</v>
      </c>
      <c r="M880" s="39" t="str">
        <f>IFERROR(VLOOKUP(L880,Tab_Code_Magasin[],2,0),"")</f>
        <v>CE MENZEL TEMIME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212_A2_2020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212</v>
      </c>
      <c r="M881" s="39" t="str">
        <f>IFERROR(VLOOKUP(L881,Tab_Code_Magasin[],2,0),"")</f>
        <v>CE MENZEL TEMIME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212_A2_2020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212</v>
      </c>
      <c r="M882" s="39" t="str">
        <f>IFERROR(VLOOKUP(L882,Tab_Code_Magasin[],2,0),"")</f>
        <v>CE MENZEL TEMIME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212_A2_2020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212</v>
      </c>
      <c r="M883" s="39" t="str">
        <f>IFERROR(VLOOKUP(L883,Tab_Code_Magasin[],2,0),"")</f>
        <v>CE MENZEL TEMIME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212_A2_2020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212</v>
      </c>
      <c r="M884" s="39" t="str">
        <f>IFERROR(VLOOKUP(L884,Tab_Code_Magasin[],2,0),"")</f>
        <v>CE MENZEL TEMIME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212_A2_2020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212</v>
      </c>
      <c r="M885" s="39" t="str">
        <f>IFERROR(VLOOKUP(L885,Tab_Code_Magasin[],2,0),"")</f>
        <v>CE MENZEL TEMIME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212_A2_2020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212</v>
      </c>
      <c r="M886" s="39" t="str">
        <f>IFERROR(VLOOKUP(L886,Tab_Code_Magasin[],2,0),"")</f>
        <v>CE MENZEL TEMIME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212_A2_2020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212</v>
      </c>
      <c r="M887" s="39" t="str">
        <f>IFERROR(VLOOKUP(L887,Tab_Code_Magasin[],2,0),"")</f>
        <v>CE MENZEL TEMIME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212_A2_2020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212</v>
      </c>
      <c r="M888" s="39" t="str">
        <f>IFERROR(VLOOKUP(L888,Tab_Code_Magasin[],2,0),"")</f>
        <v>CE MENZEL TEMIME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212_A2_2020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212</v>
      </c>
      <c r="M889" s="39" t="str">
        <f>IFERROR(VLOOKUP(L889,Tab_Code_Magasin[],2,0),"")</f>
        <v>CE MENZEL TEMIME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212_A2_2020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212</v>
      </c>
      <c r="M890" s="39" t="str">
        <f>IFERROR(VLOOKUP(L890,Tab_Code_Magasin[],2,0),"")</f>
        <v>CE MENZEL TEMIME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212_A2_2020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212</v>
      </c>
      <c r="M891" s="39" t="str">
        <f>IFERROR(VLOOKUP(L891,Tab_Code_Magasin[],2,0),"")</f>
        <v>CE MENZEL TEMIME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212_A2_2020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212</v>
      </c>
      <c r="M892" s="39" t="str">
        <f>IFERROR(VLOOKUP(L892,Tab_Code_Magasin[],2,0),"")</f>
        <v>CE MENZEL TEMIME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212_A2_2020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212</v>
      </c>
      <c r="M893" s="39" t="str">
        <f>IFERROR(VLOOKUP(L893,Tab_Code_Magasin[],2,0),"")</f>
        <v>CE MENZEL TEMIME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212_A2_2020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212</v>
      </c>
      <c r="M894" s="39" t="str">
        <f>IFERROR(VLOOKUP(L894,Tab_Code_Magasin[],2,0),"")</f>
        <v>CE MENZEL TEMIME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212_A2_2020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212</v>
      </c>
      <c r="M895" s="39" t="str">
        <f>IFERROR(VLOOKUP(L895,Tab_Code_Magasin[],2,0),"")</f>
        <v>CE MENZEL TEMIME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212_A2_2020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212</v>
      </c>
      <c r="M896" s="39" t="str">
        <f>IFERROR(VLOOKUP(L896,Tab_Code_Magasin[],2,0),"")</f>
        <v>CE MENZEL TEMIME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212_A2_2020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212</v>
      </c>
      <c r="M897" s="39" t="str">
        <f>IFERROR(VLOOKUP(L897,Tab_Code_Magasin[],2,0),"")</f>
        <v>CE MENZEL TEMIME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212_A2_2020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212</v>
      </c>
      <c r="M898" s="39" t="str">
        <f>IFERROR(VLOOKUP(L898,Tab_Code_Magasin[],2,0),"")</f>
        <v>CE MENZEL TEMIME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212_A2_2020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212</v>
      </c>
      <c r="M899" s="39" t="str">
        <f>IFERROR(VLOOKUP(L899,Tab_Code_Magasin[],2,0),"")</f>
        <v>CE MENZEL TEMIME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212_A2_2020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212</v>
      </c>
      <c r="M900" s="39" t="str">
        <f>IFERROR(VLOOKUP(L900,Tab_Code_Magasin[],2,0),"")</f>
        <v>CE MENZEL TEMIME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212_A2_2020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212</v>
      </c>
      <c r="M901" s="39" t="str">
        <f>IFERROR(VLOOKUP(L901,Tab_Code_Magasin[],2,0),"")</f>
        <v>CE MENZEL TEMIME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212_A2_2020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212</v>
      </c>
      <c r="M902" s="39" t="str">
        <f>IFERROR(VLOOKUP(L902,Tab_Code_Magasin[],2,0),"")</f>
        <v>CE MENZEL TEMIME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212_A2_2020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212</v>
      </c>
      <c r="M903" s="39" t="str">
        <f>IFERROR(VLOOKUP(L903,Tab_Code_Magasin[],2,0),"")</f>
        <v>CE MENZEL TEMIME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212_A2_2020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212</v>
      </c>
      <c r="M904" s="39" t="str">
        <f>IFERROR(VLOOKUP(L904,Tab_Code_Magasin[],2,0),"")</f>
        <v>CE MENZEL TEMIME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212_A2_2020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212</v>
      </c>
      <c r="M905" s="39" t="str">
        <f>IFERROR(VLOOKUP(L905,Tab_Code_Magasin[],2,0),"")</f>
        <v>CE MENZEL TEMIME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212_A2_2020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212</v>
      </c>
      <c r="M906" s="39" t="str">
        <f>IFERROR(VLOOKUP(L906,Tab_Code_Magasin[],2,0),"")</f>
        <v>CE MENZEL TEMIME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212_A2_2020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212</v>
      </c>
      <c r="M907" s="39" t="str">
        <f>IFERROR(VLOOKUP(L907,Tab_Code_Magasin[],2,0),"")</f>
        <v>CE MENZEL TEMIME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212_A2_2020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212</v>
      </c>
      <c r="M908" s="39" t="str">
        <f>IFERROR(VLOOKUP(L908,Tab_Code_Magasin[],2,0),"")</f>
        <v>CE MENZEL TEMIME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212_A2_2020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212</v>
      </c>
      <c r="M909" s="39" t="str">
        <f>IFERROR(VLOOKUP(L909,Tab_Code_Magasin[],2,0),"")</f>
        <v>CE MENZEL TEMIME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212_A2_2020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212</v>
      </c>
      <c r="M910" s="39" t="str">
        <f>IFERROR(VLOOKUP(L910,Tab_Code_Magasin[],2,0),"")</f>
        <v>CE MENZEL TEMIME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212_A2_2020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212</v>
      </c>
      <c r="M911" s="39" t="str">
        <f>IFERROR(VLOOKUP(L911,Tab_Code_Magasin[],2,0),"")</f>
        <v>CE MENZEL TEMIME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212_A2_2020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212</v>
      </c>
      <c r="M912" s="39" t="str">
        <f>IFERROR(VLOOKUP(L912,Tab_Code_Magasin[],2,0),"")</f>
        <v>CE MENZEL TEMIME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212_A2_2020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212</v>
      </c>
      <c r="M913" s="39" t="str">
        <f>IFERROR(VLOOKUP(L913,Tab_Code_Magasin[],2,0),"")</f>
        <v>CE MENZEL TEMIME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212_A2_2020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212</v>
      </c>
      <c r="M914" s="39" t="str">
        <f>IFERROR(VLOOKUP(L914,Tab_Code_Magasin[],2,0),"")</f>
        <v>CE MENZEL TEMIME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212_A2_2020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212</v>
      </c>
      <c r="M915" s="39" t="str">
        <f>IFERROR(VLOOKUP(L915,Tab_Code_Magasin[],2,0),"")</f>
        <v>CE MENZEL TEMIME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212_A2_2020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212</v>
      </c>
      <c r="M916" s="39" t="str">
        <f>IFERROR(VLOOKUP(L916,Tab_Code_Magasin[],2,0),"")</f>
        <v>CE MENZEL TEMIME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212_A2_2020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212</v>
      </c>
      <c r="M917" s="39" t="str">
        <f>IFERROR(VLOOKUP(L917,Tab_Code_Magasin[],2,0),"")</f>
        <v>CE MENZEL TEMIME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212_A2_2020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212</v>
      </c>
      <c r="M918" s="39" t="str">
        <f>IFERROR(VLOOKUP(L918,Tab_Code_Magasin[],2,0),"")</f>
        <v>CE MENZEL TEMIME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212_A2_2020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212</v>
      </c>
      <c r="M919" s="39" t="str">
        <f>IFERROR(VLOOKUP(L919,Tab_Code_Magasin[],2,0),"")</f>
        <v>CE MENZEL TEMIME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212_A2_2020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212</v>
      </c>
      <c r="M920" s="39" t="str">
        <f>IFERROR(VLOOKUP(L920,Tab_Code_Magasin[],2,0),"")</f>
        <v>CE MENZEL TEMIME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212_A2_2020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212</v>
      </c>
      <c r="M921" s="39" t="str">
        <f>IFERROR(VLOOKUP(L921,Tab_Code_Magasin[],2,0),"")</f>
        <v>CE MENZEL TEMIME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212_A2_2020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212</v>
      </c>
      <c r="M922" s="39" t="str">
        <f>IFERROR(VLOOKUP(L922,Tab_Code_Magasin[],2,0),"")</f>
        <v>CE MENZEL TEMIME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212_A2_2020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212</v>
      </c>
      <c r="M923" s="39" t="str">
        <f>IFERROR(VLOOKUP(L923,Tab_Code_Magasin[],2,0),"")</f>
        <v>CE MENZEL TEMIME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212_A2_2020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212</v>
      </c>
      <c r="M924" s="39" t="str">
        <f>IFERROR(VLOOKUP(L924,Tab_Code_Magasin[],2,0),"")</f>
        <v>CE MENZEL TEMIME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212_A2_2020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212</v>
      </c>
      <c r="M925" s="39" t="str">
        <f>IFERROR(VLOOKUP(L925,Tab_Code_Magasin[],2,0),"")</f>
        <v>CE MENZEL TEMIME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212_A2_2020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212</v>
      </c>
      <c r="M926" s="39" t="str">
        <f>IFERROR(VLOOKUP(L926,Tab_Code_Magasin[],2,0),"")</f>
        <v>CE MENZEL TEMIME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212_A2_2020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212</v>
      </c>
      <c r="M927" s="39" t="str">
        <f>IFERROR(VLOOKUP(L927,Tab_Code_Magasin[],2,0),"")</f>
        <v>CE MENZEL TEMIME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212_A2_2020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212</v>
      </c>
      <c r="M928" s="39" t="str">
        <f>IFERROR(VLOOKUP(L928,Tab_Code_Magasin[],2,0),"")</f>
        <v>CE MENZEL TEMIME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212_A2_2020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212</v>
      </c>
      <c r="M929" s="39" t="str">
        <f>IFERROR(VLOOKUP(L929,Tab_Code_Magasin[],2,0),"")</f>
        <v>CE MENZEL TEMIME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212_A2_2020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212</v>
      </c>
      <c r="M930" s="39" t="str">
        <f>IFERROR(VLOOKUP(L930,Tab_Code_Magasin[],2,0),"")</f>
        <v>CE MENZEL TEMIME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212_A2_2020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212</v>
      </c>
      <c r="M931" s="39" t="str">
        <f>IFERROR(VLOOKUP(L931,Tab_Code_Magasin[],2,0),"")</f>
        <v>CE MENZEL TEMIME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212_A2_2020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212</v>
      </c>
      <c r="M932" s="39" t="str">
        <f>IFERROR(VLOOKUP(L932,Tab_Code_Magasin[],2,0),"")</f>
        <v>CE MENZEL TEMIME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212_A2_2020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212</v>
      </c>
      <c r="M933" s="39" t="str">
        <f>IFERROR(VLOOKUP(L933,Tab_Code_Magasin[],2,0),"")</f>
        <v>CE MENZEL TEMIME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212_A2_2020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212</v>
      </c>
      <c r="M934" s="39" t="str">
        <f>IFERROR(VLOOKUP(L934,Tab_Code_Magasin[],2,0),"")</f>
        <v>CE MENZEL TEMIME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212_A2_2020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212</v>
      </c>
      <c r="M935" s="39" t="str">
        <f>IFERROR(VLOOKUP(L935,Tab_Code_Magasin[],2,0),"")</f>
        <v>CE MENZEL TEMIME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212_A2_2020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212</v>
      </c>
      <c r="M936" s="39" t="str">
        <f>IFERROR(VLOOKUP(L936,Tab_Code_Magasin[],2,0),"")</f>
        <v>CE MENZEL TEMIME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212_A2_2020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212</v>
      </c>
      <c r="M937" s="39" t="str">
        <f>IFERROR(VLOOKUP(L937,Tab_Code_Magasin[],2,0),"")</f>
        <v>CE MENZEL TEMIME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212_A2_2020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212</v>
      </c>
      <c r="M938" s="39" t="str">
        <f>IFERROR(VLOOKUP(L938,Tab_Code_Magasin[],2,0),"")</f>
        <v>CE MENZEL TEMIME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212_A2_2020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212</v>
      </c>
      <c r="M939" s="39" t="str">
        <f>IFERROR(VLOOKUP(L939,Tab_Code_Magasin[],2,0),"")</f>
        <v>CE MENZEL TEMIME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212_A2_2020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25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212</v>
      </c>
      <c r="M940" s="39" t="str">
        <f>IFERROR(VLOOKUP(L940,Tab_Code_Magasin[],2,0),"")</f>
        <v>CE MENZEL TEMIME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212_A2_2020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25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212</v>
      </c>
      <c r="M941" s="39" t="str">
        <f>IFERROR(VLOOKUP(L941,Tab_Code_Magasin[],2,0),"")</f>
        <v>CE MENZEL TEMIME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212_A2_2020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25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212</v>
      </c>
      <c r="M942" s="39" t="str">
        <f>IFERROR(VLOOKUP(L942,Tab_Code_Magasin[],2,0),"")</f>
        <v>CE MENZEL TEMIME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212_A2_2020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25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212</v>
      </c>
      <c r="M943" s="39" t="str">
        <f>IFERROR(VLOOKUP(L943,Tab_Code_Magasin[],2,0),"")</f>
        <v>CE MENZEL TEMIME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212_A2_2020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25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212</v>
      </c>
      <c r="M944" s="39" t="str">
        <f>IFERROR(VLOOKUP(L944,Tab_Code_Magasin[],2,0),"")</f>
        <v>CE MENZEL TEMIME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212_A2_2020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25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212</v>
      </c>
      <c r="M945" s="39" t="str">
        <f>IFERROR(VLOOKUP(L945,Tab_Code_Magasin[],2,0),"")</f>
        <v>CE MENZEL TEMIME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212_A2_2020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25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212</v>
      </c>
      <c r="M946" s="39" t="str">
        <f>IFERROR(VLOOKUP(L946,Tab_Code_Magasin[],2,0),"")</f>
        <v>CE MENZEL TEMIME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212_A2_2020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25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212</v>
      </c>
      <c r="M947" s="39" t="str">
        <f>IFERROR(VLOOKUP(L947,Tab_Code_Magasin[],2,0),"")</f>
        <v>CE MENZEL TEMIME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212_A2_2020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25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212</v>
      </c>
      <c r="M948" s="39" t="str">
        <f>IFERROR(VLOOKUP(L948,Tab_Code_Magasin[],2,0),"")</f>
        <v>CE MENZEL TEMIME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212_A2_2020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25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212</v>
      </c>
      <c r="M949" s="39" t="str">
        <f>IFERROR(VLOOKUP(L949,Tab_Code_Magasin[],2,0),"")</f>
        <v>CE MENZEL TEMIME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212_A2_2020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25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212</v>
      </c>
      <c r="M950" s="39" t="str">
        <f>IFERROR(VLOOKUP(L950,Tab_Code_Magasin[],2,0),"")</f>
        <v>CE MENZEL TEMIME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212_A2_2020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25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212</v>
      </c>
      <c r="M951" s="39" t="str">
        <f>IFERROR(VLOOKUP(L951,Tab_Code_Magasin[],2,0),"")</f>
        <v>CE MENZEL TEMIME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212_A2_2020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25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212</v>
      </c>
      <c r="M952" s="39" t="str">
        <f>IFERROR(VLOOKUP(L952,Tab_Code_Magasin[],2,0),"")</f>
        <v>CE MENZEL TEMIME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212_A2_2020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25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212</v>
      </c>
      <c r="M953" s="39" t="str">
        <f>IFERROR(VLOOKUP(L953,Tab_Code_Magasin[],2,0),"")</f>
        <v>CE MENZEL TEMIME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212_A2_2020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25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212</v>
      </c>
      <c r="M954" s="39" t="str">
        <f>IFERROR(VLOOKUP(L954,Tab_Code_Magasin[],2,0),"")</f>
        <v>CE MENZEL TEMIME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212_A2_2020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25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212</v>
      </c>
      <c r="M955" s="39" t="str">
        <f>IFERROR(VLOOKUP(L955,Tab_Code_Magasin[],2,0),"")</f>
        <v>CE MENZEL TEMIME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212_A2_2020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25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212</v>
      </c>
      <c r="M956" s="39" t="str">
        <f>IFERROR(VLOOKUP(L956,Tab_Code_Magasin[],2,0),"")</f>
        <v>CE MENZEL TEMIME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212_A2_2020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25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212</v>
      </c>
      <c r="M957" s="39" t="str">
        <f>IFERROR(VLOOKUP(L957,Tab_Code_Magasin[],2,0),"")</f>
        <v>CE MENZEL TEMIME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212_A2_2020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25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212</v>
      </c>
      <c r="M958" s="39" t="str">
        <f>IFERROR(VLOOKUP(L958,Tab_Code_Magasin[],2,0),"")</f>
        <v>CE MENZEL TEMIME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212_A2_2020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25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212</v>
      </c>
      <c r="M959" s="39" t="str">
        <f>IFERROR(VLOOKUP(L959,Tab_Code_Magasin[],2,0),"")</f>
        <v>CE MENZEL TEMIME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212_A2_2020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25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212</v>
      </c>
      <c r="M960" s="39" t="str">
        <f>IFERROR(VLOOKUP(L960,Tab_Code_Magasin[],2,0),"")</f>
        <v>CE MENZEL TEMIME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212_A2_2020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25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212</v>
      </c>
      <c r="M961" s="39" t="str">
        <f>IFERROR(VLOOKUP(L961,Tab_Code_Magasin[],2,0),"")</f>
        <v>CE MENZEL TEMIME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212_A2_2020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25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212</v>
      </c>
      <c r="M962" s="39" t="str">
        <f>IFERROR(VLOOKUP(L962,Tab_Code_Magasin[],2,0),"")</f>
        <v>CE MENZEL TEMIME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212_A2_2020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25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212</v>
      </c>
      <c r="M963" s="39" t="str">
        <f>IFERROR(VLOOKUP(L963,Tab_Code_Magasin[],2,0),"")</f>
        <v>CE MENZEL TEMIME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212_A2_2020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25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212</v>
      </c>
      <c r="M964" s="39" t="str">
        <f>IFERROR(VLOOKUP(L964,Tab_Code_Magasin[],2,0),"")</f>
        <v>CE MENZEL TEMIME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212_A2_2020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25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212</v>
      </c>
      <c r="M965" s="39" t="str">
        <f>IFERROR(VLOOKUP(L965,Tab_Code_Magasin[],2,0),"")</f>
        <v>CE MENZEL TEMIME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212_A2_2020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25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212</v>
      </c>
      <c r="M966" s="39" t="str">
        <f>IFERROR(VLOOKUP(L966,Tab_Code_Magasin[],2,0),"")</f>
        <v>CE MENZEL TEMIME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212_A2_2020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25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212</v>
      </c>
      <c r="M967" s="39" t="str">
        <f>IFERROR(VLOOKUP(L967,Tab_Code_Magasin[],2,0),"")</f>
        <v>CE MENZEL TEMIME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212_A2_2020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25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212</v>
      </c>
      <c r="M968" s="39" t="str">
        <f>IFERROR(VLOOKUP(L968,Tab_Code_Magasin[],2,0),"")</f>
        <v>CE MENZEL TEMIME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212_A2_2020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25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212</v>
      </c>
      <c r="M969" s="39" t="str">
        <f>IFERROR(VLOOKUP(L969,Tab_Code_Magasin[],2,0),"")</f>
        <v>CE MENZEL TEMIME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212_A2_2020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25</v>
      </c>
      <c r="E970" s="120">
        <f>IF(G970=1, 2, IF(AND(G970&lt;1,G970&gt;0), 1, IF(G970=0,0,"NA")))</f>
        <v>2</v>
      </c>
      <c r="F970" s="22"/>
      <c r="G970" s="69">
        <f>IFERROR(I970/H970,"NA")</f>
        <v>1</v>
      </c>
      <c r="H970" s="70">
        <f>COUNTA(H317:H346)</f>
        <v>1</v>
      </c>
      <c r="I970" s="71">
        <f>COUNTIF(H317:H346,"ok")</f>
        <v>1</v>
      </c>
      <c r="J970" s="72"/>
      <c r="K970" s="73"/>
      <c r="L970" s="38">
        <f>DONNEE!$A$4</f>
        <v>212</v>
      </c>
      <c r="M970" s="39" t="str">
        <f>IFERROR(VLOOKUP(L970,Tab_Code_Magasin[],2,0),"")</f>
        <v>CE MENZEL TEMIME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212_A2_2020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2</v>
      </c>
      <c r="Z970" s="22">
        <f t="shared" si="54"/>
        <v>2</v>
      </c>
      <c r="AA970" s="22"/>
      <c r="AB970" s="22"/>
      <c r="AC970" s="50">
        <f>G970</f>
        <v>1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212</v>
      </c>
      <c r="M971" s="39" t="str">
        <f>IFERROR(VLOOKUP(L971,Tab_Code_Magasin[],2,0),"")</f>
        <v>CE MENZEL TEMIME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212_A2_2020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212</v>
      </c>
      <c r="M972" s="39" t="str">
        <f>IFERROR(VLOOKUP(L972,Tab_Code_Magasin[],2,0),"")</f>
        <v>CE MENZEL TEMIME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212_A2_2020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212</v>
      </c>
      <c r="M973" s="39" t="str">
        <f>IFERROR(VLOOKUP(L973,Tab_Code_Magasin[],2,0),"")</f>
        <v>CE MENZEL TEMIME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212_A2_2020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212</v>
      </c>
      <c r="M974" s="39" t="str">
        <f>IFERROR(VLOOKUP(L974,Tab_Code_Magasin[],2,0),"")</f>
        <v>CE MENZEL TEMIME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212_A2_2020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212</v>
      </c>
      <c r="M975" s="39" t="str">
        <f>IFERROR(VLOOKUP(L975,Tab_Code_Magasin[],2,0),"")</f>
        <v>CE MENZEL TEMIME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212_A2_2020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212</v>
      </c>
      <c r="M976" s="39" t="str">
        <f>IFERROR(VLOOKUP(L976,Tab_Code_Magasin[],2,0),"")</f>
        <v>CE MENZEL TEMIME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212_A2_2020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212</v>
      </c>
      <c r="M977" s="39" t="str">
        <f>IFERROR(VLOOKUP(L977,Tab_Code_Magasin[],2,0),"")</f>
        <v>CE MENZEL TEMIME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212_A2_2020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212</v>
      </c>
      <c r="M978" s="39" t="str">
        <f>IFERROR(VLOOKUP(L978,Tab_Code_Magasin[],2,0),"")</f>
        <v>CE MENZEL TEMIME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212_A2_2020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212</v>
      </c>
      <c r="M979" s="39" t="str">
        <f>IFERROR(VLOOKUP(L979,Tab_Code_Magasin[],2,0),"")</f>
        <v>CE MENZEL TEMIME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212_A2_2020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212</v>
      </c>
      <c r="M980" s="39" t="str">
        <f>IFERROR(VLOOKUP(L980,Tab_Code_Magasin[],2,0),"")</f>
        <v>CE MENZEL TEMIME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212_A2_2020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212</v>
      </c>
      <c r="M981" s="39" t="str">
        <f>IFERROR(VLOOKUP(L981,Tab_Code_Magasin[],2,0),"")</f>
        <v>CE MENZEL TEMIME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212_A2_2020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212</v>
      </c>
      <c r="M982" s="39" t="str">
        <f>IFERROR(VLOOKUP(L982,Tab_Code_Magasin[],2,0),"")</f>
        <v>CE MENZEL TEMIME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212_A2_2020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212</v>
      </c>
      <c r="M983" s="39" t="str">
        <f>IFERROR(VLOOKUP(L983,Tab_Code_Magasin[],2,0),"")</f>
        <v>CE MENZEL TEMIME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212_A2_2020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212</v>
      </c>
      <c r="M984" s="39" t="str">
        <f>IFERROR(VLOOKUP(L984,Tab_Code_Magasin[],2,0),"")</f>
        <v>CE MENZEL TEMIME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212_A2_2020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212</v>
      </c>
      <c r="M985" s="39" t="str">
        <f>IFERROR(VLOOKUP(L985,Tab_Code_Magasin[],2,0),"")</f>
        <v>CE MENZEL TEMIME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212_A2_2020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212</v>
      </c>
      <c r="M986" s="39" t="str">
        <f>IFERROR(VLOOKUP(L986,Tab_Code_Magasin[],2,0),"")</f>
        <v>CE MENZEL TEMIME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212_A2_2020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212</v>
      </c>
      <c r="M987" s="39" t="str">
        <f>IFERROR(VLOOKUP(L987,Tab_Code_Magasin[],2,0),"")</f>
        <v>CE MENZEL TEMIME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212_A2_2020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212</v>
      </c>
      <c r="M988" s="39" t="str">
        <f>IFERROR(VLOOKUP(L988,Tab_Code_Magasin[],2,0),"")</f>
        <v>CE MENZEL TEMIME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212_A2_2020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212</v>
      </c>
      <c r="M989" s="39" t="str">
        <f>IFERROR(VLOOKUP(L989,Tab_Code_Magasin[],2,0),"")</f>
        <v>CE MENZEL TEMIME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212_A2_2020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212</v>
      </c>
      <c r="M990" s="39" t="str">
        <f>IFERROR(VLOOKUP(L990,Tab_Code_Magasin[],2,0),"")</f>
        <v>CE MENZEL TEMIME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212_A2_2020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212</v>
      </c>
      <c r="M991" s="39" t="str">
        <f>IFERROR(VLOOKUP(L991,Tab_Code_Magasin[],2,0),"")</f>
        <v>CE MENZEL TEMIME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212_A2_2020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212</v>
      </c>
      <c r="M992" s="39" t="str">
        <f>IFERROR(VLOOKUP(L992,Tab_Code_Magasin[],2,0),"")</f>
        <v>CE MENZEL TEMIME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212_A2_2020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212</v>
      </c>
      <c r="M993" s="39" t="str">
        <f>IFERROR(VLOOKUP(L993,Tab_Code_Magasin[],2,0),"")</f>
        <v>CE MENZEL TEMIME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212_A2_2020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212</v>
      </c>
      <c r="M994" s="39" t="str">
        <f>IFERROR(VLOOKUP(L994,Tab_Code_Magasin[],2,0),"")</f>
        <v>CE MENZEL TEMIME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212_A2_2020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212</v>
      </c>
      <c r="M995" s="39" t="str">
        <f>IFERROR(VLOOKUP(L995,Tab_Code_Magasin[],2,0),"")</f>
        <v>CE MENZEL TEMIME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212_A2_2020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212</v>
      </c>
      <c r="M996" s="39" t="str">
        <f>IFERROR(VLOOKUP(L996,Tab_Code_Magasin[],2,0),"")</f>
        <v>CE MENZEL TEMIME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212_A2_2020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212</v>
      </c>
      <c r="M997" s="39" t="str">
        <f>IFERROR(VLOOKUP(L997,Tab_Code_Magasin[],2,0),"")</f>
        <v>CE MENZEL TEMIME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212_A2_2020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212</v>
      </c>
      <c r="M998" s="39" t="str">
        <f>IFERROR(VLOOKUP(L998,Tab_Code_Magasin[],2,0),"")</f>
        <v>CE MENZEL TEMIME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212_A2_2020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212</v>
      </c>
      <c r="M999" s="39" t="str">
        <f>IFERROR(VLOOKUP(L999,Tab_Code_Magasin[],2,0),"")</f>
        <v>CE MENZEL TEMIME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212_A2_2020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212</v>
      </c>
      <c r="M1000" s="39" t="str">
        <f>IFERROR(VLOOKUP(L1000,Tab_Code_Magasin[],2,0),"")</f>
        <v>CE MENZEL TEMIME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212_A2_2020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212</v>
      </c>
      <c r="M1001" s="39" t="str">
        <f>IFERROR(VLOOKUP(L1001,Tab_Code_Magasin[],2,0),"")</f>
        <v>CE MENZEL TEMIME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212_A2_2020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212</v>
      </c>
      <c r="M1002" s="39" t="str">
        <f>IFERROR(VLOOKUP(L1002,Tab_Code_Magasin[],2,0),"")</f>
        <v>CE MENZEL TEMIME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212_A2_2020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212</v>
      </c>
      <c r="M1003" s="39" t="str">
        <f>IFERROR(VLOOKUP(L1003,Tab_Code_Magasin[],2,0),"")</f>
        <v>CE MENZEL TEMIME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212_A2_2020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212</v>
      </c>
      <c r="M1004" s="39" t="str">
        <f>IFERROR(VLOOKUP(L1004,Tab_Code_Magasin[],2,0),"")</f>
        <v>CE MENZEL TEMIME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212_A2_2020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212</v>
      </c>
      <c r="M1005" s="39" t="str">
        <f>IFERROR(VLOOKUP(L1005,Tab_Code_Magasin[],2,0),"")</f>
        <v>CE MENZEL TEMIME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212_A2_2020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212</v>
      </c>
      <c r="M1006" s="39" t="str">
        <f>IFERROR(VLOOKUP(L1006,Tab_Code_Magasin[],2,0),"")</f>
        <v>CE MENZEL TEMIME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212_A2_2020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212</v>
      </c>
      <c r="M1007" s="39" t="str">
        <f>IFERROR(VLOOKUP(L1007,Tab_Code_Magasin[],2,0),"")</f>
        <v>CE MENZEL TEMIME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212_A2_2020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212</v>
      </c>
      <c r="M1008" s="39" t="str">
        <f>IFERROR(VLOOKUP(L1008,Tab_Code_Magasin[],2,0),"")</f>
        <v>CE MENZEL TEMIME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212_A2_2020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212</v>
      </c>
      <c r="M1009" s="39" t="str">
        <f>IFERROR(VLOOKUP(L1009,Tab_Code_Magasin[],2,0),"")</f>
        <v>CE MENZEL TEMIME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212_A2_2020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212</v>
      </c>
      <c r="M1010" s="39" t="str">
        <f>IFERROR(VLOOKUP(L1010,Tab_Code_Magasin[],2,0),"")</f>
        <v>CE MENZEL TEMIME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212_A2_2020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212</v>
      </c>
      <c r="M1011" s="39" t="str">
        <f>IFERROR(VLOOKUP(L1011,Tab_Code_Magasin[],2,0),"")</f>
        <v>CE MENZEL TEMIME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212_A2_2020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212</v>
      </c>
      <c r="M1012" s="39" t="str">
        <f>IFERROR(VLOOKUP(L1012,Tab_Code_Magasin[],2,0),"")</f>
        <v>CE MENZEL TEMIME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212_A2_2020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212</v>
      </c>
      <c r="M1013" s="39" t="str">
        <f>IFERROR(VLOOKUP(L1013,Tab_Code_Magasin[],2,0),"")</f>
        <v>CE MENZEL TEMIME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212_A2_2020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212</v>
      </c>
      <c r="M1014" s="39" t="str">
        <f>IFERROR(VLOOKUP(L1014,Tab_Code_Magasin[],2,0),"")</f>
        <v>CE MENZEL TEMIME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212_A2_2020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212</v>
      </c>
      <c r="M1015" s="39" t="str">
        <f>IFERROR(VLOOKUP(L1015,Tab_Code_Magasin[],2,0),"")</f>
        <v>CE MENZEL TEMIME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212_A2_2020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212</v>
      </c>
      <c r="M1016" s="39" t="str">
        <f>IFERROR(VLOOKUP(L1016,Tab_Code_Magasin[],2,0),"")</f>
        <v>CE MENZEL TEMIME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212_A2_2020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212</v>
      </c>
      <c r="M1017" s="39" t="str">
        <f>IFERROR(VLOOKUP(L1017,Tab_Code_Magasin[],2,0),"")</f>
        <v>CE MENZEL TEMIME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212_A2_2020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212</v>
      </c>
      <c r="M1018" s="39" t="str">
        <f>IFERROR(VLOOKUP(L1018,Tab_Code_Magasin[],2,0),"")</f>
        <v>CE MENZEL TEMIME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212_A2_2020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212</v>
      </c>
      <c r="M1019" s="39" t="str">
        <f>IFERROR(VLOOKUP(L1019,Tab_Code_Magasin[],2,0),"")</f>
        <v>CE MENZEL TEMIME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212_A2_2020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212</v>
      </c>
      <c r="M1020" s="39" t="str">
        <f>IFERROR(VLOOKUP(L1020,Tab_Code_Magasin[],2,0),"")</f>
        <v>CE MENZEL TEMIME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212_A2_2020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212</v>
      </c>
      <c r="M1021" s="39" t="str">
        <f>IFERROR(VLOOKUP(L1021,Tab_Code_Magasin[],2,0),"")</f>
        <v>CE MENZEL TEMIME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212_A2_2020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212</v>
      </c>
      <c r="M1022" s="39" t="str">
        <f>IFERROR(VLOOKUP(L1022,Tab_Code_Magasin[],2,0),"")</f>
        <v>CE MENZEL TEMIME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212_A2_2020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212</v>
      </c>
      <c r="M1023" s="39" t="str">
        <f>IFERROR(VLOOKUP(L1023,Tab_Code_Magasin[],2,0),"")</f>
        <v>CE MENZEL TEMIME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212_A2_2020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212</v>
      </c>
      <c r="M1024" s="39" t="str">
        <f>IFERROR(VLOOKUP(L1024,Tab_Code_Magasin[],2,0),"")</f>
        <v>CE MENZEL TEMIME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212_A2_2020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212</v>
      </c>
      <c r="M1025" s="39" t="str">
        <f>IFERROR(VLOOKUP(L1025,Tab_Code_Magasin[],2,0),"")</f>
        <v>CE MENZEL TEMIME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212_A2_2020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212</v>
      </c>
      <c r="M1026" s="39" t="str">
        <f>IFERROR(VLOOKUP(L1026,Tab_Code_Magasin[],2,0),"")</f>
        <v>CE MENZEL TEMIME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212_A2_2020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212</v>
      </c>
      <c r="M1027" s="39" t="str">
        <f>IFERROR(VLOOKUP(L1027,Tab_Code_Magasin[],2,0),"")</f>
        <v>CE MENZEL TEMIME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212_A2_2020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212</v>
      </c>
      <c r="M1028" s="39" t="str">
        <f>IFERROR(VLOOKUP(L1028,Tab_Code_Magasin[],2,0),"")</f>
        <v>CE MENZEL TEMIME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212_A2_2020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212</v>
      </c>
      <c r="M1029" s="39" t="str">
        <f>IFERROR(VLOOKUP(L1029,Tab_Code_Magasin[],2,0),"")</f>
        <v>CE MENZEL TEMIME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212_A2_2020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212</v>
      </c>
      <c r="M1030" s="39" t="str">
        <f>IFERROR(VLOOKUP(L1030,Tab_Code_Magasin[],2,0),"")</f>
        <v>CE MENZEL TEMIME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212_A2_2020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212</v>
      </c>
      <c r="M1031" s="39" t="str">
        <f>IFERROR(VLOOKUP(L1031,Tab_Code_Magasin[],2,0),"")</f>
        <v>CE MENZEL TEMIME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212_A2_2020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212</v>
      </c>
      <c r="M1032" s="39" t="str">
        <f>IFERROR(VLOOKUP(L1032,Tab_Code_Magasin[],2,0),"")</f>
        <v>CE MENZEL TEMIME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212_A2_2020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212</v>
      </c>
      <c r="M1033" s="39" t="str">
        <f>IFERROR(VLOOKUP(L1033,Tab_Code_Magasin[],2,0),"")</f>
        <v>CE MENZEL TEMIME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212_A2_2020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212</v>
      </c>
      <c r="M1034" s="39" t="str">
        <f>IFERROR(VLOOKUP(L1034,Tab_Code_Magasin[],2,0),"")</f>
        <v>CE MENZEL TEMIME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212_A2_2020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212</v>
      </c>
      <c r="M1035" s="39" t="str">
        <f>IFERROR(VLOOKUP(L1035,Tab_Code_Magasin[],2,0),"")</f>
        <v>CE MENZEL TEMIME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212_A2_2020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212</v>
      </c>
      <c r="M1036" s="39" t="str">
        <f>IFERROR(VLOOKUP(L1036,Tab_Code_Magasin[],2,0),"")</f>
        <v>CE MENZEL TEMIME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212_A2_2020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212</v>
      </c>
      <c r="M1037" s="39" t="str">
        <f>IFERROR(VLOOKUP(L1037,Tab_Code_Magasin[],2,0),"")</f>
        <v>CE MENZEL TEMIME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212_A2_2020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212</v>
      </c>
      <c r="M1038" s="39" t="str">
        <f>IFERROR(VLOOKUP(L1038,Tab_Code_Magasin[],2,0),"")</f>
        <v>CE MENZEL TEMIME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212_A2_2020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212</v>
      </c>
      <c r="M1039" s="39" t="str">
        <f>IFERROR(VLOOKUP(L1039,Tab_Code_Magasin[],2,0),"")</f>
        <v>CE MENZEL TEMIME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212_A2_2020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212</v>
      </c>
      <c r="M1040" s="39" t="str">
        <f>IFERROR(VLOOKUP(L1040,Tab_Code_Magasin[],2,0),"")</f>
        <v>CE MENZEL TEMIME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212_A2_2020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212</v>
      </c>
      <c r="M1041" s="39" t="str">
        <f>IFERROR(VLOOKUP(L1041,Tab_Code_Magasin[],2,0),"")</f>
        <v>CE MENZEL TEMIME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212_A2_2020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212</v>
      </c>
      <c r="M1042" s="39" t="str">
        <f>IFERROR(VLOOKUP(L1042,Tab_Code_Magasin[],2,0),"")</f>
        <v>CE MENZEL TEMIME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212_A2_2020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212</v>
      </c>
      <c r="M1043" s="39" t="str">
        <f>IFERROR(VLOOKUP(L1043,Tab_Code_Magasin[],2,0),"")</f>
        <v>CE MENZEL TEMIME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212_A2_2020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212</v>
      </c>
      <c r="M1044" s="39" t="str">
        <f>IFERROR(VLOOKUP(L1044,Tab_Code_Magasin[],2,0),"")</f>
        <v>CE MENZEL TEMIME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212_A2_2020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212</v>
      </c>
      <c r="M1045" s="39" t="str">
        <f>IFERROR(VLOOKUP(L1045,Tab_Code_Magasin[],2,0),"")</f>
        <v>CE MENZEL TEMIME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212_A2_2020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212</v>
      </c>
      <c r="M1046" s="39" t="str">
        <f>IFERROR(VLOOKUP(L1046,Tab_Code_Magasin[],2,0),"")</f>
        <v>CE MENZEL TEMIME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212_A2_2020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212</v>
      </c>
      <c r="M1047" s="39" t="str">
        <f>IFERROR(VLOOKUP(L1047,Tab_Code_Magasin[],2,0),"")</f>
        <v>CE MENZEL TEMIME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212_A2_2020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212</v>
      </c>
      <c r="M1048" s="39" t="str">
        <f>IFERROR(VLOOKUP(L1048,Tab_Code_Magasin[],2,0),"")</f>
        <v>CE MENZEL TEMIME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212_A2_2020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212</v>
      </c>
      <c r="M1049" s="39" t="str">
        <f>IFERROR(VLOOKUP(L1049,Tab_Code_Magasin[],2,0),"")</f>
        <v>CE MENZEL TEMIME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212_A2_2020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212</v>
      </c>
      <c r="M1050" s="39" t="str">
        <f>IFERROR(VLOOKUP(L1050,Tab_Code_Magasin[],2,0),"")</f>
        <v>CE MENZEL TEMIME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212_A2_2020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212</v>
      </c>
      <c r="M1051" s="39" t="str">
        <f>IFERROR(VLOOKUP(L1051,Tab_Code_Magasin[],2,0),"")</f>
        <v>CE MENZEL TEMIME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212_A2_2020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2</v>
      </c>
      <c r="F1052" s="22"/>
      <c r="G1052" s="69">
        <f>IFERROR(I1052/H1052,"NA")</f>
        <v>1</v>
      </c>
      <c r="H1052" s="70">
        <f>COUNTA(H408:H428)</f>
        <v>1</v>
      </c>
      <c r="I1052" s="71">
        <f>COUNTIF(H408:H428,"ok")</f>
        <v>1</v>
      </c>
      <c r="J1052" s="72"/>
      <c r="K1052" s="73"/>
      <c r="L1052" s="38">
        <f>DONNEE!$A$4</f>
        <v>212</v>
      </c>
      <c r="M1052" s="39" t="str">
        <f>IFERROR(VLOOKUP(L1052,Tab_Code_Magasin[],2,0),"")</f>
        <v>CE MENZEL TEMIME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212_A2_2020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2</v>
      </c>
      <c r="Z1052" s="22">
        <f t="shared" si="63"/>
        <v>2</v>
      </c>
      <c r="AA1052" s="22"/>
      <c r="AB1052" s="22"/>
      <c r="AC1052" s="50">
        <f>G1052</f>
        <v>1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212</v>
      </c>
      <c r="M1053" s="39" t="str">
        <f>IFERROR(VLOOKUP(L1053,Tab_Code_Magasin[],2,0),"")</f>
        <v>CE MENZEL TEMIME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212_A2_2020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212</v>
      </c>
      <c r="M1054" s="39" t="str">
        <f>IFERROR(VLOOKUP(L1054,Tab_Code_Magasin[],2,0),"")</f>
        <v>CE MENZEL TEMIME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212_A2_2020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212</v>
      </c>
      <c r="M1055" s="39" t="str">
        <f>IFERROR(VLOOKUP(L1055,Tab_Code_Magasin[],2,0),"")</f>
        <v>CE MENZEL TEMIME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212_A2_2020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212</v>
      </c>
      <c r="M1056" s="39" t="str">
        <f>IFERROR(VLOOKUP(L1056,Tab_Code_Magasin[],2,0),"")</f>
        <v>CE MENZEL TEMIME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212_A2_2020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212</v>
      </c>
      <c r="M1057" s="39" t="str">
        <f>IFERROR(VLOOKUP(L1057,Tab_Code_Magasin[],2,0),"")</f>
        <v>CE MENZEL TEMIME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212_A2_2020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212</v>
      </c>
      <c r="M1058" s="39" t="str">
        <f>IFERROR(VLOOKUP(L1058,Tab_Code_Magasin[],2,0),"")</f>
        <v>CE MENZEL TEMIME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212_A2_2020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212</v>
      </c>
      <c r="M1059" s="39" t="str">
        <f>IFERROR(VLOOKUP(L1059,Tab_Code_Magasin[],2,0),"")</f>
        <v>CE MENZEL TEMIME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212_A2_2020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212</v>
      </c>
      <c r="M1060" s="39" t="str">
        <f>IFERROR(VLOOKUP(L1060,Tab_Code_Magasin[],2,0),"")</f>
        <v>CE MENZEL TEMIME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212_A2_2020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212</v>
      </c>
      <c r="M1061" s="39" t="str">
        <f>IFERROR(VLOOKUP(L1061,Tab_Code_Magasin[],2,0),"")</f>
        <v>CE MENZEL TEMIME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212_A2_2020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212</v>
      </c>
      <c r="M1062" s="39" t="str">
        <f>IFERROR(VLOOKUP(L1062,Tab_Code_Magasin[],2,0),"")</f>
        <v>CE MENZEL TEMIME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212_A2_2020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212</v>
      </c>
      <c r="M1063" s="39" t="str">
        <f>IFERROR(VLOOKUP(L1063,Tab_Code_Magasin[],2,0),"")</f>
        <v>CE MENZEL TEMIME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212_A2_2020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212</v>
      </c>
      <c r="M1064" s="39" t="str">
        <f>IFERROR(VLOOKUP(L1064,Tab_Code_Magasin[],2,0),"")</f>
        <v>CE MENZEL TEMIME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212_A2_2020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212</v>
      </c>
      <c r="M1065" s="39" t="str">
        <f>IFERROR(VLOOKUP(L1065,Tab_Code_Magasin[],2,0),"")</f>
        <v>CE MENZEL TEMIME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212_A2_2020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212</v>
      </c>
      <c r="M1066" s="39" t="str">
        <f>IFERROR(VLOOKUP(L1066,Tab_Code_Magasin[],2,0),"")</f>
        <v>CE MENZEL TEMIME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212_A2_2020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212</v>
      </c>
      <c r="M1067" s="39" t="str">
        <f>IFERROR(VLOOKUP(L1067,Tab_Code_Magasin[],2,0),"")</f>
        <v>CE MENZEL TEMIME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212_A2_2020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212</v>
      </c>
      <c r="M1068" s="39" t="str">
        <f>IFERROR(VLOOKUP(L1068,Tab_Code_Magasin[],2,0),"")</f>
        <v>CE MENZEL TEMIME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212_A2_2020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212</v>
      </c>
      <c r="M1069" s="39" t="str">
        <f>IFERROR(VLOOKUP(L1069,Tab_Code_Magasin[],2,0),"")</f>
        <v>CE MENZEL TEMIME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212_A2_2020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212</v>
      </c>
      <c r="M1070" s="39" t="str">
        <f>IFERROR(VLOOKUP(L1070,Tab_Code_Magasin[],2,0),"")</f>
        <v>CE MENZEL TEMIME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212_A2_2020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212</v>
      </c>
      <c r="M1071" s="39" t="str">
        <f>IFERROR(VLOOKUP(L1071,Tab_Code_Magasin[],2,0),"")</f>
        <v>CE MENZEL TEMIME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212_A2_2020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212</v>
      </c>
      <c r="M1072" s="39" t="str">
        <f>IFERROR(VLOOKUP(L1072,Tab_Code_Magasin[],2,0),"")</f>
        <v>CE MENZEL TEMIME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212_A2_2020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212</v>
      </c>
      <c r="M1073" s="39" t="str">
        <f>IFERROR(VLOOKUP(L1073,Tab_Code_Magasin[],2,0),"")</f>
        <v>CE MENZEL TEMIME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212_A2_2020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212</v>
      </c>
      <c r="M1074" s="39" t="str">
        <f>IFERROR(VLOOKUP(L1074,Tab_Code_Magasin[],2,0),"")</f>
        <v>CE MENZEL TEMIME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212_A2_2020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212</v>
      </c>
      <c r="M1075" s="39" t="str">
        <f>IFERROR(VLOOKUP(L1075,Tab_Code_Magasin[],2,0),"")</f>
        <v>CE MENZEL TEMIME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212_A2_2020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212</v>
      </c>
      <c r="M1076" s="39" t="str">
        <f>IFERROR(VLOOKUP(L1076,Tab_Code_Magasin[],2,0),"")</f>
        <v>CE MENZEL TEMIME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212_A2_2020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212</v>
      </c>
      <c r="M1077" s="39" t="str">
        <f>IFERROR(VLOOKUP(L1077,Tab_Code_Magasin[],2,0),"")</f>
        <v>CE MENZEL TEMIME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212_A2_2020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212</v>
      </c>
      <c r="M1078" s="39" t="str">
        <f>IFERROR(VLOOKUP(L1078,Tab_Code_Magasin[],2,0),"")</f>
        <v>CE MENZEL TEMIME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212_A2_2020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212</v>
      </c>
      <c r="M1079" s="39" t="str">
        <f>IFERROR(VLOOKUP(L1079,Tab_Code_Magasin[],2,0),"")</f>
        <v>CE MENZEL TEMIME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212_A2_2020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212</v>
      </c>
      <c r="M1080" s="39" t="str">
        <f>IFERROR(VLOOKUP(L1080,Tab_Code_Magasin[],2,0),"")</f>
        <v>CE MENZEL TEMIME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212_A2_2020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212</v>
      </c>
      <c r="M1081" s="39" t="str">
        <f>IFERROR(VLOOKUP(L1081,Tab_Code_Magasin[],2,0),"")</f>
        <v>CE MENZEL TEMIME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212_A2_2020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212</v>
      </c>
      <c r="M1082" s="39" t="str">
        <f>IFERROR(VLOOKUP(L1082,Tab_Code_Magasin[],2,0),"")</f>
        <v>CE MENZEL TEMIME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212_A2_2020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212</v>
      </c>
      <c r="M1083" s="39" t="str">
        <f>IFERROR(VLOOKUP(L1083,Tab_Code_Magasin[],2,0),"")</f>
        <v>CE MENZEL TEMIME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212_A2_2020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212</v>
      </c>
      <c r="M1084" s="39" t="str">
        <f>IFERROR(VLOOKUP(L1084,Tab_Code_Magasin[],2,0),"")</f>
        <v>CE MENZEL TEMIME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212_A2_2020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212</v>
      </c>
      <c r="M1085" s="39" t="str">
        <f>IFERROR(VLOOKUP(L1085,Tab_Code_Magasin[],2,0),"")</f>
        <v>CE MENZEL TEMIME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212_A2_2020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212</v>
      </c>
      <c r="M1086" s="39" t="str">
        <f>IFERROR(VLOOKUP(L1086,Tab_Code_Magasin[],2,0),"")</f>
        <v>CE MENZEL TEMIME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212_A2_2020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212</v>
      </c>
      <c r="M1087" s="39" t="str">
        <f>IFERROR(VLOOKUP(L1087,Tab_Code_Magasin[],2,0),"")</f>
        <v>CE MENZEL TEMIME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212_A2_2020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212</v>
      </c>
      <c r="M1088" s="39" t="str">
        <f>IFERROR(VLOOKUP(L1088,Tab_Code_Magasin[],2,0),"")</f>
        <v>CE MENZEL TEMIME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212_A2_2020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2</v>
      </c>
      <c r="F1089" s="22"/>
      <c r="G1089" s="69">
        <f>IFERROR(I1089/H1089,"NA")</f>
        <v>1</v>
      </c>
      <c r="H1089" s="70">
        <f>COUNTA(H430:H465)</f>
        <v>5</v>
      </c>
      <c r="I1089" s="71">
        <f>COUNTIF(H430:H465,"ok")</f>
        <v>5</v>
      </c>
      <c r="J1089" s="72"/>
      <c r="K1089" s="73"/>
      <c r="L1089" s="38">
        <f>DONNEE!$A$4</f>
        <v>212</v>
      </c>
      <c r="M1089" s="39" t="str">
        <f>IFERROR(VLOOKUP(L1089,Tab_Code_Magasin[],2,0),"")</f>
        <v>CE MENZEL TEMIME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212_A2_2020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2</v>
      </c>
      <c r="Z1089" s="22">
        <f t="shared" si="66"/>
        <v>2</v>
      </c>
      <c r="AA1089" s="22"/>
      <c r="AB1089" s="22"/>
      <c r="AC1089" s="50">
        <f>G1089</f>
        <v>1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>
        <v>2</v>
      </c>
      <c r="F1090" s="22"/>
      <c r="G1090" s="34"/>
      <c r="H1090" s="35"/>
      <c r="I1090" s="36"/>
      <c r="J1090" s="36"/>
      <c r="K1090" s="37"/>
      <c r="L1090" s="38">
        <f>DONNEE!$A$4</f>
        <v>212</v>
      </c>
      <c r="M1090" s="39" t="str">
        <f>IFERROR(VLOOKUP(L1090,Tab_Code_Magasin[],2,0),"")</f>
        <v>CE MENZEL TEMIME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212_A2_2020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2</v>
      </c>
      <c r="Z1090" s="22">
        <f t="shared" si="66"/>
        <v>2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212</v>
      </c>
      <c r="M1091" s="39" t="str">
        <f>IFERROR(VLOOKUP(L1091,Tab_Code_Magasin[],2,0),"")</f>
        <v>CE MENZEL TEMIME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212_A2_2020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212</v>
      </c>
      <c r="M1092" s="39" t="str">
        <f>IFERROR(VLOOKUP(L1092,Tab_Code_Magasin[],2,0),"")</f>
        <v>CE MENZEL TEMIME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212_A2_2020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212</v>
      </c>
      <c r="M1093" s="39" t="str">
        <f>IFERROR(VLOOKUP(L1093,Tab_Code_Magasin[],2,0),"")</f>
        <v>CE MENZEL TEMIME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212_A2_2020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1</v>
      </c>
      <c r="F1094" s="22"/>
      <c r="G1094" s="34" t="s">
        <v>1934</v>
      </c>
      <c r="H1094" s="35"/>
      <c r="I1094" s="36"/>
      <c r="J1094" s="36"/>
      <c r="K1094" s="37"/>
      <c r="L1094" s="38">
        <f>DONNEE!$A$4</f>
        <v>212</v>
      </c>
      <c r="M1094" s="39" t="str">
        <f>IFERROR(VLOOKUP(L1094,Tab_Code_Magasin[],2,0),"")</f>
        <v>CE MENZEL TEMIME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212_A2_2020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1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212</v>
      </c>
      <c r="M1095" s="39" t="str">
        <f>IFERROR(VLOOKUP(L1095,Tab_Code_Magasin[],2,0),"")</f>
        <v>CE MENZEL TEMIME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212_A2_2020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212</v>
      </c>
      <c r="M1096" s="39" t="str">
        <f>IFERROR(VLOOKUP(L1096,Tab_Code_Magasin[],2,0),"")</f>
        <v>CE MENZEL TEMIME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212_A2_2020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212</v>
      </c>
      <c r="M1097" s="39" t="str">
        <f>IFERROR(VLOOKUP(L1097,Tab_Code_Magasin[],2,0),"")</f>
        <v>CE MENZEL TEMIME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212_A2_2020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212</v>
      </c>
      <c r="M1098" s="39" t="str">
        <f>IFERROR(VLOOKUP(L1098,Tab_Code_Magasin[],2,0),"")</f>
        <v>CE MENZEL TEMIME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212_A2_2020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212</v>
      </c>
      <c r="M1099" s="39" t="str">
        <f>IFERROR(VLOOKUP(L1099,Tab_Code_Magasin[],2,0),"")</f>
        <v>CE MENZEL TEMIME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212_A2_2020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212</v>
      </c>
      <c r="M1100" s="39" t="str">
        <f>IFERROR(VLOOKUP(L1100,Tab_Code_Magasin[],2,0),"")</f>
        <v>CE MENZEL TEMIME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212_A2_2020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212</v>
      </c>
      <c r="M1101" s="39" t="str">
        <f>IFERROR(VLOOKUP(L1101,Tab_Code_Magasin[],2,0),"")</f>
        <v>CE MENZEL TEMIME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212_A2_2020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212</v>
      </c>
      <c r="M1102" s="39" t="str">
        <f>IFERROR(VLOOKUP(L1102,Tab_Code_Magasin[],2,0),"")</f>
        <v>CE MENZEL TEMIME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212_A2_2020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212</v>
      </c>
      <c r="M1103" s="39" t="str">
        <f>IFERROR(VLOOKUP(L1103,Tab_Code_Magasin[],2,0),"")</f>
        <v>CE MENZEL TEMIME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212_A2_2020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2</v>
      </c>
      <c r="F1104" s="22"/>
      <c r="G1104" s="34"/>
      <c r="H1104" s="35"/>
      <c r="I1104" s="36"/>
      <c r="J1104" s="36"/>
      <c r="K1104" s="37"/>
      <c r="L1104" s="38">
        <f>DONNEE!$A$4</f>
        <v>212</v>
      </c>
      <c r="M1104" s="39" t="str">
        <f>IFERROR(VLOOKUP(L1104,Tab_Code_Magasin[],2,0),"")</f>
        <v>CE MENZEL TEMIME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212_A2_2020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2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212</v>
      </c>
      <c r="M1105" s="39" t="str">
        <f>IFERROR(VLOOKUP(L1105,Tab_Code_Magasin[],2,0),"")</f>
        <v>CE MENZEL TEMIME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212_A2_2020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212</v>
      </c>
      <c r="M1106" s="39" t="str">
        <f>IFERROR(VLOOKUP(L1106,Tab_Code_Magasin[],2,0),"")</f>
        <v>CE MENZEL TEMIME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212_A2_2020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212</v>
      </c>
      <c r="M1107" s="39" t="str">
        <f>IFERROR(VLOOKUP(L1107,Tab_Code_Magasin[],2,0),"")</f>
        <v>CE MENZEL TEMIME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212_A2_2020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212</v>
      </c>
      <c r="M1108" s="39" t="str">
        <f>IFERROR(VLOOKUP(L1108,Tab_Code_Magasin[],2,0),"")</f>
        <v>CE MENZEL TEMIME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212_A2_2020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212</v>
      </c>
      <c r="M1109" s="39" t="str">
        <f>IFERROR(VLOOKUP(L1109,Tab_Code_Magasin[],2,0),"")</f>
        <v>CE MENZEL TEMIME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212_A2_2020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212</v>
      </c>
      <c r="M1110" s="39" t="str">
        <f>IFERROR(VLOOKUP(L1110,Tab_Code_Magasin[],2,0),"")</f>
        <v>CE MENZEL TEMIME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212_A2_2020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212</v>
      </c>
      <c r="M1111" s="39" t="str">
        <f>IFERROR(VLOOKUP(L1111,Tab_Code_Magasin[],2,0),"")</f>
        <v>CE MENZEL TEMIME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212_A2_2020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212</v>
      </c>
      <c r="M1112" s="39" t="str">
        <f>IFERROR(VLOOKUP(L1112,Tab_Code_Magasin[],2,0),"")</f>
        <v>CE MENZEL TEMIME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212_A2_2020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0</v>
      </c>
      <c r="F1113" s="22"/>
      <c r="G1113" s="34" t="s">
        <v>1928</v>
      </c>
      <c r="H1113" s="35"/>
      <c r="I1113" s="36"/>
      <c r="J1113" s="36"/>
      <c r="K1113" s="37"/>
      <c r="L1113" s="38">
        <f>DONNEE!$A$4</f>
        <v>212</v>
      </c>
      <c r="M1113" s="39" t="str">
        <f>IFERROR(VLOOKUP(L1113,Tab_Code_Magasin[],2,0),"")</f>
        <v>CE MENZEL TEMIME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212_A2_2020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212</v>
      </c>
      <c r="M1114" s="39" t="str">
        <f>IFERROR(VLOOKUP(L1114,Tab_Code_Magasin[],2,0),"")</f>
        <v>CE MENZEL TEMIME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212_A2_2020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212</v>
      </c>
      <c r="M1115" s="39" t="str">
        <f>IFERROR(VLOOKUP(L1115,Tab_Code_Magasin[],2,0),"")</f>
        <v>CE MENZEL TEMIME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212_A2_2020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212</v>
      </c>
      <c r="M1116" s="39" t="str">
        <f>IFERROR(VLOOKUP(L1116,Tab_Code_Magasin[],2,0),"")</f>
        <v>CE MENZEL TEMIME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212_A2_2020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28.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1</v>
      </c>
      <c r="F1117" s="22"/>
      <c r="G1117" s="34" t="s">
        <v>1933</v>
      </c>
      <c r="H1117" s="35"/>
      <c r="I1117" s="36"/>
      <c r="J1117" s="36"/>
      <c r="K1117" s="37"/>
      <c r="L1117" s="38">
        <f>DONNEE!$A$4</f>
        <v>212</v>
      </c>
      <c r="M1117" s="39" t="str">
        <f>IFERROR(VLOOKUP(L1117,Tab_Code_Magasin[],2,0),"")</f>
        <v>CE MENZEL TEMIME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212_A2_2020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1</v>
      </c>
      <c r="AB1117" s="22">
        <f t="shared" ref="AB1117:AB1180" si="69">COUNT(E1117:F1117)*2</f>
        <v>2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212</v>
      </c>
      <c r="M1118" s="39" t="str">
        <f>IFERROR(VLOOKUP(L1118,Tab_Code_Magasin[],2,0),"")</f>
        <v>CE MENZEL TEMIME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212_A2_2020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28.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1</v>
      </c>
      <c r="F1119" s="22"/>
      <c r="G1119" s="34" t="s">
        <v>1931</v>
      </c>
      <c r="H1119" s="35"/>
      <c r="I1119" s="36"/>
      <c r="J1119" s="36"/>
      <c r="K1119" s="37"/>
      <c r="L1119" s="38">
        <f>DONNEE!$A$4</f>
        <v>212</v>
      </c>
      <c r="M1119" s="39" t="str">
        <f>IFERROR(VLOOKUP(L1119,Tab_Code_Magasin[],2,0),"")</f>
        <v>CE MENZEL TEMIME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212_A2_2020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1</v>
      </c>
      <c r="AB1119" s="22">
        <f t="shared" si="69"/>
        <v>2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212</v>
      </c>
      <c r="M1120" s="39" t="str">
        <f>IFERROR(VLOOKUP(L1120,Tab_Code_Magasin[],2,0),"")</f>
        <v>CE MENZEL TEMIME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212_A2_2020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212</v>
      </c>
      <c r="M1121" s="39" t="str">
        <f>IFERROR(VLOOKUP(L1121,Tab_Code_Magasin[],2,0),"")</f>
        <v>CE MENZEL TEMIME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212_A2_2020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25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212</v>
      </c>
      <c r="M1122" s="39" t="str">
        <f>IFERROR(VLOOKUP(L1122,Tab_Code_Magasin[],2,0),"")</f>
        <v>CE MENZEL TEMIME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212_A2_2020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25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212</v>
      </c>
      <c r="M1123" s="39" t="str">
        <f>IFERROR(VLOOKUP(L1123,Tab_Code_Magasin[],2,0),"")</f>
        <v>CE MENZEL TEMIME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212_A2_2020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25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212</v>
      </c>
      <c r="M1124" s="39" t="str">
        <f>IFERROR(VLOOKUP(L1124,Tab_Code_Magasin[],2,0),"")</f>
        <v>CE MENZEL TEMIME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212_A2_2020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25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212</v>
      </c>
      <c r="M1125" s="39" t="str">
        <f>IFERROR(VLOOKUP(L1125,Tab_Code_Magasin[],2,0),"")</f>
        <v>CE MENZEL TEMIME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212_A2_2020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25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212</v>
      </c>
      <c r="M1126" s="39" t="str">
        <f>IFERROR(VLOOKUP(L1126,Tab_Code_Magasin[],2,0),"")</f>
        <v>CE MENZEL TEMIME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212_A2_2020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25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212</v>
      </c>
      <c r="M1127" s="39" t="str">
        <f>IFERROR(VLOOKUP(L1127,Tab_Code_Magasin[],2,0),"")</f>
        <v>CE MENZEL TEMIME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212_A2_2020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25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212</v>
      </c>
      <c r="M1128" s="39" t="str">
        <f>IFERROR(VLOOKUP(L1128,Tab_Code_Magasin[],2,0),"")</f>
        <v>CE MENZEL TEMIME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212_A2_2020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212</v>
      </c>
      <c r="M1129" s="39" t="str">
        <f>IFERROR(VLOOKUP(L1129,Tab_Code_Magasin[],2,0),"")</f>
        <v>CE MENZEL TEMIME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212_A2_2020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212</v>
      </c>
      <c r="M1130" s="39" t="str">
        <f>IFERROR(VLOOKUP(L1130,Tab_Code_Magasin[],2,0),"")</f>
        <v>CE MENZEL TEMIME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212_A2_2020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212</v>
      </c>
      <c r="M1131" s="39" t="str">
        <f>IFERROR(VLOOKUP(L1131,Tab_Code_Magasin[],2,0),"")</f>
        <v>CE MENZEL TEMIME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212_A2_2020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212</v>
      </c>
      <c r="M1132" s="39" t="str">
        <f>IFERROR(VLOOKUP(L1132,Tab_Code_Magasin[],2,0),"")</f>
        <v>CE MENZEL TEMIME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212_A2_2020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212</v>
      </c>
      <c r="M1133" s="39" t="str">
        <f>IFERROR(VLOOKUP(L1133,Tab_Code_Magasin[],2,0),"")</f>
        <v>CE MENZEL TEMIME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212_A2_2020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212</v>
      </c>
      <c r="M1134" s="39" t="str">
        <f>IFERROR(VLOOKUP(L1134,Tab_Code_Magasin[],2,0),"")</f>
        <v>CE MENZEL TEMIME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212_A2_2020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212</v>
      </c>
      <c r="M1135" s="39" t="str">
        <f>IFERROR(VLOOKUP(L1135,Tab_Code_Magasin[],2,0),"")</f>
        <v>CE MENZEL TEMIME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212_A2_2020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212</v>
      </c>
      <c r="M1136" s="39" t="str">
        <f>IFERROR(VLOOKUP(L1136,Tab_Code_Magasin[],2,0),"")</f>
        <v>CE MENZEL TEMIME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212_A2_2020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212</v>
      </c>
      <c r="M1137" s="39" t="str">
        <f>IFERROR(VLOOKUP(L1137,Tab_Code_Magasin[],2,0),"")</f>
        <v>CE MENZEL TEMIME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212_A2_2020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212</v>
      </c>
      <c r="M1138" s="39" t="str">
        <f>IFERROR(VLOOKUP(L1138,Tab_Code_Magasin[],2,0),"")</f>
        <v>CE MENZEL TEMIME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212_A2_2020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212</v>
      </c>
      <c r="M1139" s="39" t="str">
        <f>IFERROR(VLOOKUP(L1139,Tab_Code_Magasin[],2,0),"")</f>
        <v>CE MENZEL TEMIME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212_A2_2020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212</v>
      </c>
      <c r="M1140" s="39" t="str">
        <f>IFERROR(VLOOKUP(L1140,Tab_Code_Magasin[],2,0),"")</f>
        <v>CE MENZEL TEMIME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212_A2_2020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212</v>
      </c>
      <c r="M1141" s="39" t="str">
        <f>IFERROR(VLOOKUP(L1141,Tab_Code_Magasin[],2,0),"")</f>
        <v>CE MENZEL TEMIME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212_A2_2020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212</v>
      </c>
      <c r="M1142" s="39" t="str">
        <f>IFERROR(VLOOKUP(L1142,Tab_Code_Magasin[],2,0),"")</f>
        <v>CE MENZEL TEMIME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212_A2_2020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212</v>
      </c>
      <c r="M1143" s="39" t="str">
        <f>IFERROR(VLOOKUP(L1143,Tab_Code_Magasin[],2,0),"")</f>
        <v>CE MENZEL TEMIME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212_A2_2020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212</v>
      </c>
      <c r="M1144" s="39" t="str">
        <f>IFERROR(VLOOKUP(L1144,Tab_Code_Magasin[],2,0),"")</f>
        <v>CE MENZEL TEMIME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212_A2_2020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212</v>
      </c>
      <c r="M1145" s="39" t="str">
        <f>IFERROR(VLOOKUP(L1145,Tab_Code_Magasin[],2,0),"")</f>
        <v>CE MENZEL TEMIME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212_A2_2020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42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0</v>
      </c>
      <c r="F1146" s="22"/>
      <c r="G1146" s="34" t="s">
        <v>1935</v>
      </c>
      <c r="H1146" s="35"/>
      <c r="I1146" s="36"/>
      <c r="J1146" s="36"/>
      <c r="K1146" s="37"/>
      <c r="L1146" s="38">
        <f>DONNEE!$A$4</f>
        <v>212</v>
      </c>
      <c r="M1146" s="39" t="str">
        <f>IFERROR(VLOOKUP(L1146,Tab_Code_Magasin[],2,0),"")</f>
        <v>CE MENZEL TEMIME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212_A2_2020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2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212</v>
      </c>
      <c r="M1147" s="39" t="str">
        <f>IFERROR(VLOOKUP(L1147,Tab_Code_Magasin[],2,0),"")</f>
        <v>CE MENZEL TEMIME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212_A2_2020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28.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1</v>
      </c>
      <c r="F1148" s="22"/>
      <c r="G1148" s="34" t="s">
        <v>1936</v>
      </c>
      <c r="H1148" s="35"/>
      <c r="I1148" s="36"/>
      <c r="J1148" s="36"/>
      <c r="K1148" s="37"/>
      <c r="L1148" s="38">
        <f>DONNEE!$A$4</f>
        <v>212</v>
      </c>
      <c r="M1148" s="39" t="str">
        <f>IFERROR(VLOOKUP(L1148,Tab_Code_Magasin[],2,0),"")</f>
        <v>CE MENZEL TEMIME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212_A2_2020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1</v>
      </c>
      <c r="AB1148" s="22">
        <f t="shared" si="69"/>
        <v>2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212</v>
      </c>
      <c r="M1149" s="39" t="str">
        <f>IFERROR(VLOOKUP(L1149,Tab_Code_Magasin[],2,0),"")</f>
        <v>CE MENZEL TEMIME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212_A2_2020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212</v>
      </c>
      <c r="M1150" s="39" t="str">
        <f>IFERROR(VLOOKUP(L1150,Tab_Code_Magasin[],2,0),"")</f>
        <v>CE MENZEL TEMIME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212_A2_2020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28.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0</v>
      </c>
      <c r="F1151" s="22">
        <f>IF(E1151=0, -5, "0")</f>
        <v>-5</v>
      </c>
      <c r="G1151" s="34" t="s">
        <v>1932</v>
      </c>
      <c r="H1151" s="35"/>
      <c r="I1151" s="36"/>
      <c r="J1151" s="36"/>
      <c r="K1151" s="37"/>
      <c r="L1151" s="38">
        <f>DONNEE!$A$4</f>
        <v>212</v>
      </c>
      <c r="M1151" s="39" t="str">
        <f>IFERROR(VLOOKUP(L1151,Tab_Code_Magasin[],2,0),"")</f>
        <v>CE MENZEL TEMIME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212_A2_2020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-5</v>
      </c>
      <c r="AB1151" s="22">
        <f t="shared" si="69"/>
        <v>4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25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212</v>
      </c>
      <c r="M1152" s="39" t="str">
        <f>IFERROR(VLOOKUP(L1152,Tab_Code_Magasin[],2,0),"")</f>
        <v>CE MENZEL TEMIME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212_A2_2020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25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212</v>
      </c>
      <c r="M1153" s="39" t="str">
        <f>IFERROR(VLOOKUP(L1153,Tab_Code_Magasin[],2,0),"")</f>
        <v>CE MENZEL TEMIME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212_A2_2020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25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212</v>
      </c>
      <c r="M1154" s="39" t="str">
        <f>IFERROR(VLOOKUP(L1154,Tab_Code_Magasin[],2,0),"")</f>
        <v>CE MENZEL TEMIME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212_A2_2020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25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212</v>
      </c>
      <c r="M1155" s="39" t="str">
        <f>IFERROR(VLOOKUP(L1155,Tab_Code_Magasin[],2,0),"")</f>
        <v>CE MENZEL TEMIME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212_A2_2020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25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212</v>
      </c>
      <c r="M1156" s="39" t="str">
        <f>IFERROR(VLOOKUP(L1156,Tab_Code_Magasin[],2,0),"")</f>
        <v>CE MENZEL TEMIME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212_A2_2020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25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212</v>
      </c>
      <c r="M1157" s="39" t="str">
        <f>IFERROR(VLOOKUP(L1157,Tab_Code_Magasin[],2,0),"")</f>
        <v>CE MENZEL TEMIME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212_A2_2020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25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212</v>
      </c>
      <c r="M1158" s="39" t="str">
        <f>IFERROR(VLOOKUP(L1158,Tab_Code_Magasin[],2,0),"")</f>
        <v>CE MENZEL TEMIME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212_A2_2020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212</v>
      </c>
      <c r="M1159" s="39" t="str">
        <f>IFERROR(VLOOKUP(L1159,Tab_Code_Magasin[],2,0),"")</f>
        <v>CE MENZEL TEMIME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212_A2_2020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212</v>
      </c>
      <c r="M1160" s="39" t="str">
        <f>IFERROR(VLOOKUP(L1160,Tab_Code_Magasin[],2,0),"")</f>
        <v>CE MENZEL TEMIME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212_A2_2020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212</v>
      </c>
      <c r="M1161" s="39" t="str">
        <f>IFERROR(VLOOKUP(L1161,Tab_Code_Magasin[],2,0),"")</f>
        <v>CE MENZEL TEMIME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212_A2_2020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212</v>
      </c>
      <c r="M1162" s="39" t="str">
        <f>IFERROR(VLOOKUP(L1162,Tab_Code_Magasin[],2,0),"")</f>
        <v>CE MENZEL TEMIME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212_A2_2020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212</v>
      </c>
      <c r="M1163" s="39" t="str">
        <f>IFERROR(VLOOKUP(L1163,Tab_Code_Magasin[],2,0),"")</f>
        <v>CE MENZEL TEMIME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212_A2_2020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212</v>
      </c>
      <c r="M1164" s="39" t="str">
        <f>IFERROR(VLOOKUP(L1164,Tab_Code_Magasin[],2,0),"")</f>
        <v>CE MENZEL TEMIME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212_A2_2020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212</v>
      </c>
      <c r="M1165" s="39" t="str">
        <f>IFERROR(VLOOKUP(L1165,Tab_Code_Magasin[],2,0),"")</f>
        <v>CE MENZEL TEMIME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212_A2_2020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212</v>
      </c>
      <c r="M1166" s="39" t="str">
        <f>IFERROR(VLOOKUP(L1166,Tab_Code_Magasin[],2,0),"")</f>
        <v>CE MENZEL TEMIME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212_A2_2020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212</v>
      </c>
      <c r="M1167" s="39" t="str">
        <f>IFERROR(VLOOKUP(L1167,Tab_Code_Magasin[],2,0),"")</f>
        <v>CE MENZEL TEMIME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212_A2_2020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212</v>
      </c>
      <c r="M1168" s="39" t="str">
        <f>IFERROR(VLOOKUP(L1168,Tab_Code_Magasin[],2,0),"")</f>
        <v>CE MENZEL TEMIME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212_A2_2020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212</v>
      </c>
      <c r="M1169" s="39" t="str">
        <f>IFERROR(VLOOKUP(L1169,Tab_Code_Magasin[],2,0),"")</f>
        <v>CE MENZEL TEMIME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212_A2_2020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212</v>
      </c>
      <c r="M1170" s="39" t="str">
        <f>IFERROR(VLOOKUP(L1170,Tab_Code_Magasin[],2,0),"")</f>
        <v>CE MENZEL TEMIME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212_A2_2020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212</v>
      </c>
      <c r="M1171" s="39" t="str">
        <f>IFERROR(VLOOKUP(L1171,Tab_Code_Magasin[],2,0),"")</f>
        <v>CE MENZEL TEMIME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212_A2_2020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212</v>
      </c>
      <c r="M1172" s="39" t="str">
        <f>IFERROR(VLOOKUP(L1172,Tab_Code_Magasin[],2,0),"")</f>
        <v>CE MENZEL TEMIME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212_A2_2020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212</v>
      </c>
      <c r="M1173" s="39" t="str">
        <f>IFERROR(VLOOKUP(L1173,Tab_Code_Magasin[],2,0),"")</f>
        <v>CE MENZEL TEMIME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212_A2_2020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212</v>
      </c>
      <c r="M1174" s="39" t="str">
        <f>IFERROR(VLOOKUP(L1174,Tab_Code_Magasin[],2,0),"")</f>
        <v>CE MENZEL TEMIME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212_A2_2020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212</v>
      </c>
      <c r="M1175" s="39" t="str">
        <f>IFERROR(VLOOKUP(L1175,Tab_Code_Magasin[],2,0),"")</f>
        <v>CE MENZEL TEMIME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212_A2_2020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212</v>
      </c>
      <c r="M1176" s="39" t="str">
        <f>IFERROR(VLOOKUP(L1176,Tab_Code_Magasin[],2,0),"")</f>
        <v>CE MENZEL TEMIME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212_A2_2020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212</v>
      </c>
      <c r="M1177" s="39" t="str">
        <f>IFERROR(VLOOKUP(L1177,Tab_Code_Magasin[],2,0),"")</f>
        <v>CE MENZEL TEMIME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212_A2_2020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212</v>
      </c>
      <c r="M1178" s="39" t="str">
        <f>IFERROR(VLOOKUP(L1178,Tab_Code_Magasin[],2,0),"")</f>
        <v>CE MENZEL TEMIME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212_A2_2020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212</v>
      </c>
      <c r="M1179" s="39" t="str">
        <f>IFERROR(VLOOKUP(L1179,Tab_Code_Magasin[],2,0),"")</f>
        <v>CE MENZEL TEMIME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212_A2_2020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212</v>
      </c>
      <c r="M1180" s="39" t="str">
        <f>IFERROR(VLOOKUP(L1180,Tab_Code_Magasin[],2,0),"")</f>
        <v>CE MENZEL TEMIME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212_A2_2020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212</v>
      </c>
      <c r="M1181" s="39" t="str">
        <f>IFERROR(VLOOKUP(L1181,Tab_Code_Magasin[],2,0),"")</f>
        <v>CE MENZEL TEMIME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212_A2_2020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212</v>
      </c>
      <c r="M1182" s="39" t="str">
        <f>IFERROR(VLOOKUP(L1182,Tab_Code_Magasin[],2,0),"")</f>
        <v>CE MENZEL TEMIME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212_A2_2020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212</v>
      </c>
      <c r="M1183" s="39" t="str">
        <f>IFERROR(VLOOKUP(L1183,Tab_Code_Magasin[],2,0),"")</f>
        <v>CE MENZEL TEMIME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212_A2_2020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212</v>
      </c>
      <c r="M1184" s="39" t="str">
        <f>IFERROR(VLOOKUP(L1184,Tab_Code_Magasin[],2,0),"")</f>
        <v>CE MENZEL TEMIME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212_A2_2020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212</v>
      </c>
      <c r="M1185" s="39" t="str">
        <f>IFERROR(VLOOKUP(L1185,Tab_Code_Magasin[],2,0),"")</f>
        <v>CE MENZEL TEMIME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212_A2_2020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212</v>
      </c>
      <c r="M1186" s="39" t="str">
        <f>IFERROR(VLOOKUP(L1186,Tab_Code_Magasin[],2,0),"")</f>
        <v>CE MENZEL TEMIME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212_A2_2020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212</v>
      </c>
      <c r="M1187" s="39" t="str">
        <f>IFERROR(VLOOKUP(L1187,Tab_Code_Magasin[],2,0),"")</f>
        <v>CE MENZEL TEMIME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212_A2_2020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212</v>
      </c>
      <c r="M1188" s="39" t="str">
        <f>IFERROR(VLOOKUP(L1188,Tab_Code_Magasin[],2,0),"")</f>
        <v>CE MENZEL TEMIME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212_A2_2020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212</v>
      </c>
      <c r="M1189" s="39" t="str">
        <f>IFERROR(VLOOKUP(L1189,Tab_Code_Magasin[],2,0),"")</f>
        <v>CE MENZEL TEMIME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212_A2_2020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212</v>
      </c>
      <c r="M1190" s="39" t="str">
        <f>IFERROR(VLOOKUP(L1190,Tab_Code_Magasin[],2,0),"")</f>
        <v>CE MENZEL TEMIME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212_A2_2020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212</v>
      </c>
      <c r="M1191" s="39" t="str">
        <f>IFERROR(VLOOKUP(L1191,Tab_Code_Magasin[],2,0),"")</f>
        <v>CE MENZEL TEMIME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212_A2_2020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212</v>
      </c>
      <c r="M1192" s="39" t="str">
        <f>IFERROR(VLOOKUP(L1192,Tab_Code_Magasin[],2,0),"")</f>
        <v>CE MENZEL TEMIME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212_A2_2020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212</v>
      </c>
      <c r="M1193" s="39" t="str">
        <f>IFERROR(VLOOKUP(L1193,Tab_Code_Magasin[],2,0),"")</f>
        <v>CE MENZEL TEMIME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212_A2_2020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212</v>
      </c>
      <c r="M1194" s="39" t="str">
        <f>IFERROR(VLOOKUP(L1194,Tab_Code_Magasin[],2,0),"")</f>
        <v>CE MENZEL TEMIME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212_A2_2020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212</v>
      </c>
      <c r="M1195" s="39" t="str">
        <f>IFERROR(VLOOKUP(L1195,Tab_Code_Magasin[],2,0),"")</f>
        <v>CE MENZEL TEMIME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212_A2_2020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212</v>
      </c>
      <c r="M1196" s="39" t="str">
        <f>IFERROR(VLOOKUP(L1196,Tab_Code_Magasin[],2,0),"")</f>
        <v>CE MENZEL TEMIME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212_A2_2020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212</v>
      </c>
      <c r="M1197" s="39" t="str">
        <f>IFERROR(VLOOKUP(L1197,Tab_Code_Magasin[],2,0),"")</f>
        <v>CE MENZEL TEMIME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212_A2_2020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212</v>
      </c>
      <c r="M1198" s="39" t="str">
        <f>IFERROR(VLOOKUP(L1198,Tab_Code_Magasin[],2,0),"")</f>
        <v>CE MENZEL TEMIME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212_A2_2020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212</v>
      </c>
      <c r="M1199" s="39" t="str">
        <f>IFERROR(VLOOKUP(L1199,Tab_Code_Magasin[],2,0),"")</f>
        <v>CE MENZEL TEMIME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212_A2_2020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212</v>
      </c>
      <c r="M1200" s="39" t="str">
        <f>IFERROR(VLOOKUP(L1200,Tab_Code_Magasin[],2,0),"")</f>
        <v>CE MENZEL TEMIME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212_A2_2020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212</v>
      </c>
      <c r="M1201" s="39" t="str">
        <f>IFERROR(VLOOKUP(L1201,Tab_Code_Magasin[],2,0),"")</f>
        <v>CE MENZEL TEMIME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212_A2_2020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212</v>
      </c>
      <c r="M1202" s="39" t="str">
        <f>IFERROR(VLOOKUP(L1202,Tab_Code_Magasin[],2,0),"")</f>
        <v>CE MENZEL TEMIME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212_A2_2020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212</v>
      </c>
      <c r="M1203" s="39" t="str">
        <f>IFERROR(VLOOKUP(L1203,Tab_Code_Magasin[],2,0),"")</f>
        <v>CE MENZEL TEMIME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212_A2_2020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212</v>
      </c>
      <c r="M1204" s="39" t="str">
        <f>IFERROR(VLOOKUP(L1204,Tab_Code_Magasin[],2,0),"")</f>
        <v>CE MENZEL TEMIME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212_A2_2020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212</v>
      </c>
      <c r="M1205" s="39" t="str">
        <f>IFERROR(VLOOKUP(L1205,Tab_Code_Magasin[],2,0),"")</f>
        <v>CE MENZEL TEMIME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212_A2_2020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212</v>
      </c>
      <c r="M1206" s="39" t="str">
        <f>IFERROR(VLOOKUP(L1206,Tab_Code_Magasin[],2,0),"")</f>
        <v>CE MENZEL TEMIME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212_A2_2020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212</v>
      </c>
      <c r="M1207" s="39" t="str">
        <f>IFERROR(VLOOKUP(L1207,Tab_Code_Magasin[],2,0),"")</f>
        <v>CE MENZEL TEMIME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212_A2_2020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212</v>
      </c>
      <c r="M1208" s="39" t="str">
        <f>IFERROR(VLOOKUP(L1208,Tab_Code_Magasin[],2,0),"")</f>
        <v>CE MENZEL TEMIME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212_A2_2020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212</v>
      </c>
      <c r="M1209" s="39" t="str">
        <f>IFERROR(VLOOKUP(L1209,Tab_Code_Magasin[],2,0),"")</f>
        <v>CE MENZEL TEMIME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212_A2_2020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212</v>
      </c>
      <c r="M1210" s="39" t="str">
        <f>IFERROR(VLOOKUP(L1210,Tab_Code_Magasin[],2,0),"")</f>
        <v>CE MENZEL TEMIME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212_A2_2020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212</v>
      </c>
      <c r="M1211" s="39" t="str">
        <f>IFERROR(VLOOKUP(L1211,Tab_Code_Magasin[],2,0),"")</f>
        <v>CE MENZEL TEMIME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212_A2_2020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212</v>
      </c>
      <c r="M1212" s="39" t="str">
        <f>IFERROR(VLOOKUP(L1212,Tab_Code_Magasin[],2,0),"")</f>
        <v>CE MENZEL TEMIME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212_A2_2020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212</v>
      </c>
      <c r="M1213" s="39" t="str">
        <f>IFERROR(VLOOKUP(L1213,Tab_Code_Magasin[],2,0),"")</f>
        <v>CE MENZEL TEMIME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212_A2_2020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212</v>
      </c>
      <c r="M1214" s="39" t="str">
        <f>IFERROR(VLOOKUP(L1214,Tab_Code_Magasin[],2,0),"")</f>
        <v>CE MENZEL TEMIME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212_A2_2020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212</v>
      </c>
      <c r="M1215" s="39" t="str">
        <f>IFERROR(VLOOKUP(L1215,Tab_Code_Magasin[],2,0),"")</f>
        <v>CE MENZEL TEMIME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212_A2_2020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212</v>
      </c>
      <c r="M1216" s="39" t="str">
        <f>IFERROR(VLOOKUP(L1216,Tab_Code_Magasin[],2,0),"")</f>
        <v>CE MENZEL TEMIME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212_A2_2020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212</v>
      </c>
      <c r="M1217" s="39" t="str">
        <f>IFERROR(VLOOKUP(L1217,Tab_Code_Magasin[],2,0),"")</f>
        <v>CE MENZEL TEMIME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212_A2_2020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212</v>
      </c>
      <c r="M1218" s="39" t="str">
        <f>IFERROR(VLOOKUP(L1218,Tab_Code_Magasin[],2,0),"")</f>
        <v>CE MENZEL TEMIME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212_A2_2020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212</v>
      </c>
      <c r="M1219" s="39" t="str">
        <f>IFERROR(VLOOKUP(L1219,Tab_Code_Magasin[],2,0),"")</f>
        <v>CE MENZEL TEMIME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212_A2_2020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212</v>
      </c>
      <c r="M1220" s="39" t="str">
        <f>IFERROR(VLOOKUP(L1220,Tab_Code_Magasin[],2,0),"")</f>
        <v>CE MENZEL TEMIME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212_A2_2020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212</v>
      </c>
      <c r="M1221" s="39" t="str">
        <f>IFERROR(VLOOKUP(L1221,Tab_Code_Magasin[],2,0),"")</f>
        <v>CE MENZEL TEMIME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212_A2_2020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212</v>
      </c>
      <c r="M1222" s="39" t="str">
        <f>IFERROR(VLOOKUP(L1222,Tab_Code_Magasin[],2,0),"")</f>
        <v>CE MENZEL TEMIME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212_A2_2020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212</v>
      </c>
      <c r="M1223" s="39" t="str">
        <f>IFERROR(VLOOKUP(L1223,Tab_Code_Magasin[],2,0),"")</f>
        <v>CE MENZEL TEMIME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212_A2_2020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212</v>
      </c>
      <c r="M1224" s="39" t="str">
        <f>IFERROR(VLOOKUP(L1224,Tab_Code_Magasin[],2,0),"")</f>
        <v>CE MENZEL TEMIME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212_A2_2020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212</v>
      </c>
      <c r="M1225" s="39" t="str">
        <f>IFERROR(VLOOKUP(L1225,Tab_Code_Magasin[],2,0),"")</f>
        <v>CE MENZEL TEMIME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212_A2_2020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212</v>
      </c>
      <c r="M1226" s="39" t="str">
        <f>IFERROR(VLOOKUP(L1226,Tab_Code_Magasin[],2,0),"")</f>
        <v>CE MENZEL TEMIME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212_A2_2020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212</v>
      </c>
      <c r="M1227" s="39" t="str">
        <f>IFERROR(VLOOKUP(L1227,Tab_Code_Magasin[],2,0),"")</f>
        <v>CE MENZEL TEMIME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212_A2_2020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212</v>
      </c>
      <c r="M1228" s="39" t="str">
        <f>IFERROR(VLOOKUP(L1228,Tab_Code_Magasin[],2,0),"")</f>
        <v>CE MENZEL TEMIME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212_A2_2020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212</v>
      </c>
      <c r="M1229" s="39" t="str">
        <f>IFERROR(VLOOKUP(L1229,Tab_Code_Magasin[],2,0),"")</f>
        <v>CE MENZEL TEMIME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212_A2_2020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212</v>
      </c>
      <c r="M1230" s="39" t="str">
        <f>IFERROR(VLOOKUP(L1230,Tab_Code_Magasin[],2,0),"")</f>
        <v>CE MENZEL TEMIME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212_A2_2020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212</v>
      </c>
      <c r="M1231" s="39" t="str">
        <f>IFERROR(VLOOKUP(L1231,Tab_Code_Magasin[],2,0),"")</f>
        <v>CE MENZEL TEMIME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212_A2_2020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212</v>
      </c>
      <c r="M1232" s="39" t="str">
        <f>IFERROR(VLOOKUP(L1232,Tab_Code_Magasin[],2,0),"")</f>
        <v>CE MENZEL TEMIME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212_A2_2020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212</v>
      </c>
      <c r="M1233" s="39" t="str">
        <f>IFERROR(VLOOKUP(L1233,Tab_Code_Magasin[],2,0),"")</f>
        <v>CE MENZEL TEMIME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212_A2_2020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212</v>
      </c>
      <c r="M1234" s="39" t="str">
        <f>IFERROR(VLOOKUP(L1234,Tab_Code_Magasin[],2,0),"")</f>
        <v>CE MENZEL TEMIME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212_A2_2020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212</v>
      </c>
      <c r="M1235" s="39" t="str">
        <f>IFERROR(VLOOKUP(L1235,Tab_Code_Magasin[],2,0),"")</f>
        <v>CE MENZEL TEMIME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212_A2_2020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212</v>
      </c>
      <c r="M1236" s="39" t="str">
        <f>IFERROR(VLOOKUP(L1236,Tab_Code_Magasin[],2,0),"")</f>
        <v>CE MENZEL TEMIME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212_A2_2020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212</v>
      </c>
      <c r="M1237" s="39" t="str">
        <f>IFERROR(VLOOKUP(L1237,Tab_Code_Magasin[],2,0),"")</f>
        <v>CE MENZEL TEMIME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212_A2_2020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42.7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1</v>
      </c>
      <c r="F1238" s="22" t="str">
        <f>IF(E1238=0, -5, "0")</f>
        <v>0</v>
      </c>
      <c r="G1238" s="34" t="s">
        <v>1929</v>
      </c>
      <c r="H1238" s="35"/>
      <c r="I1238" s="36"/>
      <c r="J1238" s="36"/>
      <c r="K1238" s="37"/>
      <c r="L1238" s="38">
        <f>DONNEE!$A$4</f>
        <v>212</v>
      </c>
      <c r="M1238" s="39" t="str">
        <f>IFERROR(VLOOKUP(L1238,Tab_Code_Magasin[],2,0),"")</f>
        <v>CE MENZEL TEMIME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212_A2_2020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1</v>
      </c>
      <c r="AB1238" s="22">
        <f t="shared" si="81"/>
        <v>2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212</v>
      </c>
      <c r="M1239" s="39" t="str">
        <f>IFERROR(VLOOKUP(L1239,Tab_Code_Magasin[],2,0),"")</f>
        <v>CE MENZEL TEMIME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212_A2_2020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212</v>
      </c>
      <c r="M1240" s="39" t="str">
        <f>IFERROR(VLOOKUP(L1240,Tab_Code_Magasin[],2,0),"")</f>
        <v>CE MENZEL TEMIME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212_A2_2020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212</v>
      </c>
      <c r="M1241" s="39" t="str">
        <f>IFERROR(VLOOKUP(L1241,Tab_Code_Magasin[],2,0),"")</f>
        <v>CE MENZEL TEMIME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212_A2_2020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212</v>
      </c>
      <c r="M1242" s="39" t="str">
        <f>IFERROR(VLOOKUP(L1242,Tab_Code_Magasin[],2,0),"")</f>
        <v>CE MENZEL TEMIME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212_A2_2020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212</v>
      </c>
      <c r="M1243" s="39" t="str">
        <f>IFERROR(VLOOKUP(L1243,Tab_Code_Magasin[],2,0),"")</f>
        <v>CE MENZEL TEMIME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212_A2_2020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212</v>
      </c>
      <c r="M1244" s="39" t="str">
        <f>IFERROR(VLOOKUP(L1244,Tab_Code_Magasin[],2,0),"")</f>
        <v>CE MENZEL TEMIME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212_A2_2020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212</v>
      </c>
      <c r="M1245" s="39" t="str">
        <f>IFERROR(VLOOKUP(L1245,Tab_Code_Magasin[],2,0),"")</f>
        <v>CE MENZEL TEMIME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212_A2_2020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212</v>
      </c>
      <c r="M1246" s="39" t="str">
        <f>IFERROR(VLOOKUP(L1246,Tab_Code_Magasin[],2,0),"")</f>
        <v>CE MENZEL TEMIME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212_A2_2020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212</v>
      </c>
      <c r="M1247" s="39" t="str">
        <f>IFERROR(VLOOKUP(L1247,Tab_Code_Magasin[],2,0),"")</f>
        <v>CE MENZEL TEMIME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212_A2_2020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212</v>
      </c>
      <c r="M1248" s="39" t="str">
        <f>IFERROR(VLOOKUP(L1248,Tab_Code_Magasin[],2,0),"")</f>
        <v>CE MENZEL TEMIME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212_A2_2020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212</v>
      </c>
      <c r="M1249" s="39" t="str">
        <f>IFERROR(VLOOKUP(L1249,Tab_Code_Magasin[],2,0),"")</f>
        <v>CE MENZEL TEMIME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212_A2_2020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212</v>
      </c>
      <c r="M1250" s="39" t="str">
        <f>IFERROR(VLOOKUP(L1250,Tab_Code_Magasin[],2,0),"")</f>
        <v>CE MENZEL TEMIME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212_A2_2020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2</v>
      </c>
      <c r="F1251" s="22"/>
      <c r="G1251" s="34"/>
      <c r="H1251" s="35"/>
      <c r="I1251" s="36"/>
      <c r="J1251" s="36"/>
      <c r="K1251" s="37"/>
      <c r="L1251" s="38">
        <f>DONNEE!$A$4</f>
        <v>212</v>
      </c>
      <c r="M1251" s="39" t="str">
        <f>IFERROR(VLOOKUP(L1251,Tab_Code_Magasin[],2,0),"")</f>
        <v>CE MENZEL TEMIME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212_A2_2020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2</v>
      </c>
      <c r="AB1251" s="22">
        <f t="shared" si="81"/>
        <v>2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2</v>
      </c>
      <c r="F1252" s="22"/>
      <c r="G1252" s="34"/>
      <c r="H1252" s="35"/>
      <c r="I1252" s="36"/>
      <c r="J1252" s="36"/>
      <c r="K1252" s="37"/>
      <c r="L1252" s="38">
        <f>DONNEE!$A$4</f>
        <v>212</v>
      </c>
      <c r="M1252" s="39" t="str">
        <f>IFERROR(VLOOKUP(L1252,Tab_Code_Magasin[],2,0),"")</f>
        <v>CE MENZEL TEMIME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212_A2_2020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2</v>
      </c>
      <c r="AB1252" s="22">
        <f t="shared" si="81"/>
        <v>2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212</v>
      </c>
      <c r="M1253" s="39" t="str">
        <f>IFERROR(VLOOKUP(L1253,Tab_Code_Magasin[],2,0),"")</f>
        <v>CE MENZEL TEMIME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212_A2_2020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212</v>
      </c>
      <c r="M1254" s="39" t="str">
        <f>IFERROR(VLOOKUP(L1254,Tab_Code_Magasin[],2,0),"")</f>
        <v>CE MENZEL TEMIME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212_A2_2020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42.7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1</v>
      </c>
      <c r="F1255" s="22"/>
      <c r="G1255" s="34" t="s">
        <v>1930</v>
      </c>
      <c r="H1255" s="35"/>
      <c r="I1255" s="36"/>
      <c r="J1255" s="36"/>
      <c r="K1255" s="37"/>
      <c r="L1255" s="38">
        <f>DONNEE!$A$4</f>
        <v>212</v>
      </c>
      <c r="M1255" s="39" t="str">
        <f>IFERROR(VLOOKUP(L1255,Tab_Code_Magasin[],2,0),"")</f>
        <v>CE MENZEL TEMIME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212_A2_2020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1</v>
      </c>
      <c r="AB1255" s="22">
        <f t="shared" si="81"/>
        <v>2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212</v>
      </c>
      <c r="M1256" s="39" t="str">
        <f>IFERROR(VLOOKUP(L1256,Tab_Code_Magasin[],2,0),"")</f>
        <v>CE MENZEL TEMIME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212_A2_2020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212</v>
      </c>
      <c r="M1257" s="39" t="str">
        <f>IFERROR(VLOOKUP(L1257,Tab_Code_Magasin[],2,0),"")</f>
        <v>CE MENZEL TEMIME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212_A2_2020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212</v>
      </c>
      <c r="M1258" s="39" t="str">
        <f>IFERROR(VLOOKUP(L1258,Tab_Code_Magasin[],2,0),"")</f>
        <v>CE MENZEL TEMIME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212_A2_2020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>
        <v>2</v>
      </c>
      <c r="F1259" s="22"/>
      <c r="G1259" s="34"/>
      <c r="H1259" s="35"/>
      <c r="I1259" s="36"/>
      <c r="J1259" s="36"/>
      <c r="K1259" s="37"/>
      <c r="L1259" s="38">
        <f>DONNEE!$A$4</f>
        <v>212</v>
      </c>
      <c r="M1259" s="39" t="str">
        <f>IFERROR(VLOOKUP(L1259,Tab_Code_Magasin[],2,0),"")</f>
        <v>CE MENZEL TEMIME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212_A2_2020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2</v>
      </c>
      <c r="AB1259" s="22">
        <f>COUNT(E1259:F1259)*2</f>
        <v>2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0.66666666666666663</v>
      </c>
      <c r="H1260" s="70">
        <f>COUNTA(H494:H636)</f>
        <v>6</v>
      </c>
      <c r="I1260" s="71">
        <f>COUNTIF(H494:H636,"ok")</f>
        <v>4</v>
      </c>
      <c r="J1260" s="72"/>
      <c r="K1260" s="73"/>
      <c r="L1260" s="38">
        <f>DONNEE!$A$4</f>
        <v>212</v>
      </c>
      <c r="M1260" s="39" t="str">
        <f>IFERROR(VLOOKUP(L1260,Tab_Code_Magasin[],2,0),"")</f>
        <v>CE MENZEL TEMIME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212_A2_2020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0.66666666666666663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212</v>
      </c>
      <c r="M1261" s="39" t="str">
        <f>IFERROR(VLOOKUP(L1261,Tab_Code_Magasin[],2,0),"")</f>
        <v>CE MENZEL TEMIME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212_A1_2021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212</v>
      </c>
      <c r="M1262" s="39" t="str">
        <f>IFERROR(VLOOKUP(L1262,Tab_Code_Magasin[],2,0),"")</f>
        <v>CE MENZEL TEMIME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212_A1_2021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212</v>
      </c>
      <c r="M1263" s="39" t="str">
        <f>IFERROR(VLOOKUP(L1263,Tab_Code_Magasin[],2,0),"")</f>
        <v>CE MENZEL TEMIME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212_A1_2021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212</v>
      </c>
      <c r="M1264" s="39" t="str">
        <f>IFERROR(VLOOKUP(L1264,Tab_Code_Magasin[],2,0),"")</f>
        <v>CE MENZEL TEMIME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212_A1_2021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212</v>
      </c>
      <c r="M1265" s="39" t="str">
        <f>IFERROR(VLOOKUP(L1265,Tab_Code_Magasin[],2,0),"")</f>
        <v>CE MENZEL TEMIME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212_A1_2021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212</v>
      </c>
      <c r="M1266" s="39" t="str">
        <f>IFERROR(VLOOKUP(L1266,Tab_Code_Magasin[],2,0),"")</f>
        <v>CE MENZEL TEMIME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212_A1_2021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212</v>
      </c>
      <c r="M1267" s="39" t="str">
        <f>IFERROR(VLOOKUP(L1267,Tab_Code_Magasin[],2,0),"")</f>
        <v>CE MENZEL TEMIME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212_A1_2021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212</v>
      </c>
      <c r="M1268" s="39" t="str">
        <f>IFERROR(VLOOKUP(L1268,Tab_Code_Magasin[],2,0),"")</f>
        <v>CE MENZEL TEMIME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212_A1_2021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212</v>
      </c>
      <c r="M1269" s="39" t="str">
        <f>IFERROR(VLOOKUP(L1269,Tab_Code_Magasin[],2,0),"")</f>
        <v>CE MENZEL TEMIME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212_A1_2021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212</v>
      </c>
      <c r="M1270" s="39" t="str">
        <f>IFERROR(VLOOKUP(L1270,Tab_Code_Magasin[],2,0),"")</f>
        <v>CE MENZEL TEMIME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212_A1_2021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212</v>
      </c>
      <c r="M1271" s="39" t="str">
        <f>IFERROR(VLOOKUP(L1271,Tab_Code_Magasin[],2,0),"")</f>
        <v>CE MENZEL TEMIME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212_A1_2021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212</v>
      </c>
      <c r="M1272" s="39" t="str">
        <f>IFERROR(VLOOKUP(L1272,Tab_Code_Magasin[],2,0),"")</f>
        <v>CE MENZEL TEMIME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212_A1_2021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212</v>
      </c>
      <c r="M1273" s="39" t="str">
        <f>IFERROR(VLOOKUP(L1273,Tab_Code_Magasin[],2,0),"")</f>
        <v>CE MENZEL TEMIME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212_A1_2021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212</v>
      </c>
      <c r="M1274" s="39" t="str">
        <f>IFERROR(VLOOKUP(L1274,Tab_Code_Magasin[],2,0),"")</f>
        <v>CE MENZEL TEMIME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212_A1_2021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212</v>
      </c>
      <c r="M1275" s="39" t="str">
        <f>IFERROR(VLOOKUP(L1275,Tab_Code_Magasin[],2,0),"")</f>
        <v>CE MENZEL TEMIME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212_A1_2021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212</v>
      </c>
      <c r="M1276" s="39" t="str">
        <f>IFERROR(VLOOKUP(L1276,Tab_Code_Magasin[],2,0),"")</f>
        <v>CE MENZEL TEMIME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212_A1_2021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212</v>
      </c>
      <c r="M1277" s="39" t="str">
        <f>IFERROR(VLOOKUP(L1277,Tab_Code_Magasin[],2,0),"")</f>
        <v>CE MENZEL TEMIME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212_A1_2021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212</v>
      </c>
      <c r="M1278" s="39" t="str">
        <f>IFERROR(VLOOKUP(L1278,Tab_Code_Magasin[],2,0),"")</f>
        <v>CE MENZEL TEMIME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212_A1_2021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212</v>
      </c>
      <c r="M1279" s="39" t="str">
        <f>IFERROR(VLOOKUP(L1279,Tab_Code_Magasin[],2,0),"")</f>
        <v>CE MENZEL TEMIME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212_A1_2021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212</v>
      </c>
      <c r="M1280" s="39" t="str">
        <f>IFERROR(VLOOKUP(L1280,Tab_Code_Magasin[],2,0),"")</f>
        <v>CE MENZEL TEMIME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212_A1_2021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212</v>
      </c>
      <c r="M1281" s="39" t="str">
        <f>IFERROR(VLOOKUP(L1281,Tab_Code_Magasin[],2,0),"")</f>
        <v>CE MENZEL TEMIME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212_A1_2021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212</v>
      </c>
      <c r="M1282" s="39" t="str">
        <f>IFERROR(VLOOKUP(L1282,Tab_Code_Magasin[],2,0),"")</f>
        <v>CE MENZEL TEMIME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212_A1_2021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212</v>
      </c>
      <c r="M1283" s="39" t="str">
        <f>IFERROR(VLOOKUP(L1283,Tab_Code_Magasin[],2,0),"")</f>
        <v>CE MENZEL TEMIME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212_A1_2021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212</v>
      </c>
      <c r="M1284" s="39" t="str">
        <f>IFERROR(VLOOKUP(L1284,Tab_Code_Magasin[],2,0),"")</f>
        <v>CE MENZEL TEMIME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212_A1_2021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212</v>
      </c>
      <c r="M1285" s="39" t="str">
        <f>IFERROR(VLOOKUP(L1285,Tab_Code_Magasin[],2,0),"")</f>
        <v>CE MENZEL TEMIME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212_A1_2021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212</v>
      </c>
      <c r="M1286" s="39" t="str">
        <f>IFERROR(VLOOKUP(L1286,Tab_Code_Magasin[],2,0),"")</f>
        <v>CE MENZEL TEMIME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212_A1_2021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212</v>
      </c>
      <c r="M1287" s="39" t="str">
        <f>IFERROR(VLOOKUP(L1287,Tab_Code_Magasin[],2,0),"")</f>
        <v>CE MENZEL TEMIME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212_A1_2021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212</v>
      </c>
      <c r="M1288" s="39" t="str">
        <f>IFERROR(VLOOKUP(L1288,Tab_Code_Magasin[],2,0),"")</f>
        <v>CE MENZEL TEMIME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212_A1_2021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212</v>
      </c>
      <c r="M1289" s="39" t="str">
        <f>IFERROR(VLOOKUP(L1289,Tab_Code_Magasin[],2,0),"")</f>
        <v>CE MENZEL TEMIME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212_A1_2021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212</v>
      </c>
      <c r="M1290" s="39" t="str">
        <f>IFERROR(VLOOKUP(L1290,Tab_Code_Magasin[],2,0),"")</f>
        <v>CE MENZEL TEMIME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212_A1_2021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212</v>
      </c>
      <c r="M1291" s="39" t="str">
        <f>IFERROR(VLOOKUP(L1291,Tab_Code_Magasin[],2,0),"")</f>
        <v>CE MENZEL TEMIME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212_A1_2021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212</v>
      </c>
      <c r="M1292" s="39" t="str">
        <f>IFERROR(VLOOKUP(L1292,Tab_Code_Magasin[],2,0),"")</f>
        <v>CE MENZEL TEMIME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212_A1_2021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212</v>
      </c>
      <c r="M1293" s="39" t="str">
        <f>IFERROR(VLOOKUP(L1293,Tab_Code_Magasin[],2,0),"")</f>
        <v>CE MENZEL TEMIME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212_A1_2021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212</v>
      </c>
      <c r="M1294" s="39" t="str">
        <f>IFERROR(VLOOKUP(L1294,Tab_Code_Magasin[],2,0),"")</f>
        <v>CE MENZEL TEMIME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212_A1_2021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212</v>
      </c>
      <c r="M1295" s="39" t="str">
        <f>IFERROR(VLOOKUP(L1295,Tab_Code_Magasin[],2,0),"")</f>
        <v>CE MENZEL TEMIME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212_A1_2021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212</v>
      </c>
      <c r="M1296" s="39" t="str">
        <f>IFERROR(VLOOKUP(L1296,Tab_Code_Magasin[],2,0),"")</f>
        <v>CE MENZEL TEMIME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212_A1_2021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212</v>
      </c>
      <c r="M1297" s="39" t="str">
        <f>IFERROR(VLOOKUP(L1297,Tab_Code_Magasin[],2,0),"")</f>
        <v>CE MENZEL TEMIME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212_A1_2021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212</v>
      </c>
      <c r="M1298" s="39" t="str">
        <f>IFERROR(VLOOKUP(L1298,Tab_Code_Magasin[],2,0),"")</f>
        <v>CE MENZEL TEMIME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212_A1_2021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212</v>
      </c>
      <c r="M1299" s="39" t="str">
        <f>IFERROR(VLOOKUP(L1299,Tab_Code_Magasin[],2,0),"")</f>
        <v>CE MENZEL TEMIME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212_A1_2021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212</v>
      </c>
      <c r="M1300" s="39" t="str">
        <f>IFERROR(VLOOKUP(L1300,Tab_Code_Magasin[],2,0),"")</f>
        <v>CE MENZEL TEMIME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212_A1_2021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212</v>
      </c>
      <c r="M1301" s="39" t="str">
        <f>IFERROR(VLOOKUP(L1301,Tab_Code_Magasin[],2,0),"")</f>
        <v>CE MENZEL TEMIME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212_A1_2021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212</v>
      </c>
      <c r="M1302" s="39" t="str">
        <f>IFERROR(VLOOKUP(L1302,Tab_Code_Magasin[],2,0),"")</f>
        <v>CE MENZEL TEMIME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212_A1_2021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212</v>
      </c>
      <c r="M1303" s="39" t="str">
        <f>IFERROR(VLOOKUP(L1303,Tab_Code_Magasin[],2,0),"")</f>
        <v>CE MENZEL TEMIME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212_A1_2021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212</v>
      </c>
      <c r="M1304" s="39" t="str">
        <f>IFERROR(VLOOKUP(L1304,Tab_Code_Magasin[],2,0),"")</f>
        <v>CE MENZEL TEMIME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212_A1_2021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212</v>
      </c>
      <c r="M1305" s="39" t="str">
        <f>IFERROR(VLOOKUP(L1305,Tab_Code_Magasin[],2,0),"")</f>
        <v>CE MENZEL TEMIME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212_A1_2021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212</v>
      </c>
      <c r="M1306" s="39" t="str">
        <f>IFERROR(VLOOKUP(L1306,Tab_Code_Magasin[],2,0),"")</f>
        <v>CE MENZEL TEMIME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212_A1_2021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212</v>
      </c>
      <c r="M1307" s="39" t="str">
        <f>IFERROR(VLOOKUP(L1307,Tab_Code_Magasin[],2,0),"")</f>
        <v>CE MENZEL TEMIME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212_A1_2021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212</v>
      </c>
      <c r="M1308" s="39" t="str">
        <f>IFERROR(VLOOKUP(L1308,Tab_Code_Magasin[],2,0),"")</f>
        <v>CE MENZEL TEMIME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212_A1_2021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212</v>
      </c>
      <c r="M1309" s="39" t="str">
        <f>IFERROR(VLOOKUP(L1309,Tab_Code_Magasin[],2,0),"")</f>
        <v>CE MENZEL TEMIME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212_A1_2021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212</v>
      </c>
      <c r="M1310" s="39" t="str">
        <f>IFERROR(VLOOKUP(L1310,Tab_Code_Magasin[],2,0),"")</f>
        <v>CE MENZEL TEMIME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212_A1_2021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212</v>
      </c>
      <c r="M1311" s="39" t="str">
        <f>IFERROR(VLOOKUP(L1311,Tab_Code_Magasin[],2,0),"")</f>
        <v>CE MENZEL TEMIME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212_A1_2021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212</v>
      </c>
      <c r="M1312" s="39" t="str">
        <f>IFERROR(VLOOKUP(L1312,Tab_Code_Magasin[],2,0),"")</f>
        <v>CE MENZEL TEMIME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212_A1_2021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212</v>
      </c>
      <c r="M1313" s="39" t="str">
        <f>IFERROR(VLOOKUP(L1313,Tab_Code_Magasin[],2,0),"")</f>
        <v>CE MENZEL TEMIME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212_A1_2021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212</v>
      </c>
      <c r="M1314" s="39" t="str">
        <f>IFERROR(VLOOKUP(L1314,Tab_Code_Magasin[],2,0),"")</f>
        <v>CE MENZEL TEMIME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212_A1_2021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212</v>
      </c>
      <c r="M1315" s="39" t="str">
        <f>IFERROR(VLOOKUP(L1315,Tab_Code_Magasin[],2,0),"")</f>
        <v>CE MENZEL TEMIME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212_A1_2021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212</v>
      </c>
      <c r="M1316" s="39" t="str">
        <f>IFERROR(VLOOKUP(L1316,Tab_Code_Magasin[],2,0),"")</f>
        <v>CE MENZEL TEMIME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212_A1_2021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212</v>
      </c>
      <c r="M1317" s="39" t="str">
        <f>IFERROR(VLOOKUP(L1317,Tab_Code_Magasin[],2,0),"")</f>
        <v>CE MENZEL TEMIME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212_A1_2021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212</v>
      </c>
      <c r="M1318" s="39" t="str">
        <f>IFERROR(VLOOKUP(L1318,Tab_Code_Magasin[],2,0),"")</f>
        <v>CE MENZEL TEMIME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212_A1_2021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212</v>
      </c>
      <c r="M1319" s="39" t="str">
        <f>IFERROR(VLOOKUP(L1319,Tab_Code_Magasin[],2,0),"")</f>
        <v>CE MENZEL TEMIME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212_A1_2021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212</v>
      </c>
      <c r="M1320" s="39" t="str">
        <f>IFERROR(VLOOKUP(L1320,Tab_Code_Magasin[],2,0),"")</f>
        <v>CE MENZEL TEMIME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212_A1_2021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212</v>
      </c>
      <c r="M1321" s="39" t="str">
        <f>IFERROR(VLOOKUP(L1321,Tab_Code_Magasin[],2,0),"")</f>
        <v>CE MENZEL TEMIME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212_A1_2021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212</v>
      </c>
      <c r="M1322" s="39" t="str">
        <f>IFERROR(VLOOKUP(L1322,Tab_Code_Magasin[],2,0),"")</f>
        <v>CE MENZEL TEMIME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212_A1_2021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212</v>
      </c>
      <c r="M1323" s="39" t="str">
        <f>IFERROR(VLOOKUP(L1323,Tab_Code_Magasin[],2,0),"")</f>
        <v>CE MENZEL TEMIME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212_A1_2021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212</v>
      </c>
      <c r="M1324" s="39" t="str">
        <f>IFERROR(VLOOKUP(L1324,Tab_Code_Magasin[],2,0),"")</f>
        <v>CE MENZEL TEMIME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212_A1_2021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212</v>
      </c>
      <c r="M1325" s="39" t="str">
        <f>IFERROR(VLOOKUP(L1325,Tab_Code_Magasin[],2,0),"")</f>
        <v>CE MENZEL TEMIME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212_A1_2021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212</v>
      </c>
      <c r="M1326" s="39" t="str">
        <f>IFERROR(VLOOKUP(L1326,Tab_Code_Magasin[],2,0),"")</f>
        <v>CE MENZEL TEMIME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212_A1_2021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212</v>
      </c>
      <c r="M1327" s="39" t="str">
        <f>IFERROR(VLOOKUP(L1327,Tab_Code_Magasin[],2,0),"")</f>
        <v>CE MENZEL TEMIME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212_A1_2021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212</v>
      </c>
      <c r="M1328" s="39" t="str">
        <f>IFERROR(VLOOKUP(L1328,Tab_Code_Magasin[],2,0),"")</f>
        <v>CE MENZEL TEMIME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212_A1_2021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212</v>
      </c>
      <c r="M1329" s="39" t="str">
        <f>IFERROR(VLOOKUP(L1329,Tab_Code_Magasin[],2,0),"")</f>
        <v>CE MENZEL TEMIME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212_A1_2021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212</v>
      </c>
      <c r="M1330" s="39" t="str">
        <f>IFERROR(VLOOKUP(L1330,Tab_Code_Magasin[],2,0),"")</f>
        <v>CE MENZEL TEMIME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212_A1_2021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212</v>
      </c>
      <c r="M1331" s="39" t="str">
        <f>IFERROR(VLOOKUP(L1331,Tab_Code_Magasin[],2,0),"")</f>
        <v>CE MENZEL TEMIME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212_A1_2021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212</v>
      </c>
      <c r="M1332" s="39" t="str">
        <f>IFERROR(VLOOKUP(L1332,Tab_Code_Magasin[],2,0),"")</f>
        <v>CE MENZEL TEMIME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212_A1_2021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212</v>
      </c>
      <c r="M1333" s="39" t="str">
        <f>IFERROR(VLOOKUP(L1333,Tab_Code_Magasin[],2,0),"")</f>
        <v>CE MENZEL TEMIME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212_A1_2021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212</v>
      </c>
      <c r="M1334" s="39" t="str">
        <f>IFERROR(VLOOKUP(L1334,Tab_Code_Magasin[],2,0),"")</f>
        <v>CE MENZEL TEMIME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212_A1_2021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212</v>
      </c>
      <c r="M1335" s="39" t="str">
        <f>IFERROR(VLOOKUP(L1335,Tab_Code_Magasin[],2,0),"")</f>
        <v>CE MENZEL TEMIME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212_A1_2021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212</v>
      </c>
      <c r="M1336" s="39" t="str">
        <f>IFERROR(VLOOKUP(L1336,Tab_Code_Magasin[],2,0),"")</f>
        <v>CE MENZEL TEMIME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212_A1_2021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212</v>
      </c>
      <c r="M1337" s="39" t="str">
        <f>IFERROR(VLOOKUP(L1337,Tab_Code_Magasin[],2,0),"")</f>
        <v>CE MENZEL TEMIME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212_A1_2021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212</v>
      </c>
      <c r="M1338" s="39" t="str">
        <f>IFERROR(VLOOKUP(L1338,Tab_Code_Magasin[],2,0),"")</f>
        <v>CE MENZEL TEMIME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212_A1_2021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212</v>
      </c>
      <c r="M1339" s="39" t="str">
        <f>IFERROR(VLOOKUP(L1339,Tab_Code_Magasin[],2,0),"")</f>
        <v>CE MENZEL TEMIME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212_A1_2021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212</v>
      </c>
      <c r="M1340" s="39" t="str">
        <f>IFERROR(VLOOKUP(L1340,Tab_Code_Magasin[],2,0),"")</f>
        <v>CE MENZEL TEMIME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212_A1_2021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212</v>
      </c>
      <c r="M1341" s="39" t="str">
        <f>IFERROR(VLOOKUP(L1341,Tab_Code_Magasin[],2,0),"")</f>
        <v>CE MENZEL TEMIME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212_A1_2021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212</v>
      </c>
      <c r="M1342" s="39" t="str">
        <f>IFERROR(VLOOKUP(L1342,Tab_Code_Magasin[],2,0),"")</f>
        <v>CE MENZEL TEMIME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212_A1_2021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212</v>
      </c>
      <c r="M1343" s="39" t="str">
        <f>IFERROR(VLOOKUP(L1343,Tab_Code_Magasin[],2,0),"")</f>
        <v>CE MENZEL TEMIME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212_A1_2021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212</v>
      </c>
      <c r="M1344" s="39" t="str">
        <f>IFERROR(VLOOKUP(L1344,Tab_Code_Magasin[],2,0),"")</f>
        <v>CE MENZEL TEMIME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212_A1_2021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212</v>
      </c>
      <c r="M1345" s="39" t="str">
        <f>IFERROR(VLOOKUP(L1345,Tab_Code_Magasin[],2,0),"")</f>
        <v>CE MENZEL TEMIME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212_A1_2021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212</v>
      </c>
      <c r="M1346" s="39" t="str">
        <f>IFERROR(VLOOKUP(L1346,Tab_Code_Magasin[],2,0),"")</f>
        <v>CE MENZEL TEMIME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212_A1_2021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212</v>
      </c>
      <c r="M1347" s="39" t="str">
        <f>IFERROR(VLOOKUP(L1347,Tab_Code_Magasin[],2,0),"")</f>
        <v>CE MENZEL TEMIME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212_A1_2021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212</v>
      </c>
      <c r="M1348" s="39" t="str">
        <f>IFERROR(VLOOKUP(L1348,Tab_Code_Magasin[],2,0),"")</f>
        <v>CE MENZEL TEMIME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212_A1_2021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212</v>
      </c>
      <c r="M1349" s="39" t="str">
        <f>IFERROR(VLOOKUP(L1349,Tab_Code_Magasin[],2,0),"")</f>
        <v>CE MENZEL TEMIME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212_A1_2021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212</v>
      </c>
      <c r="M1350" s="39" t="str">
        <f>IFERROR(VLOOKUP(L1350,Tab_Code_Magasin[],2,0),"")</f>
        <v>CE MENZEL TEMIME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212_A1_2021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212</v>
      </c>
      <c r="M1351" s="39" t="str">
        <f>IFERROR(VLOOKUP(L1351,Tab_Code_Magasin[],2,0),"")</f>
        <v>CE MENZEL TEMIME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212_A1_2021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212</v>
      </c>
      <c r="M1352" s="39" t="str">
        <f>IFERROR(VLOOKUP(L1352,Tab_Code_Magasin[],2,0),"")</f>
        <v>CE MENZEL TEMIME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212_A1_2021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212</v>
      </c>
      <c r="M1353" s="39" t="str">
        <f>IFERROR(VLOOKUP(L1353,Tab_Code_Magasin[],2,0),"")</f>
        <v>CE MENZEL TEMIME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212_A1_2021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212</v>
      </c>
      <c r="M1354" s="39" t="str">
        <f>IFERROR(VLOOKUP(L1354,Tab_Code_Magasin[],2,0),"")</f>
        <v>CE MENZEL TEMIME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212_A1_2021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212</v>
      </c>
      <c r="M1355" s="39" t="str">
        <f>IFERROR(VLOOKUP(L1355,Tab_Code_Magasin[],2,0),"")</f>
        <v>CE MENZEL TEMIME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212_A1_2021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212</v>
      </c>
      <c r="M1356" s="39" t="str">
        <f>IFERROR(VLOOKUP(L1356,Tab_Code_Magasin[],2,0),"")</f>
        <v>CE MENZEL TEMIME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212_A1_2021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212</v>
      </c>
      <c r="M1357" s="39" t="str">
        <f>IFERROR(VLOOKUP(L1357,Tab_Code_Magasin[],2,0),"")</f>
        <v>CE MENZEL TEMIME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212_A1_2021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212</v>
      </c>
      <c r="M1358" s="39" t="str">
        <f>IFERROR(VLOOKUP(L1358,Tab_Code_Magasin[],2,0),"")</f>
        <v>CE MENZEL TEMIME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212_A1_2021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212</v>
      </c>
      <c r="M1359" s="39" t="str">
        <f>IFERROR(VLOOKUP(L1359,Tab_Code_Magasin[],2,0),"")</f>
        <v>CE MENZEL TEMIME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212_A1_2021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212</v>
      </c>
      <c r="M1360" s="39" t="str">
        <f>IFERROR(VLOOKUP(L1360,Tab_Code_Magasin[],2,0),"")</f>
        <v>CE MENZEL TEMIME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212_A1_2021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212</v>
      </c>
      <c r="M1361" s="39" t="str">
        <f>IFERROR(VLOOKUP(L1361,Tab_Code_Magasin[],2,0),"")</f>
        <v>CE MENZEL TEMIME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212_A1_2021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212</v>
      </c>
      <c r="M1362" s="39" t="str">
        <f>IFERROR(VLOOKUP(L1362,Tab_Code_Magasin[],2,0),"")</f>
        <v>CE MENZEL TEMIME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212_A1_2021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212</v>
      </c>
      <c r="M1363" s="39" t="str">
        <f>IFERROR(VLOOKUP(L1363,Tab_Code_Magasin[],2,0),"")</f>
        <v>CE MENZEL TEMIME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212_A1_2021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212</v>
      </c>
      <c r="M1364" s="39" t="str">
        <f>IFERROR(VLOOKUP(L1364,Tab_Code_Magasin[],2,0),"")</f>
        <v>CE MENZEL TEMIME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212_A1_2021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212</v>
      </c>
      <c r="M1365" s="39" t="str">
        <f>IFERROR(VLOOKUP(L1365,Tab_Code_Magasin[],2,0),"")</f>
        <v>CE MENZEL TEMIME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212_A1_2021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212</v>
      </c>
      <c r="M1366" s="39" t="str">
        <f>IFERROR(VLOOKUP(L1366,Tab_Code_Magasin[],2,0),"")</f>
        <v>CE MENZEL TEMIME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212_A1_2021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212</v>
      </c>
      <c r="M1367" s="39" t="str">
        <f>IFERROR(VLOOKUP(L1367,Tab_Code_Magasin[],2,0),"")</f>
        <v>CE MENZEL TEMIME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212_A1_2021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212</v>
      </c>
      <c r="M1368" s="39" t="str">
        <f>IFERROR(VLOOKUP(L1368,Tab_Code_Magasin[],2,0),"")</f>
        <v>CE MENZEL TEMIME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212_A1_2021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212</v>
      </c>
      <c r="M1369" s="39" t="str">
        <f>IFERROR(VLOOKUP(L1369,Tab_Code_Magasin[],2,0),"")</f>
        <v>CE MENZEL TEMIME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212_A1_2021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212</v>
      </c>
      <c r="M1370" s="39" t="str">
        <f>IFERROR(VLOOKUP(L1370,Tab_Code_Magasin[],2,0),"")</f>
        <v>CE MENZEL TEMIME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212_A1_2021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212</v>
      </c>
      <c r="M1371" s="39" t="str">
        <f>IFERROR(VLOOKUP(L1371,Tab_Code_Magasin[],2,0),"")</f>
        <v>CE MENZEL TEMIME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212_A1_2021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212</v>
      </c>
      <c r="M1372" s="39" t="str">
        <f>IFERROR(VLOOKUP(L1372,Tab_Code_Magasin[],2,0),"")</f>
        <v>CE MENZEL TEMIME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212_A1_2021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212</v>
      </c>
      <c r="M1373" s="39" t="str">
        <f>IFERROR(VLOOKUP(L1373,Tab_Code_Magasin[],2,0),"")</f>
        <v>CE MENZEL TEMIME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212_A1_2021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212</v>
      </c>
      <c r="M1374" s="39" t="str">
        <f>IFERROR(VLOOKUP(L1374,Tab_Code_Magasin[],2,0),"")</f>
        <v>CE MENZEL TEMIME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212_A1_2021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212</v>
      </c>
      <c r="M1375" s="39" t="str">
        <f>IFERROR(VLOOKUP(L1375,Tab_Code_Magasin[],2,0),"")</f>
        <v>CE MENZEL TEMIME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212_A1_2021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212</v>
      </c>
      <c r="M1376" s="39" t="str">
        <f>IFERROR(VLOOKUP(L1376,Tab_Code_Magasin[],2,0),"")</f>
        <v>CE MENZEL TEMIME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212_A1_2021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212</v>
      </c>
      <c r="M1377" s="39" t="str">
        <f>IFERROR(VLOOKUP(L1377,Tab_Code_Magasin[],2,0),"")</f>
        <v>CE MENZEL TEMIME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212_A1_2021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212</v>
      </c>
      <c r="M1378" s="39" t="str">
        <f>IFERROR(VLOOKUP(L1378,Tab_Code_Magasin[],2,0),"")</f>
        <v>CE MENZEL TEMIME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212_A1_2021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212</v>
      </c>
      <c r="M1379" s="39" t="str">
        <f>IFERROR(VLOOKUP(L1379,Tab_Code_Magasin[],2,0),"")</f>
        <v>CE MENZEL TEMIME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212_A1_2021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212</v>
      </c>
      <c r="M1380" s="39" t="str">
        <f>IFERROR(VLOOKUP(L1380,Tab_Code_Magasin[],2,0),"")</f>
        <v>CE MENZEL TEMIME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212_A1_2021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212</v>
      </c>
      <c r="M1381" s="39" t="str">
        <f>IFERROR(VLOOKUP(L1381,Tab_Code_Magasin[],2,0),"")</f>
        <v>CE MENZEL TEMIME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212_A1_2021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212</v>
      </c>
      <c r="M1382" s="39" t="str">
        <f>IFERROR(VLOOKUP(L1382,Tab_Code_Magasin[],2,0),"")</f>
        <v>CE MENZEL TEMIME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212_A1_2021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212</v>
      </c>
      <c r="M1383" s="39" t="str">
        <f>IFERROR(VLOOKUP(L1383,Tab_Code_Magasin[],2,0),"")</f>
        <v>CE MENZEL TEMIME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212_A1_2021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212</v>
      </c>
      <c r="M1384" s="39" t="str">
        <f>IFERROR(VLOOKUP(L1384,Tab_Code_Magasin[],2,0),"")</f>
        <v>CE MENZEL TEMIME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212_A1_2021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212</v>
      </c>
      <c r="M1385" s="39" t="str">
        <f>IFERROR(VLOOKUP(L1385,Tab_Code_Magasin[],2,0),"")</f>
        <v>CE MENZEL TEMIME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212_A1_2021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212</v>
      </c>
      <c r="M1386" s="39" t="str">
        <f>IFERROR(VLOOKUP(L1386,Tab_Code_Magasin[],2,0),"")</f>
        <v>CE MENZEL TEMIME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212_A1_2021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212</v>
      </c>
      <c r="M1387" s="39" t="str">
        <f>IFERROR(VLOOKUP(L1387,Tab_Code_Magasin[],2,0),"")</f>
        <v>CE MENZEL TEMIME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212_A1_2021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212</v>
      </c>
      <c r="M1388" s="39" t="str">
        <f>IFERROR(VLOOKUP(L1388,Tab_Code_Magasin[],2,0),"")</f>
        <v>CE MENZEL TEMIME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212_A1_2021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212</v>
      </c>
      <c r="M1389" s="39" t="str">
        <f>IFERROR(VLOOKUP(L1389,Tab_Code_Magasin[],2,0),"")</f>
        <v>CE MENZEL TEMIME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212_A1_2021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212</v>
      </c>
      <c r="M1390" s="39" t="str">
        <f>IFERROR(VLOOKUP(L1390,Tab_Code_Magasin[],2,0),"")</f>
        <v>CE MENZEL TEMIME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212_A1_2021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212</v>
      </c>
      <c r="M1391" s="39" t="str">
        <f>IFERROR(VLOOKUP(L1391,Tab_Code_Magasin[],2,0),"")</f>
        <v>CE MENZEL TEMIME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212_A1_2021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212</v>
      </c>
      <c r="M1392" s="39" t="str">
        <f>IFERROR(VLOOKUP(L1392,Tab_Code_Magasin[],2,0),"")</f>
        <v>CE MENZEL TEMIME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212_A1_2021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212</v>
      </c>
      <c r="M1393" s="39" t="str">
        <f>IFERROR(VLOOKUP(L1393,Tab_Code_Magasin[],2,0),"")</f>
        <v>CE MENZEL TEMIME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212_A1_2021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212</v>
      </c>
      <c r="M1394" s="39" t="str">
        <f>IFERROR(VLOOKUP(L1394,Tab_Code_Magasin[],2,0),"")</f>
        <v>CE MENZEL TEMIME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212_A1_2021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212</v>
      </c>
      <c r="M1395" s="39" t="str">
        <f>IFERROR(VLOOKUP(L1395,Tab_Code_Magasin[],2,0),"")</f>
        <v>CE MENZEL TEMIME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212_A1_2021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212</v>
      </c>
      <c r="M1396" s="39" t="str">
        <f>IFERROR(VLOOKUP(L1396,Tab_Code_Magasin[],2,0),"")</f>
        <v>CE MENZEL TEMIME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212_A1_2021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212</v>
      </c>
      <c r="M1397" s="39" t="str">
        <f>IFERROR(VLOOKUP(L1397,Tab_Code_Magasin[],2,0),"")</f>
        <v>CE MENZEL TEMIME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212_A1_2021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212</v>
      </c>
      <c r="M1398" s="39" t="str">
        <f>IFERROR(VLOOKUP(L1398,Tab_Code_Magasin[],2,0),"")</f>
        <v>CE MENZEL TEMIME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212_A1_2021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212</v>
      </c>
      <c r="M1399" s="39" t="str">
        <f>IFERROR(VLOOKUP(L1399,Tab_Code_Magasin[],2,0),"")</f>
        <v>CE MENZEL TEMIME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212_A1_2021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212</v>
      </c>
      <c r="M1400" s="39" t="str">
        <f>IFERROR(VLOOKUP(L1400,Tab_Code_Magasin[],2,0),"")</f>
        <v>CE MENZEL TEMIME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212_A1_2021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212</v>
      </c>
      <c r="M1401" s="39" t="str">
        <f>IFERROR(VLOOKUP(L1401,Tab_Code_Magasin[],2,0),"")</f>
        <v>CE MENZEL TEMIME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212_A1_2021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212</v>
      </c>
      <c r="M1402" s="39" t="str">
        <f>IFERROR(VLOOKUP(L1402,Tab_Code_Magasin[],2,0),"")</f>
        <v>CE MENZEL TEMIME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212_A1_2021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212</v>
      </c>
      <c r="M1403" s="39" t="str">
        <f>IFERROR(VLOOKUP(L1403,Tab_Code_Magasin[],2,0),"")</f>
        <v>CE MENZEL TEMIME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212_A1_2021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212</v>
      </c>
      <c r="M1404" s="39" t="str">
        <f>IFERROR(VLOOKUP(L1404,Tab_Code_Magasin[],2,0),"")</f>
        <v>CE MENZEL TEMIME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212_A1_2021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212</v>
      </c>
      <c r="M1405" s="39" t="str">
        <f>IFERROR(VLOOKUP(L1405,Tab_Code_Magasin[],2,0),"")</f>
        <v>CE MENZEL TEMIME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212_A1_2021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212</v>
      </c>
      <c r="M1406" s="39" t="str">
        <f>IFERROR(VLOOKUP(L1406,Tab_Code_Magasin[],2,0),"")</f>
        <v>CE MENZEL TEMIME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212_A1_2021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212</v>
      </c>
      <c r="M1407" s="39" t="str">
        <f>IFERROR(VLOOKUP(L1407,Tab_Code_Magasin[],2,0),"")</f>
        <v>CE MENZEL TEMIME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212_A1_2021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212</v>
      </c>
      <c r="M1408" s="39" t="str">
        <f>IFERROR(VLOOKUP(L1408,Tab_Code_Magasin[],2,0),"")</f>
        <v>CE MENZEL TEMIME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212_A1_2021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212</v>
      </c>
      <c r="M1409" s="39" t="str">
        <f>IFERROR(VLOOKUP(L1409,Tab_Code_Magasin[],2,0),"")</f>
        <v>CE MENZEL TEMIME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212_A1_2021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212</v>
      </c>
      <c r="M1410" s="39" t="str">
        <f>IFERROR(VLOOKUP(L1410,Tab_Code_Magasin[],2,0),"")</f>
        <v>CE MENZEL TEMIME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212_A1_2021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212</v>
      </c>
      <c r="M1411" s="39" t="str">
        <f>IFERROR(VLOOKUP(L1411,Tab_Code_Magasin[],2,0),"")</f>
        <v>CE MENZEL TEMIME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212_A1_2021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212</v>
      </c>
      <c r="M1412" s="39" t="str">
        <f>IFERROR(VLOOKUP(L1412,Tab_Code_Magasin[],2,0),"")</f>
        <v>CE MENZEL TEMIME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212_A1_2021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212</v>
      </c>
      <c r="M1413" s="39" t="str">
        <f>IFERROR(VLOOKUP(L1413,Tab_Code_Magasin[],2,0),"")</f>
        <v>CE MENZEL TEMIME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212_A1_2021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212</v>
      </c>
      <c r="M1414" s="39" t="str">
        <f>IFERROR(VLOOKUP(L1414,Tab_Code_Magasin[],2,0),"")</f>
        <v>CE MENZEL TEMIME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212_A1_2021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212</v>
      </c>
      <c r="M1415" s="39" t="str">
        <f>IFERROR(VLOOKUP(L1415,Tab_Code_Magasin[],2,0),"")</f>
        <v>CE MENZEL TEMIME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212_A1_2021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212</v>
      </c>
      <c r="M1416" s="39" t="str">
        <f>IFERROR(VLOOKUP(L1416,Tab_Code_Magasin[],2,0),"")</f>
        <v>CE MENZEL TEMIME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212_A1_2021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212</v>
      </c>
      <c r="M1417" s="39" t="str">
        <f>IFERROR(VLOOKUP(L1417,Tab_Code_Magasin[],2,0),"")</f>
        <v>CE MENZEL TEMIME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212_A1_2021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212</v>
      </c>
      <c r="M1418" s="39" t="str">
        <f>IFERROR(VLOOKUP(L1418,Tab_Code_Magasin[],2,0),"")</f>
        <v>CE MENZEL TEMIME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212_A1_2021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212</v>
      </c>
      <c r="M1419" s="39" t="str">
        <f>IFERROR(VLOOKUP(L1419,Tab_Code_Magasin[],2,0),"")</f>
        <v>CE MENZEL TEMIME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212_A1_2021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212</v>
      </c>
      <c r="M1420" s="39" t="str">
        <f>IFERROR(VLOOKUP(L1420,Tab_Code_Magasin[],2,0),"")</f>
        <v>CE MENZEL TEMIME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212_A1_2021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212</v>
      </c>
      <c r="M1421" s="39" t="str">
        <f>IFERROR(VLOOKUP(L1421,Tab_Code_Magasin[],2,0),"")</f>
        <v>CE MENZEL TEMIME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212_A1_2021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212</v>
      </c>
      <c r="M1422" s="39" t="str">
        <f>IFERROR(VLOOKUP(L1422,Tab_Code_Magasin[],2,0),"")</f>
        <v>CE MENZEL TEMIME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212_A1_2021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212</v>
      </c>
      <c r="M1423" s="39" t="str">
        <f>IFERROR(VLOOKUP(L1423,Tab_Code_Magasin[],2,0),"")</f>
        <v>CE MENZEL TEMIME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212_A1_2021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212</v>
      </c>
      <c r="M1424" s="39" t="str">
        <f>IFERROR(VLOOKUP(L1424,Tab_Code_Magasin[],2,0),"")</f>
        <v>CE MENZEL TEMIME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212_A1_2021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212</v>
      </c>
      <c r="M1425" s="39" t="str">
        <f>IFERROR(VLOOKUP(L1425,Tab_Code_Magasin[],2,0),"")</f>
        <v>CE MENZEL TEMIME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212_A1_2021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212</v>
      </c>
      <c r="M1426" s="39" t="str">
        <f>IFERROR(VLOOKUP(L1426,Tab_Code_Magasin[],2,0),"")</f>
        <v>CE MENZEL TEMIME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212_A1_2021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212</v>
      </c>
      <c r="M1427" s="39" t="str">
        <f>IFERROR(VLOOKUP(L1427,Tab_Code_Magasin[],2,0),"")</f>
        <v>CE MENZEL TEMIME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212_A1_2021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212</v>
      </c>
      <c r="M1428" s="39" t="str">
        <f>IFERROR(VLOOKUP(L1428,Tab_Code_Magasin[],2,0),"")</f>
        <v>CE MENZEL TEMIME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212_A1_2021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212</v>
      </c>
      <c r="M1429" s="39" t="str">
        <f>IFERROR(VLOOKUP(L1429,Tab_Code_Magasin[],2,0),"")</f>
        <v>CE MENZEL TEMIME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212_A1_2021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212</v>
      </c>
      <c r="M1430" s="39" t="str">
        <f>IFERROR(VLOOKUP(L1430,Tab_Code_Magasin[],2,0),"")</f>
        <v>CE MENZEL TEMIME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212_A1_2021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212</v>
      </c>
      <c r="M1431" s="39" t="str">
        <f>IFERROR(VLOOKUP(L1431,Tab_Code_Magasin[],2,0),"")</f>
        <v>CE MENZEL TEMIME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212_A1_2021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212</v>
      </c>
      <c r="M1432" s="39" t="str">
        <f>IFERROR(VLOOKUP(L1432,Tab_Code_Magasin[],2,0),"")</f>
        <v>CE MENZEL TEMIME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212_A1_2021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212</v>
      </c>
      <c r="M1433" s="39" t="str">
        <f>IFERROR(VLOOKUP(L1433,Tab_Code_Magasin[],2,0),"")</f>
        <v>CE MENZEL TEMIME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212_A1_2021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212</v>
      </c>
      <c r="M1434" s="39" t="str">
        <f>IFERROR(VLOOKUP(L1434,Tab_Code_Magasin[],2,0),"")</f>
        <v>CE MENZEL TEMIME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212_A1_2021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212</v>
      </c>
      <c r="M1435" s="39" t="str">
        <f>IFERROR(VLOOKUP(L1435,Tab_Code_Magasin[],2,0),"")</f>
        <v>CE MENZEL TEMIME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212_A1_2021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212</v>
      </c>
      <c r="M1436" s="39" t="str">
        <f>IFERROR(VLOOKUP(L1436,Tab_Code_Magasin[],2,0),"")</f>
        <v>CE MENZEL TEMIME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212_A1_2021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212</v>
      </c>
      <c r="M1437" s="39" t="str">
        <f>IFERROR(VLOOKUP(L1437,Tab_Code_Magasin[],2,0),"")</f>
        <v>CE MENZEL TEMIME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212_A1_2021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212</v>
      </c>
      <c r="M1438" s="39" t="str">
        <f>IFERROR(VLOOKUP(L1438,Tab_Code_Magasin[],2,0),"")</f>
        <v>CE MENZEL TEMIME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212_A1_2021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212</v>
      </c>
      <c r="M1439" s="39" t="str">
        <f>IFERROR(VLOOKUP(L1439,Tab_Code_Magasin[],2,0),"")</f>
        <v>CE MENZEL TEMIME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212_A1_2021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212</v>
      </c>
      <c r="M1440" s="39" t="str">
        <f>IFERROR(VLOOKUP(L1440,Tab_Code_Magasin[],2,0),"")</f>
        <v>CE MENZEL TEMIME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212_A1_2021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212</v>
      </c>
      <c r="M1441" s="39" t="str">
        <f>IFERROR(VLOOKUP(L1441,Tab_Code_Magasin[],2,0),"")</f>
        <v>CE MENZEL TEMIME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212_A1_2021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212</v>
      </c>
      <c r="M1442" s="39" t="str">
        <f>IFERROR(VLOOKUP(L1442,Tab_Code_Magasin[],2,0),"")</f>
        <v>CE MENZEL TEMIME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212_A1_2021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212</v>
      </c>
      <c r="M1443" s="39" t="str">
        <f>IFERROR(VLOOKUP(L1443,Tab_Code_Magasin[],2,0),"")</f>
        <v>CE MENZEL TEMIME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212_A1_2021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212</v>
      </c>
      <c r="M1444" s="39" t="str">
        <f>IFERROR(VLOOKUP(L1444,Tab_Code_Magasin[],2,0),"")</f>
        <v>CE MENZEL TEMIME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212_A1_2021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212</v>
      </c>
      <c r="M1445" s="39" t="str">
        <f>IFERROR(VLOOKUP(L1445,Tab_Code_Magasin[],2,0),"")</f>
        <v>CE MENZEL TEMIME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212_A1_2021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212</v>
      </c>
      <c r="M1446" s="39" t="str">
        <f>IFERROR(VLOOKUP(L1446,Tab_Code_Magasin[],2,0),"")</f>
        <v>CE MENZEL TEMIME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212_A1_2021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212</v>
      </c>
      <c r="M1447" s="39" t="str">
        <f>IFERROR(VLOOKUP(L1447,Tab_Code_Magasin[],2,0),"")</f>
        <v>CE MENZEL TEMIME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212_A1_2021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212</v>
      </c>
      <c r="M1448" s="39" t="str">
        <f>IFERROR(VLOOKUP(L1448,Tab_Code_Magasin[],2,0),"")</f>
        <v>CE MENZEL TEMIME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212_A1_2021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212</v>
      </c>
      <c r="M1449" s="39" t="str">
        <f>IFERROR(VLOOKUP(L1449,Tab_Code_Magasin[],2,0),"")</f>
        <v>CE MENZEL TEMIME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212_A1_2021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212</v>
      </c>
      <c r="M1450" s="39" t="str">
        <f>IFERROR(VLOOKUP(L1450,Tab_Code_Magasin[],2,0),"")</f>
        <v>CE MENZEL TEMIME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212_A1_2021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212</v>
      </c>
      <c r="M1451" s="39" t="str">
        <f>IFERROR(VLOOKUP(L1451,Tab_Code_Magasin[],2,0),"")</f>
        <v>CE MENZEL TEMIME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212_A1_2021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212</v>
      </c>
      <c r="M1452" s="39" t="str">
        <f>IFERROR(VLOOKUP(L1452,Tab_Code_Magasin[],2,0),"")</f>
        <v>CE MENZEL TEMIME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212_A1_2021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212</v>
      </c>
      <c r="M1453" s="39" t="str">
        <f>IFERROR(VLOOKUP(L1453,Tab_Code_Magasin[],2,0),"")</f>
        <v>CE MENZEL TEMIME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212_A1_2021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212</v>
      </c>
      <c r="M1454" s="39" t="str">
        <f>IFERROR(VLOOKUP(L1454,Tab_Code_Magasin[],2,0),"")</f>
        <v>CE MENZEL TEMIME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212_A1_2021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212</v>
      </c>
      <c r="M1455" s="39" t="str">
        <f>IFERROR(VLOOKUP(L1455,Tab_Code_Magasin[],2,0),"")</f>
        <v>CE MENZEL TEMIME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212_A1_2021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212</v>
      </c>
      <c r="M1456" s="39" t="str">
        <f>IFERROR(VLOOKUP(L1456,Tab_Code_Magasin[],2,0),"")</f>
        <v>CE MENZEL TEMIME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212_A1_2021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212</v>
      </c>
      <c r="M1457" s="39" t="str">
        <f>IFERROR(VLOOKUP(L1457,Tab_Code_Magasin[],2,0),"")</f>
        <v>CE MENZEL TEMIME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212_A1_2021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212</v>
      </c>
      <c r="M1458" s="39" t="str">
        <f>IFERROR(VLOOKUP(L1458,Tab_Code_Magasin[],2,0),"")</f>
        <v>CE MENZEL TEMIME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212_A1_2021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212</v>
      </c>
      <c r="M1459" s="39" t="str">
        <f>IFERROR(VLOOKUP(L1459,Tab_Code_Magasin[],2,0),"")</f>
        <v>CE MENZEL TEMIME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212_A1_2021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212</v>
      </c>
      <c r="M1460" s="39" t="str">
        <f>IFERROR(VLOOKUP(L1460,Tab_Code_Magasin[],2,0),"")</f>
        <v>CE MENZEL TEMIME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212_A1_2021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212</v>
      </c>
      <c r="M1461" s="39" t="str">
        <f>IFERROR(VLOOKUP(L1461,Tab_Code_Magasin[],2,0),"")</f>
        <v>CE MENZEL TEMIME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212_A1_2021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212</v>
      </c>
      <c r="M1462" s="39" t="str">
        <f>IFERROR(VLOOKUP(L1462,Tab_Code_Magasin[],2,0),"")</f>
        <v>CE MENZEL TEMIME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212_A1_2021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212</v>
      </c>
      <c r="M1463" s="39" t="str">
        <f>IFERROR(VLOOKUP(L1463,Tab_Code_Magasin[],2,0),"")</f>
        <v>CE MENZEL TEMIME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212_A1_2021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212</v>
      </c>
      <c r="M1464" s="39" t="str">
        <f>IFERROR(VLOOKUP(L1464,Tab_Code_Magasin[],2,0),"")</f>
        <v>CE MENZEL TEMIME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212_A1_2021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212</v>
      </c>
      <c r="M1465" s="39" t="str">
        <f>IFERROR(VLOOKUP(L1465,Tab_Code_Magasin[],2,0),"")</f>
        <v>CE MENZEL TEMIME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212_A1_2021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212</v>
      </c>
      <c r="M1466" s="39" t="str">
        <f>IFERROR(VLOOKUP(L1466,Tab_Code_Magasin[],2,0),"")</f>
        <v>CE MENZEL TEMIME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212_A1_2021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212</v>
      </c>
      <c r="M1467" s="39" t="str">
        <f>IFERROR(VLOOKUP(L1467,Tab_Code_Magasin[],2,0),"")</f>
        <v>CE MENZEL TEMIME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212_A1_2021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212</v>
      </c>
      <c r="M1468" s="39" t="str">
        <f>IFERROR(VLOOKUP(L1468,Tab_Code_Magasin[],2,0),"")</f>
        <v>CE MENZEL TEMIME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212_A1_2021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212</v>
      </c>
      <c r="M1469" s="39" t="str">
        <f>IFERROR(VLOOKUP(L1469,Tab_Code_Magasin[],2,0),"")</f>
        <v>CE MENZEL TEMIME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212_A1_2021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212</v>
      </c>
      <c r="M1470" s="39" t="str">
        <f>IFERROR(VLOOKUP(L1470,Tab_Code_Magasin[],2,0),"")</f>
        <v>CE MENZEL TEMIME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212_A1_2021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212</v>
      </c>
      <c r="M1471" s="39" t="str">
        <f>IFERROR(VLOOKUP(L1471,Tab_Code_Magasin[],2,0),"")</f>
        <v>CE MENZEL TEMIME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212_A1_2021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212</v>
      </c>
      <c r="M1472" s="39" t="str">
        <f>IFERROR(VLOOKUP(L1472,Tab_Code_Magasin[],2,0),"")</f>
        <v>CE MENZEL TEMIME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212_A1_2021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212</v>
      </c>
      <c r="M1473" s="39" t="str">
        <f>IFERROR(VLOOKUP(L1473,Tab_Code_Magasin[],2,0),"")</f>
        <v>CE MENZEL TEMIME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212_A1_2021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212</v>
      </c>
      <c r="M1474" s="39" t="str">
        <f>IFERROR(VLOOKUP(L1474,Tab_Code_Magasin[],2,0),"")</f>
        <v>CE MENZEL TEMIME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212_A1_2021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212</v>
      </c>
      <c r="M1475" s="39" t="str">
        <f>IFERROR(VLOOKUP(L1475,Tab_Code_Magasin[],2,0),"")</f>
        <v>CE MENZEL TEMIME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212_A1_2021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212</v>
      </c>
      <c r="M1476" s="39" t="str">
        <f>IFERROR(VLOOKUP(L1476,Tab_Code_Magasin[],2,0),"")</f>
        <v>CE MENZEL TEMIME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212_A1_2021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212</v>
      </c>
      <c r="M1477" s="39" t="str">
        <f>IFERROR(VLOOKUP(L1477,Tab_Code_Magasin[],2,0),"")</f>
        <v>CE MENZEL TEMIME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212_A1_2021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212</v>
      </c>
      <c r="M1478" s="39" t="str">
        <f>IFERROR(VLOOKUP(L1478,Tab_Code_Magasin[],2,0),"")</f>
        <v>CE MENZEL TEMIME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212_A1_2021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212</v>
      </c>
      <c r="M1479" s="39" t="str">
        <f>IFERROR(VLOOKUP(L1479,Tab_Code_Magasin[],2,0),"")</f>
        <v>CE MENZEL TEMIME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212_A1_2021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212</v>
      </c>
      <c r="M1480" s="39" t="str">
        <f>IFERROR(VLOOKUP(L1480,Tab_Code_Magasin[],2,0),"")</f>
        <v>CE MENZEL TEMIME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212_A1_2021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212</v>
      </c>
      <c r="M1481" s="39" t="str">
        <f>IFERROR(VLOOKUP(L1481,Tab_Code_Magasin[],2,0),"")</f>
        <v>CE MENZEL TEMIME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212_A1_2021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212</v>
      </c>
      <c r="M1482" s="39" t="str">
        <f>IFERROR(VLOOKUP(L1482,Tab_Code_Magasin[],2,0),"")</f>
        <v>CE MENZEL TEMIME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212_A1_2021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212</v>
      </c>
      <c r="M1483" s="39" t="str">
        <f>IFERROR(VLOOKUP(L1483,Tab_Code_Magasin[],2,0),"")</f>
        <v>CE MENZEL TEMIME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212_A1_2021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212</v>
      </c>
      <c r="M1484" s="39" t="str">
        <f>IFERROR(VLOOKUP(L1484,Tab_Code_Magasin[],2,0),"")</f>
        <v>CE MENZEL TEMIME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212_A1_2021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212</v>
      </c>
      <c r="M1485" s="39" t="str">
        <f>IFERROR(VLOOKUP(L1485,Tab_Code_Magasin[],2,0),"")</f>
        <v>CE MENZEL TEMIME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212_A1_2021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212</v>
      </c>
      <c r="M1486" s="39" t="str">
        <f>IFERROR(VLOOKUP(L1486,Tab_Code_Magasin[],2,0),"")</f>
        <v>CE MENZEL TEMIME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212_A1_2021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212</v>
      </c>
      <c r="M1487" s="39" t="str">
        <f>IFERROR(VLOOKUP(L1487,Tab_Code_Magasin[],2,0),"")</f>
        <v>CE MENZEL TEMIME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212_A1_2021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212</v>
      </c>
      <c r="M1488" s="39" t="str">
        <f>IFERROR(VLOOKUP(L1488,Tab_Code_Magasin[],2,0),"")</f>
        <v>CE MENZEL TEMIME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212_A1_2021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212</v>
      </c>
      <c r="M1489" s="39" t="str">
        <f>IFERROR(VLOOKUP(L1489,Tab_Code_Magasin[],2,0),"")</f>
        <v>CE MENZEL TEMIME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212_A1_2021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212</v>
      </c>
      <c r="M1490" s="39" t="str">
        <f>IFERROR(VLOOKUP(L1490,Tab_Code_Magasin[],2,0),"")</f>
        <v>CE MENZEL TEMIME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212_A1_2021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212</v>
      </c>
      <c r="M1491" s="39" t="str">
        <f>IFERROR(VLOOKUP(L1491,Tab_Code_Magasin[],2,0),"")</f>
        <v>CE MENZEL TEMIME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212_A1_2021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212</v>
      </c>
      <c r="M1492" s="39" t="str">
        <f>IFERROR(VLOOKUP(L1492,Tab_Code_Magasin[],2,0),"")</f>
        <v>CE MENZEL TEMIME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212_A1_2021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212</v>
      </c>
      <c r="M1493" s="39" t="str">
        <f>IFERROR(VLOOKUP(L1493,Tab_Code_Magasin[],2,0),"")</f>
        <v>CE MENZEL TEMIME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212_A1_2021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212</v>
      </c>
      <c r="M1494" s="39" t="str">
        <f>IFERROR(VLOOKUP(L1494,Tab_Code_Magasin[],2,0),"")</f>
        <v>CE MENZEL TEMIME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212_A1_2021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212</v>
      </c>
      <c r="M1495" s="39" t="str">
        <f>IFERROR(VLOOKUP(L1495,Tab_Code_Magasin[],2,0),"")</f>
        <v>CE MENZEL TEMIME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212_A1_2021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212</v>
      </c>
      <c r="M1496" s="39" t="str">
        <f>IFERROR(VLOOKUP(L1496,Tab_Code_Magasin[],2,0),"")</f>
        <v>CE MENZEL TEMIME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212_A1_2021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212</v>
      </c>
      <c r="M1497" s="39" t="str">
        <f>IFERROR(VLOOKUP(L1497,Tab_Code_Magasin[],2,0),"")</f>
        <v>CE MENZEL TEMIME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212_A1_2021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212</v>
      </c>
      <c r="M1498" s="39" t="str">
        <f>IFERROR(VLOOKUP(L1498,Tab_Code_Magasin[],2,0),"")</f>
        <v>CE MENZEL TEMIME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212_A1_2021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212</v>
      </c>
      <c r="M1499" s="39" t="str">
        <f>IFERROR(VLOOKUP(L1499,Tab_Code_Magasin[],2,0),"")</f>
        <v>CE MENZEL TEMIME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212_A1_2021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212</v>
      </c>
      <c r="M1500" s="39" t="str">
        <f>IFERROR(VLOOKUP(L1500,Tab_Code_Magasin[],2,0),"")</f>
        <v>CE MENZEL TEMIME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212_A1_2021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212</v>
      </c>
      <c r="M1501" s="39" t="str">
        <f>IFERROR(VLOOKUP(L1501,Tab_Code_Magasin[],2,0),"")</f>
        <v>CE MENZEL TEMIME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212_A1_2021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212</v>
      </c>
      <c r="M1502" s="39" t="str">
        <f>IFERROR(VLOOKUP(L1502,Tab_Code_Magasin[],2,0),"")</f>
        <v>CE MENZEL TEMIME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212_A1_2021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212</v>
      </c>
      <c r="M1503" s="39" t="str">
        <f>IFERROR(VLOOKUP(L1503,Tab_Code_Magasin[],2,0),"")</f>
        <v>CE MENZEL TEMIME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212_A1_2021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212</v>
      </c>
      <c r="M1504" s="39" t="str">
        <f>IFERROR(VLOOKUP(L1504,Tab_Code_Magasin[],2,0),"")</f>
        <v>CE MENZEL TEMIME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212_A1_2021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212</v>
      </c>
      <c r="M1505" s="39" t="str">
        <f>IFERROR(VLOOKUP(L1505,Tab_Code_Magasin[],2,0),"")</f>
        <v>CE MENZEL TEMIME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212_A1_2021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212</v>
      </c>
      <c r="M1506" s="39" t="str">
        <f>IFERROR(VLOOKUP(L1506,Tab_Code_Magasin[],2,0),"")</f>
        <v>CE MENZEL TEMIME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212_A1_2021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212</v>
      </c>
      <c r="M1507" s="39" t="str">
        <f>IFERROR(VLOOKUP(L1507,Tab_Code_Magasin[],2,0),"")</f>
        <v>CE MENZEL TEMIME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212_A1_2021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212</v>
      </c>
      <c r="M1508" s="39" t="str">
        <f>IFERROR(VLOOKUP(L1508,Tab_Code_Magasin[],2,0),"")</f>
        <v>CE MENZEL TEMIME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212_A1_2021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212</v>
      </c>
      <c r="M1509" s="39" t="str">
        <f>IFERROR(VLOOKUP(L1509,Tab_Code_Magasin[],2,0),"")</f>
        <v>CE MENZEL TEMIME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212_A1_2021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212</v>
      </c>
      <c r="M1510" s="39" t="str">
        <f>IFERROR(VLOOKUP(L1510,Tab_Code_Magasin[],2,0),"")</f>
        <v>CE MENZEL TEMIME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212_A1_2021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212</v>
      </c>
      <c r="M1511" s="39" t="str">
        <f>IFERROR(VLOOKUP(L1511,Tab_Code_Magasin[],2,0),"")</f>
        <v>CE MENZEL TEMIME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212_A1_2021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212</v>
      </c>
      <c r="M1512" s="39" t="str">
        <f>IFERROR(VLOOKUP(L1512,Tab_Code_Magasin[],2,0),"")</f>
        <v>CE MENZEL TEMIME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212_A1_2021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212</v>
      </c>
      <c r="M1513" s="39" t="str">
        <f>IFERROR(VLOOKUP(L1513,Tab_Code_Magasin[],2,0),"")</f>
        <v>CE MENZEL TEMIME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212_A1_2021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212</v>
      </c>
      <c r="M1514" s="39" t="str">
        <f>IFERROR(VLOOKUP(L1514,Tab_Code_Magasin[],2,0),"")</f>
        <v>CE MENZEL TEMIME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212_A1_2021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212</v>
      </c>
      <c r="M1515" s="39" t="str">
        <f>IFERROR(VLOOKUP(L1515,Tab_Code_Magasin[],2,0),"")</f>
        <v>CE MENZEL TEMIME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212_A1_2021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212</v>
      </c>
      <c r="M1516" s="39" t="str">
        <f>IFERROR(VLOOKUP(L1516,Tab_Code_Magasin[],2,0),"")</f>
        <v>CE MENZEL TEMIME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212_A1_2021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212</v>
      </c>
      <c r="M1517" s="39" t="str">
        <f>IFERROR(VLOOKUP(L1517,Tab_Code_Magasin[],2,0),"")</f>
        <v>CE MENZEL TEMIME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212_A1_2021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212</v>
      </c>
      <c r="M1518" s="39" t="str">
        <f>IFERROR(VLOOKUP(L1518,Tab_Code_Magasin[],2,0),"")</f>
        <v>CE MENZEL TEMIME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212_A1_2021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212</v>
      </c>
      <c r="M1519" s="39" t="str">
        <f>IFERROR(VLOOKUP(L1519,Tab_Code_Magasin[],2,0),"")</f>
        <v>CE MENZEL TEMIME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212_A1_2021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212</v>
      </c>
      <c r="M1520" s="39" t="str">
        <f>IFERROR(VLOOKUP(L1520,Tab_Code_Magasin[],2,0),"")</f>
        <v>CE MENZEL TEMIME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212_A1_2021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212</v>
      </c>
      <c r="M1521" s="39" t="str">
        <f>IFERROR(VLOOKUP(L1521,Tab_Code_Magasin[],2,0),"")</f>
        <v>CE MENZEL TEMIME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212_A1_2021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212</v>
      </c>
      <c r="M1522" s="39" t="str">
        <f>IFERROR(VLOOKUP(L1522,Tab_Code_Magasin[],2,0),"")</f>
        <v>CE MENZEL TEMIME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212_A1_2021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212</v>
      </c>
      <c r="M1523" s="39" t="str">
        <f>IFERROR(VLOOKUP(L1523,Tab_Code_Magasin[],2,0),"")</f>
        <v>CE MENZEL TEMIME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212_A1_2021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212</v>
      </c>
      <c r="M1524" s="39" t="str">
        <f>IFERROR(VLOOKUP(L1524,Tab_Code_Magasin[],2,0),"")</f>
        <v>CE MENZEL TEMIME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212_A1_2021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212</v>
      </c>
      <c r="M1525" s="39" t="str">
        <f>IFERROR(VLOOKUP(L1525,Tab_Code_Magasin[],2,0),"")</f>
        <v>CE MENZEL TEMIME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212_A1_2021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212</v>
      </c>
      <c r="M1526" s="39" t="str">
        <f>IFERROR(VLOOKUP(L1526,Tab_Code_Magasin[],2,0),"")</f>
        <v>CE MENZEL TEMIME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212_A1_2021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212</v>
      </c>
      <c r="M1527" s="39" t="str">
        <f>IFERROR(VLOOKUP(L1527,Tab_Code_Magasin[],2,0),"")</f>
        <v>CE MENZEL TEMIME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212_A1_2021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212</v>
      </c>
      <c r="M1528" s="39" t="str">
        <f>IFERROR(VLOOKUP(L1528,Tab_Code_Magasin[],2,0),"")</f>
        <v>CE MENZEL TEMIME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212_A1_2021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212</v>
      </c>
      <c r="M1529" s="39" t="str">
        <f>IFERROR(VLOOKUP(L1529,Tab_Code_Magasin[],2,0),"")</f>
        <v>CE MENZEL TEMIME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212_A1_2021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212</v>
      </c>
      <c r="M1530" s="39" t="str">
        <f>IFERROR(VLOOKUP(L1530,Tab_Code_Magasin[],2,0),"")</f>
        <v>CE MENZEL TEMIME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212_A1_2021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212</v>
      </c>
      <c r="M1531" s="39" t="str">
        <f>IFERROR(VLOOKUP(L1531,Tab_Code_Magasin[],2,0),"")</f>
        <v>CE MENZEL TEMIME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212_A1_2021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212</v>
      </c>
      <c r="M1532" s="39" t="str">
        <f>IFERROR(VLOOKUP(L1532,Tab_Code_Magasin[],2,0),"")</f>
        <v>CE MENZEL TEMIME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212_A1_2021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212</v>
      </c>
      <c r="M1533" s="39" t="str">
        <f>IFERROR(VLOOKUP(L1533,Tab_Code_Magasin[],2,0),"")</f>
        <v>CE MENZEL TEMIME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212_A1_2021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212</v>
      </c>
      <c r="M1534" s="39" t="str">
        <f>IFERROR(VLOOKUP(L1534,Tab_Code_Magasin[],2,0),"")</f>
        <v>CE MENZEL TEMIME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212_A1_2021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212</v>
      </c>
      <c r="M1535" s="39" t="str">
        <f>IFERROR(VLOOKUP(L1535,Tab_Code_Magasin[],2,0),"")</f>
        <v>CE MENZEL TEMIME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212_A1_2021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212</v>
      </c>
      <c r="M1536" s="39" t="str">
        <f>IFERROR(VLOOKUP(L1536,Tab_Code_Magasin[],2,0),"")</f>
        <v>CE MENZEL TEMIME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212_A1_2021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212</v>
      </c>
      <c r="M1537" s="39" t="str">
        <f>IFERROR(VLOOKUP(L1537,Tab_Code_Magasin[],2,0),"")</f>
        <v>CE MENZEL TEMIME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212_A1_2021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212</v>
      </c>
      <c r="M1538" s="39" t="str">
        <f>IFERROR(VLOOKUP(L1538,Tab_Code_Magasin[],2,0),"")</f>
        <v>CE MENZEL TEMIME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212_A1_2021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212</v>
      </c>
      <c r="M1539" s="39" t="str">
        <f>IFERROR(VLOOKUP(L1539,Tab_Code_Magasin[],2,0),"")</f>
        <v>CE MENZEL TEMIME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212_A1_2021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212</v>
      </c>
      <c r="M1540" s="39" t="str">
        <f>IFERROR(VLOOKUP(L1540,Tab_Code_Magasin[],2,0),"")</f>
        <v>CE MENZEL TEMIME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212_A1_2021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212</v>
      </c>
      <c r="M1541" s="39" t="str">
        <f>IFERROR(VLOOKUP(L1541,Tab_Code_Magasin[],2,0),"")</f>
        <v>CE MENZEL TEMIME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212_A1_2021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212</v>
      </c>
      <c r="M1542" s="39" t="str">
        <f>IFERROR(VLOOKUP(L1542,Tab_Code_Magasin[],2,0),"")</f>
        <v>CE MENZEL TEMIME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212_A1_2021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212</v>
      </c>
      <c r="M1543" s="39" t="str">
        <f>IFERROR(VLOOKUP(L1543,Tab_Code_Magasin[],2,0),"")</f>
        <v>CE MENZEL TEMIME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212_A1_2021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212</v>
      </c>
      <c r="M1544" s="39" t="str">
        <f>IFERROR(VLOOKUP(L1544,Tab_Code_Magasin[],2,0),"")</f>
        <v>CE MENZEL TEMIME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212_A1_2021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212</v>
      </c>
      <c r="M1545" s="39" t="str">
        <f>IFERROR(VLOOKUP(L1545,Tab_Code_Magasin[],2,0),"")</f>
        <v>CE MENZEL TEMIME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212_A1_2021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212</v>
      </c>
      <c r="M1546" s="39" t="str">
        <f>IFERROR(VLOOKUP(L1546,Tab_Code_Magasin[],2,0),"")</f>
        <v>CE MENZEL TEMIME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212_A1_2021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212</v>
      </c>
      <c r="M1547" s="39" t="str">
        <f>IFERROR(VLOOKUP(L1547,Tab_Code_Magasin[],2,0),"")</f>
        <v>CE MENZEL TEMIME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212_A1_2021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212</v>
      </c>
      <c r="M1548" s="39" t="str">
        <f>IFERROR(VLOOKUP(L1548,Tab_Code_Magasin[],2,0),"")</f>
        <v>CE MENZEL TEMIME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212_A1_2021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212</v>
      </c>
      <c r="M1549" s="39" t="str">
        <f>IFERROR(VLOOKUP(L1549,Tab_Code_Magasin[],2,0),"")</f>
        <v>CE MENZEL TEMIME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212_A1_2021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212</v>
      </c>
      <c r="M1550" s="39" t="str">
        <f>IFERROR(VLOOKUP(L1550,Tab_Code_Magasin[],2,0),"")</f>
        <v>CE MENZEL TEMIME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212_A1_2021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212</v>
      </c>
      <c r="M1551" s="39" t="str">
        <f>IFERROR(VLOOKUP(L1551,Tab_Code_Magasin[],2,0),"")</f>
        <v>CE MENZEL TEMIME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212_A1_2021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212</v>
      </c>
      <c r="M1552" s="39" t="str">
        <f>IFERROR(VLOOKUP(L1552,Tab_Code_Magasin[],2,0),"")</f>
        <v>CE MENZEL TEMIME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212_A1_2021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212</v>
      </c>
      <c r="M1553" s="39" t="str">
        <f>IFERROR(VLOOKUP(L1553,Tab_Code_Magasin[],2,0),"")</f>
        <v>CE MENZEL TEMIME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212_A1_2021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212</v>
      </c>
      <c r="M1554" s="39" t="str">
        <f>IFERROR(VLOOKUP(L1554,Tab_Code_Magasin[],2,0),"")</f>
        <v>CE MENZEL TEMIME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212_A1_2021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212</v>
      </c>
      <c r="M1555" s="39" t="str">
        <f>IFERROR(VLOOKUP(L1555,Tab_Code_Magasin[],2,0),"")</f>
        <v>CE MENZEL TEMIME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212_A1_2021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212</v>
      </c>
      <c r="M1556" s="39" t="str">
        <f>IFERROR(VLOOKUP(L1556,Tab_Code_Magasin[],2,0),"")</f>
        <v>CE MENZEL TEMIME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212_A1_2021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212</v>
      </c>
      <c r="M1557" s="39" t="str">
        <f>IFERROR(VLOOKUP(L1557,Tab_Code_Magasin[],2,0),"")</f>
        <v>CE MENZEL TEMIME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212_A1_2021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212</v>
      </c>
      <c r="M1558" s="39" t="str">
        <f>IFERROR(VLOOKUP(L1558,Tab_Code_Magasin[],2,0),"")</f>
        <v>CE MENZEL TEMIME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212_A1_2021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212</v>
      </c>
      <c r="M1559" s="39" t="str">
        <f>IFERROR(VLOOKUP(L1559,Tab_Code_Magasin[],2,0),"")</f>
        <v>CE MENZEL TEMIME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212_A1_2021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212</v>
      </c>
      <c r="M1560" s="39" t="str">
        <f>IFERROR(VLOOKUP(L1560,Tab_Code_Magasin[],2,0),"")</f>
        <v>CE MENZEL TEMIME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212_A1_2021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212</v>
      </c>
      <c r="M1561" s="39" t="str">
        <f>IFERROR(VLOOKUP(L1561,Tab_Code_Magasin[],2,0),"")</f>
        <v>CE MENZEL TEMIME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212_A1_2021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212</v>
      </c>
      <c r="M1562" s="39" t="str">
        <f>IFERROR(VLOOKUP(L1562,Tab_Code_Magasin[],2,0),"")</f>
        <v>CE MENZEL TEMIME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212_A1_2021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212</v>
      </c>
      <c r="M1563" s="39" t="str">
        <f>IFERROR(VLOOKUP(L1563,Tab_Code_Magasin[],2,0),"")</f>
        <v>CE MENZEL TEMIME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212_A1_2021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212</v>
      </c>
      <c r="M1564" s="39" t="str">
        <f>IFERROR(VLOOKUP(L1564,Tab_Code_Magasin[],2,0),"")</f>
        <v>CE MENZEL TEMIME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212_A1_2021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212</v>
      </c>
      <c r="M1565" s="39" t="str">
        <f>IFERROR(VLOOKUP(L1565,Tab_Code_Magasin[],2,0),"")</f>
        <v>CE MENZEL TEMIME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212_A1_2021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212</v>
      </c>
      <c r="M1566" s="39" t="str">
        <f>IFERROR(VLOOKUP(L1566,Tab_Code_Magasin[],2,0),"")</f>
        <v>CE MENZEL TEMIME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212_A1_2021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212</v>
      </c>
      <c r="M1567" s="39" t="str">
        <f>IFERROR(VLOOKUP(L1567,Tab_Code_Magasin[],2,0),"")</f>
        <v>CE MENZEL TEMIME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212_A1_2021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212</v>
      </c>
      <c r="M1568" s="39" t="str">
        <f>IFERROR(VLOOKUP(L1568,Tab_Code_Magasin[],2,0),"")</f>
        <v>CE MENZEL TEMIME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212_A1_2021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212</v>
      </c>
      <c r="M1569" s="39" t="str">
        <f>IFERROR(VLOOKUP(L1569,Tab_Code_Magasin[],2,0),"")</f>
        <v>CE MENZEL TEMIME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212_A1_2021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212</v>
      </c>
      <c r="M1570" s="39" t="str">
        <f>IFERROR(VLOOKUP(L1570,Tab_Code_Magasin[],2,0),"")</f>
        <v>CE MENZEL TEMIME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212_A1_2021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212</v>
      </c>
      <c r="M1571" s="39" t="str">
        <f>IFERROR(VLOOKUP(L1571,Tab_Code_Magasin[],2,0),"")</f>
        <v>CE MENZEL TEMIME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212_A1_2021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212</v>
      </c>
      <c r="M1572" s="39" t="str">
        <f>IFERROR(VLOOKUP(L1572,Tab_Code_Magasin[],2,0),"")</f>
        <v>CE MENZEL TEMIME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212_A1_2021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212</v>
      </c>
      <c r="M1573" s="39" t="str">
        <f>IFERROR(VLOOKUP(L1573,Tab_Code_Magasin[],2,0),"")</f>
        <v>CE MENZEL TEMIME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212_A1_2021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212</v>
      </c>
      <c r="M1574" s="39" t="str">
        <f>IFERROR(VLOOKUP(L1574,Tab_Code_Magasin[],2,0),"")</f>
        <v>CE MENZEL TEMIME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212_A1_2021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212</v>
      </c>
      <c r="M1575" s="39" t="str">
        <f>IFERROR(VLOOKUP(L1575,Tab_Code_Magasin[],2,0),"")</f>
        <v>CE MENZEL TEMIME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212_A1_2021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212</v>
      </c>
      <c r="M1576" s="39" t="str">
        <f>IFERROR(VLOOKUP(L1576,Tab_Code_Magasin[],2,0),"")</f>
        <v>CE MENZEL TEMIME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212_A1_2021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212</v>
      </c>
      <c r="M1577" s="39" t="str">
        <f>IFERROR(VLOOKUP(L1577,Tab_Code_Magasin[],2,0),"")</f>
        <v>CE MENZEL TEMIME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212_A1_2021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212</v>
      </c>
      <c r="M1578" s="39" t="str">
        <f>IFERROR(VLOOKUP(L1578,Tab_Code_Magasin[],2,0),"")</f>
        <v>CE MENZEL TEMIME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212_A1_2021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212</v>
      </c>
      <c r="M1579" s="39" t="str">
        <f>IFERROR(VLOOKUP(L1579,Tab_Code_Magasin[],2,0),"")</f>
        <v>CE MENZEL TEMIME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212_A1_2021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212</v>
      </c>
      <c r="M1580" s="39" t="str">
        <f>IFERROR(VLOOKUP(L1580,Tab_Code_Magasin[],2,0),"")</f>
        <v>CE MENZEL TEMIME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212_A1_2021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212</v>
      </c>
      <c r="M1581" s="39" t="str">
        <f>IFERROR(VLOOKUP(L1581,Tab_Code_Magasin[],2,0),"")</f>
        <v>CE MENZEL TEMIME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212_A1_2021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212</v>
      </c>
      <c r="M1582" s="39" t="str">
        <f>IFERROR(VLOOKUP(L1582,Tab_Code_Magasin[],2,0),"")</f>
        <v>CE MENZEL TEMIME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212_A1_2021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212</v>
      </c>
      <c r="M1583" s="39" t="str">
        <f>IFERROR(VLOOKUP(L1583,Tab_Code_Magasin[],2,0),"")</f>
        <v>CE MENZEL TEMIME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212_A1_2021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212</v>
      </c>
      <c r="M1584" s="39" t="str">
        <f>IFERROR(VLOOKUP(L1584,Tab_Code_Magasin[],2,0),"")</f>
        <v>CE MENZEL TEMIME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212_A1_2021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212</v>
      </c>
      <c r="M1585" s="39" t="str">
        <f>IFERROR(VLOOKUP(L1585,Tab_Code_Magasin[],2,0),"")</f>
        <v>CE MENZEL TEMIME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212_A1_2021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212</v>
      </c>
      <c r="M1586" s="39" t="str">
        <f>IFERROR(VLOOKUP(L1586,Tab_Code_Magasin[],2,0),"")</f>
        <v>CE MENZEL TEMIME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212_A1_2021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212</v>
      </c>
      <c r="M1587" s="39" t="str">
        <f>IFERROR(VLOOKUP(L1587,Tab_Code_Magasin[],2,0),"")</f>
        <v>CE MENZEL TEMIME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212_A1_2021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212</v>
      </c>
      <c r="M1588" s="39" t="str">
        <f>IFERROR(VLOOKUP(L1588,Tab_Code_Magasin[],2,0),"")</f>
        <v>CE MENZEL TEMIME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212_A1_2021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212</v>
      </c>
      <c r="M1589" s="39" t="str">
        <f>IFERROR(VLOOKUP(L1589,Tab_Code_Magasin[],2,0),"")</f>
        <v>CE MENZEL TEMIME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212_A1_2021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212</v>
      </c>
      <c r="M1590" s="39" t="str">
        <f>IFERROR(VLOOKUP(L1590,Tab_Code_Magasin[],2,0),"")</f>
        <v>CE MENZEL TEMIME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212_A1_2021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212</v>
      </c>
      <c r="M1591" s="39" t="str">
        <f>IFERROR(VLOOKUP(L1591,Tab_Code_Magasin[],2,0),"")</f>
        <v>CE MENZEL TEMIME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212_A1_2021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212</v>
      </c>
      <c r="M1592" s="39" t="str">
        <f>IFERROR(VLOOKUP(L1592,Tab_Code_Magasin[],2,0),"")</f>
        <v>CE MENZEL TEMIME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212_A1_2021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212</v>
      </c>
      <c r="M1593" s="39" t="str">
        <f>IFERROR(VLOOKUP(L1593,Tab_Code_Magasin[],2,0),"")</f>
        <v>CE MENZEL TEMIME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212_A1_2021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212</v>
      </c>
      <c r="M1594" s="39" t="str">
        <f>IFERROR(VLOOKUP(L1594,Tab_Code_Magasin[],2,0),"")</f>
        <v>CE MENZEL TEMIME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212_A1_2021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212</v>
      </c>
      <c r="M1595" s="39" t="str">
        <f>IFERROR(VLOOKUP(L1595,Tab_Code_Magasin[],2,0),"")</f>
        <v>CE MENZEL TEMIME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212_A1_2021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212</v>
      </c>
      <c r="M1596" s="39" t="str">
        <f>IFERROR(VLOOKUP(L1596,Tab_Code_Magasin[],2,0),"")</f>
        <v>CE MENZEL TEMIME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212_A1_2021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212</v>
      </c>
      <c r="M1597" s="39" t="str">
        <f>IFERROR(VLOOKUP(L1597,Tab_Code_Magasin[],2,0),"")</f>
        <v>CE MENZEL TEMIME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212_A1_2021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212</v>
      </c>
      <c r="M1598" s="39" t="str">
        <f>IFERROR(VLOOKUP(L1598,Tab_Code_Magasin[],2,0),"")</f>
        <v>CE MENZEL TEMIME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212_A1_2021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212</v>
      </c>
      <c r="M1599" s="39" t="str">
        <f>IFERROR(VLOOKUP(L1599,Tab_Code_Magasin[],2,0),"")</f>
        <v>CE MENZEL TEMIME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212_A1_2021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212</v>
      </c>
      <c r="M1600" s="39" t="str">
        <f>IFERROR(VLOOKUP(L1600,Tab_Code_Magasin[],2,0),"")</f>
        <v>CE MENZEL TEMIME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212_A1_2021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212</v>
      </c>
      <c r="M1601" s="39" t="str">
        <f>IFERROR(VLOOKUP(L1601,Tab_Code_Magasin[],2,0),"")</f>
        <v>CE MENZEL TEMIME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212_A1_2021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212</v>
      </c>
      <c r="M1602" s="39" t="str">
        <f>IFERROR(VLOOKUP(L1602,Tab_Code_Magasin[],2,0),"")</f>
        <v>CE MENZEL TEMIME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212_A1_2021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212</v>
      </c>
      <c r="M1603" s="39" t="str">
        <f>IFERROR(VLOOKUP(L1603,Tab_Code_Magasin[],2,0),"")</f>
        <v>CE MENZEL TEMIME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212_A1_2021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212</v>
      </c>
      <c r="M1604" s="39" t="str">
        <f>IFERROR(VLOOKUP(L1604,Tab_Code_Magasin[],2,0),"")</f>
        <v>CE MENZEL TEMIME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212_A1_2021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212</v>
      </c>
      <c r="M1605" s="39" t="str">
        <f>IFERROR(VLOOKUP(L1605,Tab_Code_Magasin[],2,0),"")</f>
        <v>CE MENZEL TEMIME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212_A1_2021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212</v>
      </c>
      <c r="M1606" s="39" t="str">
        <f>IFERROR(VLOOKUP(L1606,Tab_Code_Magasin[],2,0),"")</f>
        <v>CE MENZEL TEMIME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212_A1_2021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212</v>
      </c>
      <c r="M1607" s="39" t="str">
        <f>IFERROR(VLOOKUP(L1607,Tab_Code_Magasin[],2,0),"")</f>
        <v>CE MENZEL TEMIME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212_A1_2021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212</v>
      </c>
      <c r="M1608" s="39" t="str">
        <f>IFERROR(VLOOKUP(L1608,Tab_Code_Magasin[],2,0),"")</f>
        <v>CE MENZEL TEMIME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212_A1_2021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212</v>
      </c>
      <c r="M1609" s="39" t="str">
        <f>IFERROR(VLOOKUP(L1609,Tab_Code_Magasin[],2,0),"")</f>
        <v>CE MENZEL TEMIME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212_A1_2021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212</v>
      </c>
      <c r="M1610" s="39" t="str">
        <f>IFERROR(VLOOKUP(L1610,Tab_Code_Magasin[],2,0),"")</f>
        <v>CE MENZEL TEMIME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212_A1_2021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212</v>
      </c>
      <c r="M1611" s="39" t="str">
        <f>IFERROR(VLOOKUP(L1611,Tab_Code_Magasin[],2,0),"")</f>
        <v>CE MENZEL TEMIME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212_A1_2021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212</v>
      </c>
      <c r="M1612" s="39" t="str">
        <f>IFERROR(VLOOKUP(L1612,Tab_Code_Magasin[],2,0),"")</f>
        <v>CE MENZEL TEMIME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212_A1_2021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212</v>
      </c>
      <c r="M1613" s="39" t="str">
        <f>IFERROR(VLOOKUP(L1613,Tab_Code_Magasin[],2,0),"")</f>
        <v>CE MENZEL TEMIME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212_A1_2021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212</v>
      </c>
      <c r="M1614" s="39" t="str">
        <f>IFERROR(VLOOKUP(L1614,Tab_Code_Magasin[],2,0),"")</f>
        <v>CE MENZEL TEMIME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212_A1_2021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212</v>
      </c>
      <c r="M1615" s="39" t="str">
        <f>IFERROR(VLOOKUP(L1615,Tab_Code_Magasin[],2,0),"")</f>
        <v>CE MENZEL TEMIME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212_A1_2021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212</v>
      </c>
      <c r="M1616" s="39" t="str">
        <f>IFERROR(VLOOKUP(L1616,Tab_Code_Magasin[],2,0),"")</f>
        <v>CE MENZEL TEMIME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212_A1_2021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212</v>
      </c>
      <c r="M1617" s="39" t="str">
        <f>IFERROR(VLOOKUP(L1617,Tab_Code_Magasin[],2,0),"")</f>
        <v>CE MENZEL TEMIME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212_A1_2021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212</v>
      </c>
      <c r="M1618" s="39" t="str">
        <f>IFERROR(VLOOKUP(L1618,Tab_Code_Magasin[],2,0),"")</f>
        <v>CE MENZEL TEMIME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212_A1_2021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212</v>
      </c>
      <c r="M1619" s="39" t="str">
        <f>IFERROR(VLOOKUP(L1619,Tab_Code_Magasin[],2,0),"")</f>
        <v>CE MENZEL TEMIME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212_A1_2021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212</v>
      </c>
      <c r="M1620" s="39" t="str">
        <f>IFERROR(VLOOKUP(L1620,Tab_Code_Magasin[],2,0),"")</f>
        <v>CE MENZEL TEMIME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212_A1_2021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212</v>
      </c>
      <c r="M1621" s="39" t="str">
        <f>IFERROR(VLOOKUP(L1621,Tab_Code_Magasin[],2,0),"")</f>
        <v>CE MENZEL TEMIME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212_A1_2021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212</v>
      </c>
      <c r="M1622" s="39" t="str">
        <f>IFERROR(VLOOKUP(L1622,Tab_Code_Magasin[],2,0),"")</f>
        <v>CE MENZEL TEMIME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212_A1_2021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212</v>
      </c>
      <c r="M1623" s="39" t="str">
        <f>IFERROR(VLOOKUP(L1623,Tab_Code_Magasin[],2,0),"")</f>
        <v>CE MENZEL TEMIME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212_A1_2021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212</v>
      </c>
      <c r="M1624" s="39" t="str">
        <f>IFERROR(VLOOKUP(L1624,Tab_Code_Magasin[],2,0),"")</f>
        <v>CE MENZEL TEMIME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212_A1_2021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212</v>
      </c>
      <c r="M1625" s="39" t="str">
        <f>IFERROR(VLOOKUP(L1625,Tab_Code_Magasin[],2,0),"")</f>
        <v>CE MENZEL TEMIME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212_A1_2021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212</v>
      </c>
      <c r="M1626" s="39" t="str">
        <f>IFERROR(VLOOKUP(L1626,Tab_Code_Magasin[],2,0),"")</f>
        <v>CE MENZEL TEMIME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212_A1_2021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212</v>
      </c>
      <c r="M1627" s="39" t="str">
        <f>IFERROR(VLOOKUP(L1627,Tab_Code_Magasin[],2,0),"")</f>
        <v>CE MENZEL TEMIME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212_A1_2021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212</v>
      </c>
      <c r="M1628" s="39" t="str">
        <f>IFERROR(VLOOKUP(L1628,Tab_Code_Magasin[],2,0),"")</f>
        <v>CE MENZEL TEMIME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212_A1_2021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212</v>
      </c>
      <c r="M1629" s="39" t="str">
        <f>IFERROR(VLOOKUP(L1629,Tab_Code_Magasin[],2,0),"")</f>
        <v>CE MENZEL TEMIME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212_A1_2021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212</v>
      </c>
      <c r="M1630" s="39" t="str">
        <f>IFERROR(VLOOKUP(L1630,Tab_Code_Magasin[],2,0),"")</f>
        <v>CE MENZEL TEMIME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212_A1_2021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212</v>
      </c>
      <c r="M1631" s="39" t="str">
        <f>IFERROR(VLOOKUP(L1631,Tab_Code_Magasin[],2,0),"")</f>
        <v>CE MENZEL TEMIME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212_A1_2021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212</v>
      </c>
      <c r="M1632" s="39" t="str">
        <f>IFERROR(VLOOKUP(L1632,Tab_Code_Magasin[],2,0),"")</f>
        <v>CE MENZEL TEMIME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212_A1_2021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212</v>
      </c>
      <c r="M1633" s="39" t="str">
        <f>IFERROR(VLOOKUP(L1633,Tab_Code_Magasin[],2,0),"")</f>
        <v>CE MENZEL TEMIME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212_A1_2021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212</v>
      </c>
      <c r="M1634" s="39" t="str">
        <f>IFERROR(VLOOKUP(L1634,Tab_Code_Magasin[],2,0),"")</f>
        <v>CE MENZEL TEMIME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212_A1_2021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212</v>
      </c>
      <c r="M1635" s="39" t="str">
        <f>IFERROR(VLOOKUP(L1635,Tab_Code_Magasin[],2,0),"")</f>
        <v>CE MENZEL TEMIME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212_A1_2021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212</v>
      </c>
      <c r="M1636" s="39" t="str">
        <f>IFERROR(VLOOKUP(L1636,Tab_Code_Magasin[],2,0),"")</f>
        <v>CE MENZEL TEMIME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212_A1_2021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212</v>
      </c>
      <c r="M1637" s="39" t="str">
        <f>IFERROR(VLOOKUP(L1637,Tab_Code_Magasin[],2,0),"")</f>
        <v>CE MENZEL TEMIME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212_A1_2021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212</v>
      </c>
      <c r="M1638" s="39" t="str">
        <f>IFERROR(VLOOKUP(L1638,Tab_Code_Magasin[],2,0),"")</f>
        <v>CE MENZEL TEMIME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212_A1_2021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212</v>
      </c>
      <c r="M1639" s="39" t="str">
        <f>IFERROR(VLOOKUP(L1639,Tab_Code_Magasin[],2,0),"")</f>
        <v>CE MENZEL TEMIME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212_A1_2021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212</v>
      </c>
      <c r="M1640" s="39" t="str">
        <f>IFERROR(VLOOKUP(L1640,Tab_Code_Magasin[],2,0),"")</f>
        <v>CE MENZEL TEMIME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212_A1_2021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212</v>
      </c>
      <c r="M1641" s="39" t="str">
        <f>IFERROR(VLOOKUP(L1641,Tab_Code_Magasin[],2,0),"")</f>
        <v>CE MENZEL TEMIME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212_A1_2021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212</v>
      </c>
      <c r="M1642" s="39" t="str">
        <f>IFERROR(VLOOKUP(L1642,Tab_Code_Magasin[],2,0),"")</f>
        <v>CE MENZEL TEMIME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212_A1_2021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212</v>
      </c>
      <c r="M1643" s="39" t="str">
        <f>IFERROR(VLOOKUP(L1643,Tab_Code_Magasin[],2,0),"")</f>
        <v>CE MENZEL TEMIME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212_A1_2021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212</v>
      </c>
      <c r="M1644" s="39" t="str">
        <f>IFERROR(VLOOKUP(L1644,Tab_Code_Magasin[],2,0),"")</f>
        <v>CE MENZEL TEMIME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212_A1_2021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212</v>
      </c>
      <c r="M1645" s="39" t="str">
        <f>IFERROR(VLOOKUP(L1645,Tab_Code_Magasin[],2,0),"")</f>
        <v>CE MENZEL TEMIME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212_A1_2021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212</v>
      </c>
      <c r="M1646" s="39" t="str">
        <f>IFERROR(VLOOKUP(L1646,Tab_Code_Magasin[],2,0),"")</f>
        <v>CE MENZEL TEMIME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212_A1_2021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212</v>
      </c>
      <c r="M1647" s="39" t="str">
        <f>IFERROR(VLOOKUP(L1647,Tab_Code_Magasin[],2,0),"")</f>
        <v>CE MENZEL TEMIME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212_A1_2021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212</v>
      </c>
      <c r="M1648" s="39" t="str">
        <f>IFERROR(VLOOKUP(L1648,Tab_Code_Magasin[],2,0),"")</f>
        <v>CE MENZEL TEMIME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212_A1_2021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212</v>
      </c>
      <c r="M1649" s="39" t="str">
        <f>IFERROR(VLOOKUP(L1649,Tab_Code_Magasin[],2,0),"")</f>
        <v>CE MENZEL TEMIME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212_A1_2021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212</v>
      </c>
      <c r="M1650" s="39" t="str">
        <f>IFERROR(VLOOKUP(L1650,Tab_Code_Magasin[],2,0),"")</f>
        <v>CE MENZEL TEMIME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212_A1_2021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212</v>
      </c>
      <c r="M1651" s="39" t="str">
        <f>IFERROR(VLOOKUP(L1651,Tab_Code_Magasin[],2,0),"")</f>
        <v>CE MENZEL TEMIME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212_A1_2021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212</v>
      </c>
      <c r="M1652" s="39" t="str">
        <f>IFERROR(VLOOKUP(L1652,Tab_Code_Magasin[],2,0),"")</f>
        <v>CE MENZEL TEMIME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212_A1_2021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212</v>
      </c>
      <c r="M1653" s="39" t="str">
        <f>IFERROR(VLOOKUP(L1653,Tab_Code_Magasin[],2,0),"")</f>
        <v>CE MENZEL TEMIME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212_A1_2021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212</v>
      </c>
      <c r="M1654" s="39" t="str">
        <f>IFERROR(VLOOKUP(L1654,Tab_Code_Magasin[],2,0),"")</f>
        <v>CE MENZEL TEMIME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212_A1_2021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212</v>
      </c>
      <c r="M1655" s="39" t="str">
        <f>IFERROR(VLOOKUP(L1655,Tab_Code_Magasin[],2,0),"")</f>
        <v>CE MENZEL TEMIME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212_A1_2021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212</v>
      </c>
      <c r="M1656" s="39" t="str">
        <f>IFERROR(VLOOKUP(L1656,Tab_Code_Magasin[],2,0),"")</f>
        <v>CE MENZEL TEMIME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212_A1_2021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212</v>
      </c>
      <c r="M1657" s="39" t="str">
        <f>IFERROR(VLOOKUP(L1657,Tab_Code_Magasin[],2,0),"")</f>
        <v>CE MENZEL TEMIME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212_A1_2021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212</v>
      </c>
      <c r="M1658" s="39" t="str">
        <f>IFERROR(VLOOKUP(L1658,Tab_Code_Magasin[],2,0),"")</f>
        <v>CE MENZEL TEMIME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212_A1_2021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212</v>
      </c>
      <c r="M1659" s="39" t="str">
        <f>IFERROR(VLOOKUP(L1659,Tab_Code_Magasin[],2,0),"")</f>
        <v>CE MENZEL TEMIME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212_A1_2021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212</v>
      </c>
      <c r="M1660" s="39" t="str">
        <f>IFERROR(VLOOKUP(L1660,Tab_Code_Magasin[],2,0),"")</f>
        <v>CE MENZEL TEMIME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212_A1_2021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212</v>
      </c>
      <c r="M1661" s="39" t="str">
        <f>IFERROR(VLOOKUP(L1661,Tab_Code_Magasin[],2,0),"")</f>
        <v>CE MENZEL TEMIME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212_A1_2021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212</v>
      </c>
      <c r="M1662" s="39" t="str">
        <f>IFERROR(VLOOKUP(L1662,Tab_Code_Magasin[],2,0),"")</f>
        <v>CE MENZEL TEMIME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212_A1_2021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212</v>
      </c>
      <c r="M1663" s="39" t="str">
        <f>IFERROR(VLOOKUP(L1663,Tab_Code_Magasin[],2,0),"")</f>
        <v>CE MENZEL TEMIME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212_A1_2021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212</v>
      </c>
      <c r="M1664" s="39" t="str">
        <f>IFERROR(VLOOKUP(L1664,Tab_Code_Magasin[],2,0),"")</f>
        <v>CE MENZEL TEMIME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212_A1_2021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212</v>
      </c>
      <c r="M1665" s="39" t="str">
        <f>IFERROR(VLOOKUP(L1665,Tab_Code_Magasin[],2,0),"")</f>
        <v>CE MENZEL TEMIME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212_A1_2021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212</v>
      </c>
      <c r="M1666" s="39" t="str">
        <f>IFERROR(VLOOKUP(L1666,Tab_Code_Magasin[],2,0),"")</f>
        <v>CE MENZEL TEMIME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212_A1_2021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212</v>
      </c>
      <c r="M1667" s="39" t="str">
        <f>IFERROR(VLOOKUP(L1667,Tab_Code_Magasin[],2,0),"")</f>
        <v>CE MENZEL TEMIME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212_A1_2021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212</v>
      </c>
      <c r="M1668" s="39" t="str">
        <f>IFERROR(VLOOKUP(L1668,Tab_Code_Magasin[],2,0),"")</f>
        <v>CE MENZEL TEMIME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212_A1_2021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212</v>
      </c>
      <c r="M1669" s="39" t="str">
        <f>IFERROR(VLOOKUP(L1669,Tab_Code_Magasin[],2,0),"")</f>
        <v>CE MENZEL TEMIME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212_A1_2021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212</v>
      </c>
      <c r="M1670" s="39" t="str">
        <f>IFERROR(VLOOKUP(L1670,Tab_Code_Magasin[],2,0),"")</f>
        <v>CE MENZEL TEMIME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212_A1_2021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212</v>
      </c>
      <c r="M1671" s="39" t="str">
        <f>IFERROR(VLOOKUP(L1671,Tab_Code_Magasin[],2,0),"")</f>
        <v>CE MENZEL TEMIME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212_A1_2021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212</v>
      </c>
      <c r="M1672" s="39" t="str">
        <f>IFERROR(VLOOKUP(L1672,Tab_Code_Magasin[],2,0),"")</f>
        <v>CE MENZEL TEMIME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212_A1_2021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212</v>
      </c>
      <c r="M1673" s="39" t="str">
        <f>IFERROR(VLOOKUP(L1673,Tab_Code_Magasin[],2,0),"")</f>
        <v>CE MENZEL TEMIME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212_A1_2021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212</v>
      </c>
      <c r="M1674" s="39" t="str">
        <f>IFERROR(VLOOKUP(L1674,Tab_Code_Magasin[],2,0),"")</f>
        <v>CE MENZEL TEMIME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212_A1_2021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212</v>
      </c>
      <c r="M1675" s="39" t="str">
        <f>IFERROR(VLOOKUP(L1675,Tab_Code_Magasin[],2,0),"")</f>
        <v>CE MENZEL TEMIME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212_A1_2021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212</v>
      </c>
      <c r="M1676" s="39" t="str">
        <f>IFERROR(VLOOKUP(L1676,Tab_Code_Magasin[],2,0),"")</f>
        <v>CE MENZEL TEMIME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212_A1_2021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212</v>
      </c>
      <c r="M1677" s="39" t="str">
        <f>IFERROR(VLOOKUP(L1677,Tab_Code_Magasin[],2,0),"")</f>
        <v>CE MENZEL TEMIME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212_A1_2021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212</v>
      </c>
      <c r="M1678" s="39" t="str">
        <f>IFERROR(VLOOKUP(L1678,Tab_Code_Magasin[],2,0),"")</f>
        <v>CE MENZEL TEMIME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212_A1_2021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212</v>
      </c>
      <c r="M1679" s="39" t="str">
        <f>IFERROR(VLOOKUP(L1679,Tab_Code_Magasin[],2,0),"")</f>
        <v>CE MENZEL TEMIME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212_A1_2021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212</v>
      </c>
      <c r="M1680" s="39" t="str">
        <f>IFERROR(VLOOKUP(L1680,Tab_Code_Magasin[],2,0),"")</f>
        <v>CE MENZEL TEMIME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212_A1_2021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212</v>
      </c>
      <c r="M1681" s="39" t="str">
        <f>IFERROR(VLOOKUP(L1681,Tab_Code_Magasin[],2,0),"")</f>
        <v>CE MENZEL TEMIME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212_A1_2021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212</v>
      </c>
      <c r="M1682" s="39" t="str">
        <f>IFERROR(VLOOKUP(L1682,Tab_Code_Magasin[],2,0),"")</f>
        <v>CE MENZEL TEMIME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212_A1_2021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212</v>
      </c>
      <c r="M1683" s="39" t="str">
        <f>IFERROR(VLOOKUP(L1683,Tab_Code_Magasin[],2,0),"")</f>
        <v>CE MENZEL TEMIME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212_A1_2021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212</v>
      </c>
      <c r="M1684" s="39" t="str">
        <f>IFERROR(VLOOKUP(L1684,Tab_Code_Magasin[],2,0),"")</f>
        <v>CE MENZEL TEMIME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212_A1_2021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212</v>
      </c>
      <c r="M1685" s="39" t="str">
        <f>IFERROR(VLOOKUP(L1685,Tab_Code_Magasin[],2,0),"")</f>
        <v>CE MENZEL TEMIME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212_A1_2021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212</v>
      </c>
      <c r="M1686" s="39" t="str">
        <f>IFERROR(VLOOKUP(L1686,Tab_Code_Magasin[],2,0),"")</f>
        <v>CE MENZEL TEMIME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212_A1_2021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212</v>
      </c>
      <c r="M1687" s="39" t="str">
        <f>IFERROR(VLOOKUP(L1687,Tab_Code_Magasin[],2,0),"")</f>
        <v>CE MENZEL TEMIME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212_A1_2021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212</v>
      </c>
      <c r="M1688" s="39" t="str">
        <f>IFERROR(VLOOKUP(L1688,Tab_Code_Magasin[],2,0),"")</f>
        <v>CE MENZEL TEMIME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212_A1_2021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212</v>
      </c>
      <c r="M1689" s="39" t="str">
        <f>IFERROR(VLOOKUP(L1689,Tab_Code_Magasin[],2,0),"")</f>
        <v>CE MENZEL TEMIME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212_A1_2021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212</v>
      </c>
      <c r="M1690" s="39" t="str">
        <f>IFERROR(VLOOKUP(L1690,Tab_Code_Magasin[],2,0),"")</f>
        <v>CE MENZEL TEMIME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212_A1_2021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212</v>
      </c>
      <c r="M1691" s="39" t="str">
        <f>IFERROR(VLOOKUP(L1691,Tab_Code_Magasin[],2,0),"")</f>
        <v>CE MENZEL TEMIME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212_A1_2021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212</v>
      </c>
      <c r="M1692" s="39" t="str">
        <f>IFERROR(VLOOKUP(L1692,Tab_Code_Magasin[],2,0),"")</f>
        <v>CE MENZEL TEMIME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212_A1_2021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212</v>
      </c>
      <c r="M1693" s="39" t="str">
        <f>IFERROR(VLOOKUP(L1693,Tab_Code_Magasin[],2,0),"")</f>
        <v>CE MENZEL TEMIME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212_A1_2021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212</v>
      </c>
      <c r="M1694" s="39" t="str">
        <f>IFERROR(VLOOKUP(L1694,Tab_Code_Magasin[],2,0),"")</f>
        <v>CE MENZEL TEMIME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212_A1_2021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212</v>
      </c>
      <c r="M1695" s="39" t="str">
        <f>IFERROR(VLOOKUP(L1695,Tab_Code_Magasin[],2,0),"")</f>
        <v>CE MENZEL TEMIME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212_A1_2021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212</v>
      </c>
      <c r="M1696" s="39" t="str">
        <f>IFERROR(VLOOKUP(L1696,Tab_Code_Magasin[],2,0),"")</f>
        <v>CE MENZEL TEMIME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212_A1_2021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212</v>
      </c>
      <c r="M1697" s="39" t="str">
        <f>IFERROR(VLOOKUP(L1697,Tab_Code_Magasin[],2,0),"")</f>
        <v>CE MENZEL TEMIME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212_A1_2021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212</v>
      </c>
      <c r="M1698" s="39" t="str">
        <f>IFERROR(VLOOKUP(L1698,Tab_Code_Magasin[],2,0),"")</f>
        <v>CE MENZEL TEMIME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212_A1_2021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212</v>
      </c>
      <c r="M1699" s="39" t="str">
        <f>IFERROR(VLOOKUP(L1699,Tab_Code_Magasin[],2,0),"")</f>
        <v>CE MENZEL TEMIME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212_A1_2021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212</v>
      </c>
      <c r="M1700" s="39" t="str">
        <f>IFERROR(VLOOKUP(L1700,Tab_Code_Magasin[],2,0),"")</f>
        <v>CE MENZEL TEMIME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212_A1_2021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212</v>
      </c>
      <c r="M1701" s="39" t="str">
        <f>IFERROR(VLOOKUP(L1701,Tab_Code_Magasin[],2,0),"")</f>
        <v>CE MENZEL TEMIME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212_A1_2021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212</v>
      </c>
      <c r="M1702" s="39" t="str">
        <f>IFERROR(VLOOKUP(L1702,Tab_Code_Magasin[],2,0),"")</f>
        <v>CE MENZEL TEMIME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212_A1_2021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212</v>
      </c>
      <c r="M1703" s="39" t="str">
        <f>IFERROR(VLOOKUP(L1703,Tab_Code_Magasin[],2,0),"")</f>
        <v>CE MENZEL TEMIME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212_A1_2021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212</v>
      </c>
      <c r="M1704" s="39" t="str">
        <f>IFERROR(VLOOKUP(L1704,Tab_Code_Magasin[],2,0),"")</f>
        <v>CE MENZEL TEMIME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212_A1_2021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212</v>
      </c>
      <c r="M1705" s="39" t="str">
        <f>IFERROR(VLOOKUP(L1705,Tab_Code_Magasin[],2,0),"")</f>
        <v>CE MENZEL TEMIME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212_A1_2021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212</v>
      </c>
      <c r="M1706" s="39" t="str">
        <f>IFERROR(VLOOKUP(L1706,Tab_Code_Magasin[],2,0),"")</f>
        <v>CE MENZEL TEMIME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212_A1_2021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212</v>
      </c>
      <c r="M1707" s="39" t="str">
        <f>IFERROR(VLOOKUP(L1707,Tab_Code_Magasin[],2,0),"")</f>
        <v>CE MENZEL TEMIME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212_A1_2021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212</v>
      </c>
      <c r="M1708" s="39" t="str">
        <f>IFERROR(VLOOKUP(L1708,Tab_Code_Magasin[],2,0),"")</f>
        <v>CE MENZEL TEMIME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212_A1_2021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212</v>
      </c>
      <c r="M1709" s="39" t="str">
        <f>IFERROR(VLOOKUP(L1709,Tab_Code_Magasin[],2,0),"")</f>
        <v>CE MENZEL TEMIME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212_A1_2021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212</v>
      </c>
      <c r="M1710" s="39" t="str">
        <f>IFERROR(VLOOKUP(L1710,Tab_Code_Magasin[],2,0),"")</f>
        <v>CE MENZEL TEMIME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212_A1_2021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212</v>
      </c>
      <c r="M1711" s="39" t="str">
        <f>IFERROR(VLOOKUP(L1711,Tab_Code_Magasin[],2,0),"")</f>
        <v>CE MENZEL TEMIME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212_A1_2021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212</v>
      </c>
      <c r="M1712" s="39" t="str">
        <f>IFERROR(VLOOKUP(L1712,Tab_Code_Magasin[],2,0),"")</f>
        <v>CE MENZEL TEMIME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212_A1_2021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212</v>
      </c>
      <c r="M1713" s="39" t="str">
        <f>IFERROR(VLOOKUP(L1713,Tab_Code_Magasin[],2,0),"")</f>
        <v>CE MENZEL TEMIME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212_A1_2021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212</v>
      </c>
      <c r="M1714" s="39" t="str">
        <f>IFERROR(VLOOKUP(L1714,Tab_Code_Magasin[],2,0),"")</f>
        <v>CE MENZEL TEMIME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212_A1_2021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212</v>
      </c>
      <c r="M1715" s="39" t="str">
        <f>IFERROR(VLOOKUP(L1715,Tab_Code_Magasin[],2,0),"")</f>
        <v>CE MENZEL TEMIME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212_A1_2021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212</v>
      </c>
      <c r="M1716" s="39" t="str">
        <f>IFERROR(VLOOKUP(L1716,Tab_Code_Magasin[],2,0),"")</f>
        <v>CE MENZEL TEMIME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212_A1_2021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212</v>
      </c>
      <c r="M1717" s="39" t="str">
        <f>IFERROR(VLOOKUP(L1717,Tab_Code_Magasin[],2,0),"")</f>
        <v>CE MENZEL TEMIME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212_A1_2021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212</v>
      </c>
      <c r="M1718" s="39" t="str">
        <f>IFERROR(VLOOKUP(L1718,Tab_Code_Magasin[],2,0),"")</f>
        <v>CE MENZEL TEMIME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212_A1_2021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212</v>
      </c>
      <c r="M1719" s="39" t="str">
        <f>IFERROR(VLOOKUP(L1719,Tab_Code_Magasin[],2,0),"")</f>
        <v>CE MENZEL TEMIME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212_A1_2021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212</v>
      </c>
      <c r="M1720" s="39" t="str">
        <f>IFERROR(VLOOKUP(L1720,Tab_Code_Magasin[],2,0),"")</f>
        <v>CE MENZEL TEMIME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212_A1_2021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212</v>
      </c>
      <c r="M1721" s="39" t="str">
        <f>IFERROR(VLOOKUP(L1721,Tab_Code_Magasin[],2,0),"")</f>
        <v>CE MENZEL TEMIME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212_A1_2021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212</v>
      </c>
      <c r="M1722" s="39" t="str">
        <f>IFERROR(VLOOKUP(L1722,Tab_Code_Magasin[],2,0),"")</f>
        <v>CE MENZEL TEMIME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212_A1_2021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212</v>
      </c>
      <c r="M1723" s="39" t="str">
        <f>IFERROR(VLOOKUP(L1723,Tab_Code_Magasin[],2,0),"")</f>
        <v>CE MENZEL TEMIME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212_A1_2021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212</v>
      </c>
      <c r="M1724" s="39" t="str">
        <f>IFERROR(VLOOKUP(L1724,Tab_Code_Magasin[],2,0),"")</f>
        <v>CE MENZEL TEMIME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212_A1_2021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212</v>
      </c>
      <c r="M1725" s="39" t="str">
        <f>IFERROR(VLOOKUP(L1725,Tab_Code_Magasin[],2,0),"")</f>
        <v>CE MENZEL TEMIME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212_A1_2021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212</v>
      </c>
      <c r="M1726" s="39" t="str">
        <f>IFERROR(VLOOKUP(L1726,Tab_Code_Magasin[],2,0),"")</f>
        <v>CE MENZEL TEMIME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212_A1_2021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212</v>
      </c>
      <c r="M1727" s="39" t="str">
        <f>IFERROR(VLOOKUP(L1727,Tab_Code_Magasin[],2,0),"")</f>
        <v>CE MENZEL TEMIME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212_A1_2021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212</v>
      </c>
      <c r="M1728" s="39" t="str">
        <f>IFERROR(VLOOKUP(L1728,Tab_Code_Magasin[],2,0),"")</f>
        <v>CE MENZEL TEMIME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212_A1_2021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212</v>
      </c>
      <c r="M1729" s="39" t="str">
        <f>IFERROR(VLOOKUP(L1729,Tab_Code_Magasin[],2,0),"")</f>
        <v>CE MENZEL TEMIME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212_A1_2021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212</v>
      </c>
      <c r="M1730" s="39" t="str">
        <f>IFERROR(VLOOKUP(L1730,Tab_Code_Magasin[],2,0),"")</f>
        <v>CE MENZEL TEMIME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212_A1_2021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212</v>
      </c>
      <c r="M1731" s="39" t="str">
        <f>IFERROR(VLOOKUP(L1731,Tab_Code_Magasin[],2,0),"")</f>
        <v>CE MENZEL TEMIME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212_A1_2021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212</v>
      </c>
      <c r="M1732" s="39" t="str">
        <f>IFERROR(VLOOKUP(L1732,Tab_Code_Magasin[],2,0),"")</f>
        <v>CE MENZEL TEMIME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212_A1_2021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212</v>
      </c>
      <c r="M1733" s="39" t="str">
        <f>IFERROR(VLOOKUP(L1733,Tab_Code_Magasin[],2,0),"")</f>
        <v>CE MENZEL TEMIME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212_A1_2021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212</v>
      </c>
      <c r="M1734" s="39" t="str">
        <f>IFERROR(VLOOKUP(L1734,Tab_Code_Magasin[],2,0),"")</f>
        <v>CE MENZEL TEMIME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212_A1_2021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212</v>
      </c>
      <c r="M1735" s="39" t="str">
        <f>IFERROR(VLOOKUP(L1735,Tab_Code_Magasin[],2,0),"")</f>
        <v>CE MENZEL TEMIME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212_A1_2021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212</v>
      </c>
      <c r="M1736" s="39" t="str">
        <f>IFERROR(VLOOKUP(L1736,Tab_Code_Magasin[],2,0),"")</f>
        <v>CE MENZEL TEMIME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212_A1_2021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212</v>
      </c>
      <c r="M1737" s="39" t="str">
        <f>IFERROR(VLOOKUP(L1737,Tab_Code_Magasin[],2,0),"")</f>
        <v>CE MENZEL TEMIME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212_A1_2021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212</v>
      </c>
      <c r="M1738" s="39" t="str">
        <f>IFERROR(VLOOKUP(L1738,Tab_Code_Magasin[],2,0),"")</f>
        <v>CE MENZEL TEMIME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212_A1_2021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212</v>
      </c>
      <c r="M1739" s="39" t="str">
        <f>IFERROR(VLOOKUP(L1739,Tab_Code_Magasin[],2,0),"")</f>
        <v>CE MENZEL TEMIME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212_A1_2021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212</v>
      </c>
      <c r="M1740" s="39" t="str">
        <f>IFERROR(VLOOKUP(L1740,Tab_Code_Magasin[],2,0),"")</f>
        <v>CE MENZEL TEMIME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212_A1_2021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212</v>
      </c>
      <c r="M1741" s="39" t="str">
        <f>IFERROR(VLOOKUP(L1741,Tab_Code_Magasin[],2,0),"")</f>
        <v>CE MENZEL TEMIME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212_A1_2021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212</v>
      </c>
      <c r="M1742" s="39" t="str">
        <f>IFERROR(VLOOKUP(L1742,Tab_Code_Magasin[],2,0),"")</f>
        <v>CE MENZEL TEMIME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212_A1_2021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212</v>
      </c>
      <c r="M1743" s="39" t="str">
        <f>IFERROR(VLOOKUP(L1743,Tab_Code_Magasin[],2,0),"")</f>
        <v>CE MENZEL TEMIME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212_A1_2021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212</v>
      </c>
      <c r="M1744" s="39" t="str">
        <f>IFERROR(VLOOKUP(L1744,Tab_Code_Magasin[],2,0),"")</f>
        <v>CE MENZEL TEMIME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212_A1_2021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212</v>
      </c>
      <c r="M1745" s="39" t="str">
        <f>IFERROR(VLOOKUP(L1745,Tab_Code_Magasin[],2,0),"")</f>
        <v>CE MENZEL TEMIME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212_A1_2021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212</v>
      </c>
      <c r="M1746" s="39" t="str">
        <f>IFERROR(VLOOKUP(L1746,Tab_Code_Magasin[],2,0),"")</f>
        <v>CE MENZEL TEMIME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212_A1_2021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212</v>
      </c>
      <c r="M1747" s="39" t="str">
        <f>IFERROR(VLOOKUP(L1747,Tab_Code_Magasin[],2,0),"")</f>
        <v>CE MENZEL TEMIME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212_A1_2021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212</v>
      </c>
      <c r="M1748" s="39" t="str">
        <f>IFERROR(VLOOKUP(L1748,Tab_Code_Magasin[],2,0),"")</f>
        <v>CE MENZEL TEMIME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212_A1_2021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212</v>
      </c>
      <c r="M1749" s="39" t="str">
        <f>IFERROR(VLOOKUP(L1749,Tab_Code_Magasin[],2,0),"")</f>
        <v>CE MENZEL TEMIME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212_A1_2021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212</v>
      </c>
      <c r="M1750" s="39" t="str">
        <f>IFERROR(VLOOKUP(L1750,Tab_Code_Magasin[],2,0),"")</f>
        <v>CE MENZEL TEMIME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212_A1_2021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212</v>
      </c>
      <c r="M1751" s="39" t="str">
        <f>IFERROR(VLOOKUP(L1751,Tab_Code_Magasin[],2,0),"")</f>
        <v>CE MENZEL TEMIME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212_A1_2021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212</v>
      </c>
      <c r="M1752" s="39" t="str">
        <f>IFERROR(VLOOKUP(L1752,Tab_Code_Magasin[],2,0),"")</f>
        <v>CE MENZEL TEMIME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212_A1_2021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212</v>
      </c>
      <c r="M1753" s="39" t="str">
        <f>IFERROR(VLOOKUP(L1753,Tab_Code_Magasin[],2,0),"")</f>
        <v>CE MENZEL TEMIME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212_A1_2021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212</v>
      </c>
      <c r="M1754" s="39" t="str">
        <f>IFERROR(VLOOKUP(L1754,Tab_Code_Magasin[],2,0),"")</f>
        <v>CE MENZEL TEMIME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212_A1_2021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212</v>
      </c>
      <c r="M1755" s="39" t="str">
        <f>IFERROR(VLOOKUP(L1755,Tab_Code_Magasin[],2,0),"")</f>
        <v>CE MENZEL TEMIME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212_A1_2021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212</v>
      </c>
      <c r="M1756" s="39" t="str">
        <f>IFERROR(VLOOKUP(L1756,Tab_Code_Magasin[],2,0),"")</f>
        <v>CE MENZEL TEMIME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212_A1_2021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212</v>
      </c>
      <c r="M1757" s="39" t="str">
        <f>IFERROR(VLOOKUP(L1757,Tab_Code_Magasin[],2,0),"")</f>
        <v>CE MENZEL TEMIME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212_A1_2021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212</v>
      </c>
      <c r="M1758" s="39" t="str">
        <f>IFERROR(VLOOKUP(L1758,Tab_Code_Magasin[],2,0),"")</f>
        <v>CE MENZEL TEMIME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212_A1_2021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212</v>
      </c>
      <c r="M1759" s="39" t="str">
        <f>IFERROR(VLOOKUP(L1759,Tab_Code_Magasin[],2,0),"")</f>
        <v>CE MENZEL TEMIME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212_A1_2021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212</v>
      </c>
      <c r="M1760" s="39" t="str">
        <f>IFERROR(VLOOKUP(L1760,Tab_Code_Magasin[],2,0),"")</f>
        <v>CE MENZEL TEMIME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212_A1_2021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212</v>
      </c>
      <c r="M1761" s="39" t="str">
        <f>IFERROR(VLOOKUP(L1761,Tab_Code_Magasin[],2,0),"")</f>
        <v>CE MENZEL TEMIME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212_A1_2021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212</v>
      </c>
      <c r="M1762" s="39" t="str">
        <f>IFERROR(VLOOKUP(L1762,Tab_Code_Magasin[],2,0),"")</f>
        <v>CE MENZEL TEMIME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212_A1_2021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212</v>
      </c>
      <c r="M1763" s="39" t="str">
        <f>IFERROR(VLOOKUP(L1763,Tab_Code_Magasin[],2,0),"")</f>
        <v>CE MENZEL TEMIME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212_A1_2021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212</v>
      </c>
      <c r="M1764" s="39" t="str">
        <f>IFERROR(VLOOKUP(L1764,Tab_Code_Magasin[],2,0),"")</f>
        <v>CE MENZEL TEMIME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212_A1_2021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212</v>
      </c>
      <c r="M1765" s="39" t="str">
        <f>IFERROR(VLOOKUP(L1765,Tab_Code_Magasin[],2,0),"")</f>
        <v>CE MENZEL TEMIME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212_A1_2021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212</v>
      </c>
      <c r="M1766" s="39" t="str">
        <f>IFERROR(VLOOKUP(L1766,Tab_Code_Magasin[],2,0),"")</f>
        <v>CE MENZEL TEMIME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212_A1_2021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212</v>
      </c>
      <c r="M1767" s="39" t="str">
        <f>IFERROR(VLOOKUP(L1767,Tab_Code_Magasin[],2,0),"")</f>
        <v>CE MENZEL TEMIME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212_A1_2021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212</v>
      </c>
      <c r="M1768" s="39" t="str">
        <f>IFERROR(VLOOKUP(L1768,Tab_Code_Magasin[],2,0),"")</f>
        <v>CE MENZEL TEMIME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212_A1_2021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212</v>
      </c>
      <c r="M1769" s="39" t="str">
        <f>IFERROR(VLOOKUP(L1769,Tab_Code_Magasin[],2,0),"")</f>
        <v>CE MENZEL TEMIME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212_A1_2021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212</v>
      </c>
      <c r="M1770" s="39" t="str">
        <f>IFERROR(VLOOKUP(L1770,Tab_Code_Magasin[],2,0),"")</f>
        <v>CE MENZEL TEMIME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212_A1_2021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212</v>
      </c>
      <c r="M1771" s="39" t="str">
        <f>IFERROR(VLOOKUP(L1771,Tab_Code_Magasin[],2,0),"")</f>
        <v>CE MENZEL TEMIME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212_A1_2021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212</v>
      </c>
      <c r="M1772" s="39" t="str">
        <f>IFERROR(VLOOKUP(L1772,Tab_Code_Magasin[],2,0),"")</f>
        <v>CE MENZEL TEMIME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212_A1_2021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212</v>
      </c>
      <c r="M1773" s="39" t="str">
        <f>IFERROR(VLOOKUP(L1773,Tab_Code_Magasin[],2,0),"")</f>
        <v>CE MENZEL TEMIME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212_A1_2021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212</v>
      </c>
      <c r="M1774" s="39" t="str">
        <f>IFERROR(VLOOKUP(L1774,Tab_Code_Magasin[],2,0),"")</f>
        <v>CE MENZEL TEMIME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212_A1_2021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212</v>
      </c>
      <c r="M1775" s="39" t="str">
        <f>IFERROR(VLOOKUP(L1775,Tab_Code_Magasin[],2,0),"")</f>
        <v>CE MENZEL TEMIME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212_A1_2021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212</v>
      </c>
      <c r="M1776" s="39" t="str">
        <f>IFERROR(VLOOKUP(L1776,Tab_Code_Magasin[],2,0),"")</f>
        <v>CE MENZEL TEMIME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212_A1_2021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212</v>
      </c>
      <c r="M1777" s="39" t="str">
        <f>IFERROR(VLOOKUP(L1777,Tab_Code_Magasin[],2,0),"")</f>
        <v>CE MENZEL TEMIME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212_A1_2021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212</v>
      </c>
      <c r="M1778" s="39" t="str">
        <f>IFERROR(VLOOKUP(L1778,Tab_Code_Magasin[],2,0),"")</f>
        <v>CE MENZEL TEMIME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212_A1_2021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212</v>
      </c>
      <c r="M1779" s="39" t="str">
        <f>IFERROR(VLOOKUP(L1779,Tab_Code_Magasin[],2,0),"")</f>
        <v>CE MENZEL TEMIME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212_A1_2021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212</v>
      </c>
      <c r="M1780" s="39" t="str">
        <f>IFERROR(VLOOKUP(L1780,Tab_Code_Magasin[],2,0),"")</f>
        <v>CE MENZEL TEMIME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212_A1_2021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212</v>
      </c>
      <c r="M1781" s="39" t="str">
        <f>IFERROR(VLOOKUP(L1781,Tab_Code_Magasin[],2,0),"")</f>
        <v>CE MENZEL TEMIME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212_A1_2021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212</v>
      </c>
      <c r="M1782" s="39" t="str">
        <f>IFERROR(VLOOKUP(L1782,Tab_Code_Magasin[],2,0),"")</f>
        <v>CE MENZEL TEMIME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212_A1_2021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212</v>
      </c>
      <c r="M1783" s="39" t="str">
        <f>IFERROR(VLOOKUP(L1783,Tab_Code_Magasin[],2,0),"")</f>
        <v>CE MENZEL TEMIME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212_A1_2021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212</v>
      </c>
      <c r="M1784" s="39" t="str">
        <f>IFERROR(VLOOKUP(L1784,Tab_Code_Magasin[],2,0),"")</f>
        <v>CE MENZEL TEMIME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212_A1_2021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212</v>
      </c>
      <c r="M1785" s="39" t="str">
        <f>IFERROR(VLOOKUP(L1785,Tab_Code_Magasin[],2,0),"")</f>
        <v>CE MENZEL TEMIME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212_A1_2021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212</v>
      </c>
      <c r="M1786" s="39" t="str">
        <f>IFERROR(VLOOKUP(L1786,Tab_Code_Magasin[],2,0),"")</f>
        <v>CE MENZEL TEMIME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212_A1_2021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212</v>
      </c>
      <c r="M1787" s="39" t="str">
        <f>IFERROR(VLOOKUP(L1787,Tab_Code_Magasin[],2,0),"")</f>
        <v>CE MENZEL TEMIME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212_A1_2021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212</v>
      </c>
      <c r="M1788" s="39" t="str">
        <f>IFERROR(VLOOKUP(L1788,Tab_Code_Magasin[],2,0),"")</f>
        <v>CE MENZEL TEMIME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212_A1_2021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212</v>
      </c>
      <c r="M1789" s="39" t="str">
        <f>IFERROR(VLOOKUP(L1789,Tab_Code_Magasin[],2,0),"")</f>
        <v>CE MENZEL TEMIME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212_A1_2021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212</v>
      </c>
      <c r="M1790" s="39" t="str">
        <f>IFERROR(VLOOKUP(L1790,Tab_Code_Magasin[],2,0),"")</f>
        <v>CE MENZEL TEMIME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212_A1_2021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212</v>
      </c>
      <c r="M1791" s="39" t="str">
        <f>IFERROR(VLOOKUP(L1791,Tab_Code_Magasin[],2,0),"")</f>
        <v>CE MENZEL TEMIME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212_A1_2021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212</v>
      </c>
      <c r="M1792" s="39" t="str">
        <f>IFERROR(VLOOKUP(L1792,Tab_Code_Magasin[],2,0),"")</f>
        <v>CE MENZEL TEMIME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212_A1_2021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212</v>
      </c>
      <c r="M1793" s="39" t="str">
        <f>IFERROR(VLOOKUP(L1793,Tab_Code_Magasin[],2,0),"")</f>
        <v>CE MENZEL TEMIME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212_A1_2021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212</v>
      </c>
      <c r="M1794" s="39" t="str">
        <f>IFERROR(VLOOKUP(L1794,Tab_Code_Magasin[],2,0),"")</f>
        <v>CE MENZEL TEMIME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212_A1_2021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212</v>
      </c>
      <c r="M1795" s="39" t="str">
        <f>IFERROR(VLOOKUP(L1795,Tab_Code_Magasin[],2,0),"")</f>
        <v>CE MENZEL TEMIME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212_A1_2021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212</v>
      </c>
      <c r="M1796" s="39" t="str">
        <f>IFERROR(VLOOKUP(L1796,Tab_Code_Magasin[],2,0),"")</f>
        <v>CE MENZEL TEMIME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212_A1_2021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212</v>
      </c>
      <c r="M1797" s="39" t="str">
        <f>IFERROR(VLOOKUP(L1797,Tab_Code_Magasin[],2,0),"")</f>
        <v>CE MENZEL TEMIME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212_A1_2021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212</v>
      </c>
      <c r="M1798" s="39" t="str">
        <f>IFERROR(VLOOKUP(L1798,Tab_Code_Magasin[],2,0),"")</f>
        <v>CE MENZEL TEMIME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212_A1_2021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212</v>
      </c>
      <c r="M1799" s="39" t="str">
        <f>IFERROR(VLOOKUP(L1799,Tab_Code_Magasin[],2,0),"")</f>
        <v>CE MENZEL TEMIME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212_A1_2021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212</v>
      </c>
      <c r="M1800" s="39" t="str">
        <f>IFERROR(VLOOKUP(L1800,Tab_Code_Magasin[],2,0),"")</f>
        <v>CE MENZEL TEMIME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212_A1_2021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212</v>
      </c>
      <c r="M1801" s="39" t="str">
        <f>IFERROR(VLOOKUP(L1801,Tab_Code_Magasin[],2,0),"")</f>
        <v>CE MENZEL TEMIME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212_A1_2021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212</v>
      </c>
      <c r="M1802" s="39" t="str">
        <f>IFERROR(VLOOKUP(L1802,Tab_Code_Magasin[],2,0),"")</f>
        <v>CE MENZEL TEMIME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212_A1_2021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212</v>
      </c>
      <c r="M1803" s="39" t="str">
        <f>IFERROR(VLOOKUP(L1803,Tab_Code_Magasin[],2,0),"")</f>
        <v>CE MENZEL TEMIME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212_A1_2021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212</v>
      </c>
      <c r="M1804" s="39" t="str">
        <f>IFERROR(VLOOKUP(L1804,Tab_Code_Magasin[],2,0),"")</f>
        <v>CE MENZEL TEMIME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212_A1_2021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212</v>
      </c>
      <c r="M1805" s="39" t="str">
        <f>IFERROR(VLOOKUP(L1805,Tab_Code_Magasin[],2,0),"")</f>
        <v>CE MENZEL TEMIME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212_A1_2021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212</v>
      </c>
      <c r="M1806" s="39" t="str">
        <f>IFERROR(VLOOKUP(L1806,Tab_Code_Magasin[],2,0),"")</f>
        <v>CE MENZEL TEMIME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212_A1_2021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212</v>
      </c>
      <c r="M1807" s="39" t="str">
        <f>IFERROR(VLOOKUP(L1807,Tab_Code_Magasin[],2,0),"")</f>
        <v>CE MENZEL TEMIME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212_A1_2021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212</v>
      </c>
      <c r="M1808" s="39" t="str">
        <f>IFERROR(VLOOKUP(L1808,Tab_Code_Magasin[],2,0),"")</f>
        <v>CE MENZEL TEMIME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212_A1_2021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212</v>
      </c>
      <c r="M1809" s="39" t="str">
        <f>IFERROR(VLOOKUP(L1809,Tab_Code_Magasin[],2,0),"")</f>
        <v>CE MENZEL TEMIME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212_A1_2021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212</v>
      </c>
      <c r="M1810" s="39" t="str">
        <f>IFERROR(VLOOKUP(L1810,Tab_Code_Magasin[],2,0),"")</f>
        <v>CE MENZEL TEMIME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212_A1_2021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212</v>
      </c>
      <c r="M1811" s="39" t="str">
        <f>IFERROR(VLOOKUP(L1811,Tab_Code_Magasin[],2,0),"")</f>
        <v>CE MENZEL TEMIME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212_A1_2021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212</v>
      </c>
      <c r="M1812" s="39" t="str">
        <f>IFERROR(VLOOKUP(L1812,Tab_Code_Magasin[],2,0),"")</f>
        <v>CE MENZEL TEMIME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212_A1_2021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212</v>
      </c>
      <c r="M1813" s="39" t="str">
        <f>IFERROR(VLOOKUP(L1813,Tab_Code_Magasin[],2,0),"")</f>
        <v>CE MENZEL TEMIME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212_A1_2021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212</v>
      </c>
      <c r="M1814" s="39" t="str">
        <f>IFERROR(VLOOKUP(L1814,Tab_Code_Magasin[],2,0),"")</f>
        <v>CE MENZEL TEMIME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212_A1_2021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212</v>
      </c>
      <c r="M1815" s="39" t="str">
        <f>IFERROR(VLOOKUP(L1815,Tab_Code_Magasin[],2,0),"")</f>
        <v>CE MENZEL TEMIME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212_A1_2021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212</v>
      </c>
      <c r="M1816" s="39" t="str">
        <f>IFERROR(VLOOKUP(L1816,Tab_Code_Magasin[],2,0),"")</f>
        <v>CE MENZEL TEMIME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212_A1_2021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212</v>
      </c>
      <c r="M1817" s="39" t="str">
        <f>IFERROR(VLOOKUP(L1817,Tab_Code_Magasin[],2,0),"")</f>
        <v>CE MENZEL TEMIME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212_A1_2021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212</v>
      </c>
      <c r="M1818" s="39" t="str">
        <f>IFERROR(VLOOKUP(L1818,Tab_Code_Magasin[],2,0),"")</f>
        <v>CE MENZEL TEMIME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212_A1_2021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212</v>
      </c>
      <c r="M1819" s="39" t="str">
        <f>IFERROR(VLOOKUP(L1819,Tab_Code_Magasin[],2,0),"")</f>
        <v>CE MENZEL TEMIME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212_A1_2021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212</v>
      </c>
      <c r="M1820" s="39" t="str">
        <f>IFERROR(VLOOKUP(L1820,Tab_Code_Magasin[],2,0),"")</f>
        <v>CE MENZEL TEMIME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212_A1_2021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212</v>
      </c>
      <c r="M1821" s="39" t="str">
        <f>IFERROR(VLOOKUP(L1821,Tab_Code_Magasin[],2,0),"")</f>
        <v>CE MENZEL TEMIME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212_A1_2021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212</v>
      </c>
      <c r="M1822" s="39" t="str">
        <f>IFERROR(VLOOKUP(L1822,Tab_Code_Magasin[],2,0),"")</f>
        <v>CE MENZEL TEMIME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212_A1_2021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212</v>
      </c>
      <c r="M1823" s="39" t="str">
        <f>IFERROR(VLOOKUP(L1823,Tab_Code_Magasin[],2,0),"")</f>
        <v>CE MENZEL TEMIME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212_A1_2021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212</v>
      </c>
      <c r="M1824" s="39" t="str">
        <f>IFERROR(VLOOKUP(L1824,Tab_Code_Magasin[],2,0),"")</f>
        <v>CE MENZEL TEMIME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212_A1_2021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212</v>
      </c>
      <c r="M1825" s="39" t="str">
        <f>IFERROR(VLOOKUP(L1825,Tab_Code_Magasin[],2,0),"")</f>
        <v>CE MENZEL TEMIME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212_A1_2021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212</v>
      </c>
      <c r="M1826" s="39" t="str">
        <f>IFERROR(VLOOKUP(L1826,Tab_Code_Magasin[],2,0),"")</f>
        <v>CE MENZEL TEMIME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212_A1_2021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212</v>
      </c>
      <c r="M1827" s="39" t="str">
        <f>IFERROR(VLOOKUP(L1827,Tab_Code_Magasin[],2,0),"")</f>
        <v>CE MENZEL TEMIME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212_A1_2021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212</v>
      </c>
      <c r="M1828" s="39" t="str">
        <f>IFERROR(VLOOKUP(L1828,Tab_Code_Magasin[],2,0),"")</f>
        <v>CE MENZEL TEMIME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212_A1_2021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212</v>
      </c>
      <c r="M1829" s="39" t="str">
        <f>IFERROR(VLOOKUP(L1829,Tab_Code_Magasin[],2,0),"")</f>
        <v>CE MENZEL TEMIME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212_A1_2021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212</v>
      </c>
      <c r="M1830" s="39" t="str">
        <f>IFERROR(VLOOKUP(L1830,Tab_Code_Magasin[],2,0),"")</f>
        <v>CE MENZEL TEMIME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212_A1_2021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212</v>
      </c>
      <c r="M1831" s="39" t="str">
        <f>IFERROR(VLOOKUP(L1831,Tab_Code_Magasin[],2,0),"")</f>
        <v>CE MENZEL TEMIME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212_A1_2021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212</v>
      </c>
      <c r="M1832" s="39" t="str">
        <f>IFERROR(VLOOKUP(L1832,Tab_Code_Magasin[],2,0),"")</f>
        <v>CE MENZEL TEMIME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212_A1_2021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212</v>
      </c>
      <c r="M1833" s="39" t="str">
        <f>IFERROR(VLOOKUP(L1833,Tab_Code_Magasin[],2,0),"")</f>
        <v>CE MENZEL TEMIME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212_A1_2021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212</v>
      </c>
      <c r="M1834" s="39" t="str">
        <f>IFERROR(VLOOKUP(L1834,Tab_Code_Magasin[],2,0),"")</f>
        <v>CE MENZEL TEMIME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212_A1_2021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212</v>
      </c>
      <c r="M1835" s="39" t="str">
        <f>IFERROR(VLOOKUP(L1835,Tab_Code_Magasin[],2,0),"")</f>
        <v>CE MENZEL TEMIME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212_A1_2021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212</v>
      </c>
      <c r="M1836" s="39" t="str">
        <f>IFERROR(VLOOKUP(L1836,Tab_Code_Magasin[],2,0),"")</f>
        <v>CE MENZEL TEMIME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212_A1_2021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212</v>
      </c>
      <c r="M1837" s="39" t="str">
        <f>IFERROR(VLOOKUP(L1837,Tab_Code_Magasin[],2,0),"")</f>
        <v>CE MENZEL TEMIME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212_A1_2021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212</v>
      </c>
      <c r="M1838" s="39" t="str">
        <f>IFERROR(VLOOKUP(L1838,Tab_Code_Magasin[],2,0),"")</f>
        <v>CE MENZEL TEMIME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212_A1_2021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212</v>
      </c>
      <c r="M1839" s="39" t="str">
        <f>IFERROR(VLOOKUP(L1839,Tab_Code_Magasin[],2,0),"")</f>
        <v>CE MENZEL TEMIME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212_A1_2021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212</v>
      </c>
      <c r="M1840" s="39" t="str">
        <f>IFERROR(VLOOKUP(L1840,Tab_Code_Magasin[],2,0),"")</f>
        <v>CE MENZEL TEMIME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212_A1_2021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212</v>
      </c>
      <c r="M1841" s="39" t="str">
        <f>IFERROR(VLOOKUP(L1841,Tab_Code_Magasin[],2,0),"")</f>
        <v>CE MENZEL TEMIME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212_A1_2021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212</v>
      </c>
      <c r="M1842" s="39" t="str">
        <f>IFERROR(VLOOKUP(L1842,Tab_Code_Magasin[],2,0),"")</f>
        <v>CE MENZEL TEMIME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212_A1_2021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212</v>
      </c>
      <c r="M1843" s="39" t="str">
        <f>IFERROR(VLOOKUP(L1843,Tab_Code_Magasin[],2,0),"")</f>
        <v>CE MENZEL TEMIME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212_A1_2021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212</v>
      </c>
      <c r="M1844" s="39" t="str">
        <f>IFERROR(VLOOKUP(L1844,Tab_Code_Magasin[],2,0),"")</f>
        <v>CE MENZEL TEMIME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212_A1_2021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212</v>
      </c>
      <c r="M1845" s="39" t="str">
        <f>IFERROR(VLOOKUP(L1845,Tab_Code_Magasin[],2,0),"")</f>
        <v>CE MENZEL TEMIME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212_A1_2021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212</v>
      </c>
      <c r="M1846" s="39" t="str">
        <f>IFERROR(VLOOKUP(L1846,Tab_Code_Magasin[],2,0),"")</f>
        <v>CE MENZEL TEMIME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212_A1_2021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212</v>
      </c>
      <c r="M1847" s="39" t="str">
        <f>IFERROR(VLOOKUP(L1847,Tab_Code_Magasin[],2,0),"")</f>
        <v>CE MENZEL TEMIME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212_A1_2021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212</v>
      </c>
      <c r="M1848" s="39" t="str">
        <f>IFERROR(VLOOKUP(L1848,Tab_Code_Magasin[],2,0),"")</f>
        <v>CE MENZEL TEMIME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212_A1_2021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212</v>
      </c>
      <c r="M1849" s="39" t="str">
        <f>IFERROR(VLOOKUP(L1849,Tab_Code_Magasin[],2,0),"")</f>
        <v>CE MENZEL TEMIME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212_A1_2021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212</v>
      </c>
      <c r="M1850" s="39" t="str">
        <f>IFERROR(VLOOKUP(L1850,Tab_Code_Magasin[],2,0),"")</f>
        <v>CE MENZEL TEMIME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212_A1_2021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212</v>
      </c>
      <c r="M1851" s="39" t="str">
        <f>IFERROR(VLOOKUP(L1851,Tab_Code_Magasin[],2,0),"")</f>
        <v>CE MENZEL TEMIME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212_A1_2021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212</v>
      </c>
      <c r="M1852" s="39" t="str">
        <f>IFERROR(VLOOKUP(L1852,Tab_Code_Magasin[],2,0),"")</f>
        <v>CE MENZEL TEMIME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212_A1_2021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212</v>
      </c>
      <c r="M1853" s="39" t="str">
        <f>IFERROR(VLOOKUP(L1853,Tab_Code_Magasin[],2,0),"")</f>
        <v>CE MENZEL TEMIME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212_A1_2021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212</v>
      </c>
      <c r="M1854" s="39" t="str">
        <f>IFERROR(VLOOKUP(L1854,Tab_Code_Magasin[],2,0),"")</f>
        <v>CE MENZEL TEMIME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212_A1_2021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212</v>
      </c>
      <c r="M1855" s="39" t="str">
        <f>IFERROR(VLOOKUP(L1855,Tab_Code_Magasin[],2,0),"")</f>
        <v>CE MENZEL TEMIME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212_A1_2021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212</v>
      </c>
      <c r="M1856" s="39" t="str">
        <f>IFERROR(VLOOKUP(L1856,Tab_Code_Magasin[],2,0),"")</f>
        <v>CE MENZEL TEMIME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212_A1_2021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212</v>
      </c>
      <c r="M1857" s="39" t="str">
        <f>IFERROR(VLOOKUP(L1857,Tab_Code_Magasin[],2,0),"")</f>
        <v>CE MENZEL TEMIME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212_A1_2021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212</v>
      </c>
      <c r="M1858" s="39" t="str">
        <f>IFERROR(VLOOKUP(L1858,Tab_Code_Magasin[],2,0),"")</f>
        <v>CE MENZEL TEMIME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212_A1_2021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212</v>
      </c>
      <c r="M1859" s="39" t="str">
        <f>IFERROR(VLOOKUP(L1859,Tab_Code_Magasin[],2,0),"")</f>
        <v>CE MENZEL TEMIME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212_A1_2021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212</v>
      </c>
      <c r="M1860" s="39" t="str">
        <f>IFERROR(VLOOKUP(L1860,Tab_Code_Magasin[],2,0),"")</f>
        <v>CE MENZEL TEMIME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212_A1_2021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212</v>
      </c>
      <c r="M1861" s="39" t="str">
        <f>IFERROR(VLOOKUP(L1861,Tab_Code_Magasin[],2,0),"")</f>
        <v>CE MENZEL TEMIME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212_A1_2021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212</v>
      </c>
      <c r="M1862" s="39" t="str">
        <f>IFERROR(VLOOKUP(L1862,Tab_Code_Magasin[],2,0),"")</f>
        <v>CE MENZEL TEMIME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212_A1_2021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212</v>
      </c>
      <c r="M1863" s="39" t="str">
        <f>IFERROR(VLOOKUP(L1863,Tab_Code_Magasin[],2,0),"")</f>
        <v>CE MENZEL TEMIME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212_A1_2021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212</v>
      </c>
      <c r="M1864" s="39" t="str">
        <f>IFERROR(VLOOKUP(L1864,Tab_Code_Magasin[],2,0),"")</f>
        <v>CE MENZEL TEMIME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212_A1_2021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212</v>
      </c>
      <c r="M1865" s="39" t="str">
        <f>IFERROR(VLOOKUP(L1865,Tab_Code_Magasin[],2,0),"")</f>
        <v>CE MENZEL TEMIME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212_A1_2021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212</v>
      </c>
      <c r="M1866" s="39" t="str">
        <f>IFERROR(VLOOKUP(L1866,Tab_Code_Magasin[],2,0),"")</f>
        <v>CE MENZEL TEMIME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212_A1_2021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212</v>
      </c>
      <c r="M1867" s="39" t="str">
        <f>IFERROR(VLOOKUP(L1867,Tab_Code_Magasin[],2,0),"")</f>
        <v>CE MENZEL TEMIME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212_A1_2021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212</v>
      </c>
      <c r="M1868" s="39" t="str">
        <f>IFERROR(VLOOKUP(L1868,Tab_Code_Magasin[],2,0),"")</f>
        <v>CE MENZEL TEMIME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212_A1_2021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212</v>
      </c>
      <c r="M1869" s="39" t="str">
        <f>IFERROR(VLOOKUP(L1869,Tab_Code_Magasin[],2,0),"")</f>
        <v>CE MENZEL TEMIME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212_A1_2021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212</v>
      </c>
      <c r="M1870" s="39" t="str">
        <f>IFERROR(VLOOKUP(L1870,Tab_Code_Magasin[],2,0),"")</f>
        <v>CE MENZEL TEMIME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212_A1_2021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212</v>
      </c>
      <c r="M1871" s="39" t="str">
        <f>IFERROR(VLOOKUP(L1871,Tab_Code_Magasin[],2,0),"")</f>
        <v>CE MENZEL TEMIME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212_A1_2021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212</v>
      </c>
      <c r="M1872" s="39" t="str">
        <f>IFERROR(VLOOKUP(L1872,Tab_Code_Magasin[],2,0),"")</f>
        <v>CE MENZEL TEMIME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212_A1_2021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212</v>
      </c>
      <c r="M1873" s="39" t="str">
        <f>IFERROR(VLOOKUP(L1873,Tab_Code_Magasin[],2,0),"")</f>
        <v>CE MENZEL TEMIME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212_A1_2021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212</v>
      </c>
      <c r="M1874" s="39" t="str">
        <f>IFERROR(VLOOKUP(L1874,Tab_Code_Magasin[],2,0),"")</f>
        <v>CE MENZEL TEMIME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212_A1_2021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212</v>
      </c>
      <c r="M1875" s="39" t="str">
        <f>IFERROR(VLOOKUP(L1875,Tab_Code_Magasin[],2,0),"")</f>
        <v>CE MENZEL TEMIME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212_A1_2021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212</v>
      </c>
      <c r="M1876" s="39" t="str">
        <f>IFERROR(VLOOKUP(L1876,Tab_Code_Magasin[],2,0),"")</f>
        <v>CE MENZEL TEMIME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212_A1_2021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212</v>
      </c>
      <c r="M1877" s="39" t="str">
        <f>IFERROR(VLOOKUP(L1877,Tab_Code_Magasin[],2,0),"")</f>
        <v>CE MENZEL TEMIME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212_A1_2021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212</v>
      </c>
      <c r="M1878" s="39" t="str">
        <f>IFERROR(VLOOKUP(L1878,Tab_Code_Magasin[],2,0),"")</f>
        <v>CE MENZEL TEMIME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212_A1_2021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212</v>
      </c>
      <c r="M1879" s="39" t="str">
        <f>IFERROR(VLOOKUP(L1879,Tab_Code_Magasin[],2,0),"")</f>
        <v>CE MENZEL TEMIME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212_A1_2021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212</v>
      </c>
      <c r="M1880" s="39" t="str">
        <f>IFERROR(VLOOKUP(L1880,Tab_Code_Magasin[],2,0),"")</f>
        <v>CE MENZEL TEMIME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212_A1_2021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212</v>
      </c>
      <c r="M1881" s="39" t="str">
        <f>IFERROR(VLOOKUP(L1881,Tab_Code_Magasin[],2,0),"")</f>
        <v>CE MENZEL TEMIME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212_A1_2021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212</v>
      </c>
      <c r="M1882" s="39" t="str">
        <f>IFERROR(VLOOKUP(L1882,Tab_Code_Magasin[],2,0),"")</f>
        <v>CE MENZEL TEMIME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212_A1_2021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212</v>
      </c>
      <c r="M1883" s="39" t="str">
        <f>IFERROR(VLOOKUP(L1883,Tab_Code_Magasin[],2,0),"")</f>
        <v>CE MENZEL TEMIME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212_A1_2021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212</v>
      </c>
      <c r="M1884" s="39" t="str">
        <f>IFERROR(VLOOKUP(L1884,Tab_Code_Magasin[],2,0),"")</f>
        <v>CE MENZEL TEMIME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212_A2_2021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212</v>
      </c>
      <c r="M1885" s="39" t="str">
        <f>IFERROR(VLOOKUP(L1885,Tab_Code_Magasin[],2,0),"")</f>
        <v>CE MENZEL TEMIME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212_A2_2021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212</v>
      </c>
      <c r="M1886" s="39" t="str">
        <f>IFERROR(VLOOKUP(L1886,Tab_Code_Magasin[],2,0),"")</f>
        <v>CE MENZEL TEMIME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212_A2_2021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212</v>
      </c>
      <c r="M1887" s="39" t="str">
        <f>IFERROR(VLOOKUP(L1887,Tab_Code_Magasin[],2,0),"")</f>
        <v>CE MENZEL TEMIME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212_A2_2021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212</v>
      </c>
      <c r="M1888" s="39" t="str">
        <f>IFERROR(VLOOKUP(L1888,Tab_Code_Magasin[],2,0),"")</f>
        <v>CE MENZEL TEMIME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212_A2_2021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212</v>
      </c>
      <c r="M1889" s="39" t="str">
        <f>IFERROR(VLOOKUP(L1889,Tab_Code_Magasin[],2,0),"")</f>
        <v>CE MENZEL TEMIME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212_A2_2021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212</v>
      </c>
      <c r="M1890" s="39" t="str">
        <f>IFERROR(VLOOKUP(L1890,Tab_Code_Magasin[],2,0),"")</f>
        <v>CE MENZEL TEMIME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212_A2_2021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212</v>
      </c>
      <c r="M1891" s="39" t="str">
        <f>IFERROR(VLOOKUP(L1891,Tab_Code_Magasin[],2,0),"")</f>
        <v>CE MENZEL TEMIME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212_A2_2021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212</v>
      </c>
      <c r="M1892" s="39" t="str">
        <f>IFERROR(VLOOKUP(L1892,Tab_Code_Magasin[],2,0),"")</f>
        <v>CE MENZEL TEMIME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212_A2_2021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212</v>
      </c>
      <c r="M1893" s="39" t="str">
        <f>IFERROR(VLOOKUP(L1893,Tab_Code_Magasin[],2,0),"")</f>
        <v>CE MENZEL TEMIME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212_A2_2021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212</v>
      </c>
      <c r="M1894" s="39" t="str">
        <f>IFERROR(VLOOKUP(L1894,Tab_Code_Magasin[],2,0),"")</f>
        <v>CE MENZEL TEMIME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212_A2_2021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212</v>
      </c>
      <c r="M1895" s="39" t="str">
        <f>IFERROR(VLOOKUP(L1895,Tab_Code_Magasin[],2,0),"")</f>
        <v>CE MENZEL TEMIME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212_A2_2021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212</v>
      </c>
      <c r="M1896" s="39" t="str">
        <f>IFERROR(VLOOKUP(L1896,Tab_Code_Magasin[],2,0),"")</f>
        <v>CE MENZEL TEMIME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212_A2_2021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212</v>
      </c>
      <c r="M1897" s="39" t="str">
        <f>IFERROR(VLOOKUP(L1897,Tab_Code_Magasin[],2,0),"")</f>
        <v>CE MENZEL TEMIME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212_A2_2021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212</v>
      </c>
      <c r="M1898" s="39" t="str">
        <f>IFERROR(VLOOKUP(L1898,Tab_Code_Magasin[],2,0),"")</f>
        <v>CE MENZEL TEMIME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212_A2_2021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212</v>
      </c>
      <c r="M1899" s="39" t="str">
        <f>IFERROR(VLOOKUP(L1899,Tab_Code_Magasin[],2,0),"")</f>
        <v>CE MENZEL TEMIME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212_A2_2021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212</v>
      </c>
      <c r="M1900" s="39" t="str">
        <f>IFERROR(VLOOKUP(L1900,Tab_Code_Magasin[],2,0),"")</f>
        <v>CE MENZEL TEMIME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212_A2_2021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212</v>
      </c>
      <c r="M1901" s="39" t="str">
        <f>IFERROR(VLOOKUP(L1901,Tab_Code_Magasin[],2,0),"")</f>
        <v>CE MENZEL TEMIME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212_A2_2021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212</v>
      </c>
      <c r="M1902" s="39" t="str">
        <f>IFERROR(VLOOKUP(L1902,Tab_Code_Magasin[],2,0),"")</f>
        <v>CE MENZEL TEMIME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212_A2_2021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212</v>
      </c>
      <c r="M1903" s="39" t="str">
        <f>IFERROR(VLOOKUP(L1903,Tab_Code_Magasin[],2,0),"")</f>
        <v>CE MENZEL TEMIME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212_A2_2021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212</v>
      </c>
      <c r="M1904" s="39" t="str">
        <f>IFERROR(VLOOKUP(L1904,Tab_Code_Magasin[],2,0),"")</f>
        <v>CE MENZEL TEMIME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212_A2_2021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212</v>
      </c>
      <c r="M1905" s="39" t="str">
        <f>IFERROR(VLOOKUP(L1905,Tab_Code_Magasin[],2,0),"")</f>
        <v>CE MENZEL TEMIME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212_A2_2021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212</v>
      </c>
      <c r="M1906" s="39" t="str">
        <f>IFERROR(VLOOKUP(L1906,Tab_Code_Magasin[],2,0),"")</f>
        <v>CE MENZEL TEMIME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212_A2_2021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212</v>
      </c>
      <c r="M1907" s="39" t="str">
        <f>IFERROR(VLOOKUP(L1907,Tab_Code_Magasin[],2,0),"")</f>
        <v>CE MENZEL TEMIME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212_A2_2021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212</v>
      </c>
      <c r="M1908" s="39" t="str">
        <f>IFERROR(VLOOKUP(L1908,Tab_Code_Magasin[],2,0),"")</f>
        <v>CE MENZEL TEMIME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212_A2_2021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212</v>
      </c>
      <c r="M1909" s="39" t="str">
        <f>IFERROR(VLOOKUP(L1909,Tab_Code_Magasin[],2,0),"")</f>
        <v>CE MENZEL TEMIME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212_A2_2021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212</v>
      </c>
      <c r="M1910" s="39" t="str">
        <f>IFERROR(VLOOKUP(L1910,Tab_Code_Magasin[],2,0),"")</f>
        <v>CE MENZEL TEMIME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212_A2_2021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212</v>
      </c>
      <c r="M1911" s="39" t="str">
        <f>IFERROR(VLOOKUP(L1911,Tab_Code_Magasin[],2,0),"")</f>
        <v>CE MENZEL TEMIME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212_A2_2021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212</v>
      </c>
      <c r="M1912" s="39" t="str">
        <f>IFERROR(VLOOKUP(L1912,Tab_Code_Magasin[],2,0),"")</f>
        <v>CE MENZEL TEMIME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212_A2_2021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212</v>
      </c>
      <c r="M1913" s="39" t="str">
        <f>IFERROR(VLOOKUP(L1913,Tab_Code_Magasin[],2,0),"")</f>
        <v>CE MENZEL TEMIME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212_A2_2021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212</v>
      </c>
      <c r="M1914" s="39" t="str">
        <f>IFERROR(VLOOKUP(L1914,Tab_Code_Magasin[],2,0),"")</f>
        <v>CE MENZEL TEMIME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212_A2_2021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212</v>
      </c>
      <c r="M1915" s="39" t="str">
        <f>IFERROR(VLOOKUP(L1915,Tab_Code_Magasin[],2,0),"")</f>
        <v>CE MENZEL TEMIME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212_A2_2021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212</v>
      </c>
      <c r="M1916" s="39" t="str">
        <f>IFERROR(VLOOKUP(L1916,Tab_Code_Magasin[],2,0),"")</f>
        <v>CE MENZEL TEMIME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212_A2_2021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212</v>
      </c>
      <c r="M1917" s="39" t="str">
        <f>IFERROR(VLOOKUP(L1917,Tab_Code_Magasin[],2,0),"")</f>
        <v>CE MENZEL TEMIME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212_A2_2021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212</v>
      </c>
      <c r="M1918" s="39" t="str">
        <f>IFERROR(VLOOKUP(L1918,Tab_Code_Magasin[],2,0),"")</f>
        <v>CE MENZEL TEMIME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212_A2_2021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212</v>
      </c>
      <c r="M1919" s="39" t="str">
        <f>IFERROR(VLOOKUP(L1919,Tab_Code_Magasin[],2,0),"")</f>
        <v>CE MENZEL TEMIME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212_A2_2021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212</v>
      </c>
      <c r="M1920" s="39" t="str">
        <f>IFERROR(VLOOKUP(L1920,Tab_Code_Magasin[],2,0),"")</f>
        <v>CE MENZEL TEMIME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212_A2_2021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212</v>
      </c>
      <c r="M1921" s="39" t="str">
        <f>IFERROR(VLOOKUP(L1921,Tab_Code_Magasin[],2,0),"")</f>
        <v>CE MENZEL TEMIME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212_A2_2021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212</v>
      </c>
      <c r="M1922" s="39" t="str">
        <f>IFERROR(VLOOKUP(L1922,Tab_Code_Magasin[],2,0),"")</f>
        <v>CE MENZEL TEMIME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212_A2_2021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212</v>
      </c>
      <c r="M1923" s="39" t="str">
        <f>IFERROR(VLOOKUP(L1923,Tab_Code_Magasin[],2,0),"")</f>
        <v>CE MENZEL TEMIME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212_A2_2021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212</v>
      </c>
      <c r="M1924" s="39" t="str">
        <f>IFERROR(VLOOKUP(L1924,Tab_Code_Magasin[],2,0),"")</f>
        <v>CE MENZEL TEMIME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212_A2_2021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212</v>
      </c>
      <c r="M1925" s="39" t="str">
        <f>IFERROR(VLOOKUP(L1925,Tab_Code_Magasin[],2,0),"")</f>
        <v>CE MENZEL TEMIME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212_A2_2021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212</v>
      </c>
      <c r="M1926" s="39" t="str">
        <f>IFERROR(VLOOKUP(L1926,Tab_Code_Magasin[],2,0),"")</f>
        <v>CE MENZEL TEMIME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212_A2_2021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212</v>
      </c>
      <c r="M1927" s="39" t="str">
        <f>IFERROR(VLOOKUP(L1927,Tab_Code_Magasin[],2,0),"")</f>
        <v>CE MENZEL TEMIME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212_A2_2021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212</v>
      </c>
      <c r="M1928" s="39" t="str">
        <f>IFERROR(VLOOKUP(L1928,Tab_Code_Magasin[],2,0),"")</f>
        <v>CE MENZEL TEMIME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212_A2_2021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212</v>
      </c>
      <c r="M1929" s="39" t="str">
        <f>IFERROR(VLOOKUP(L1929,Tab_Code_Magasin[],2,0),"")</f>
        <v>CE MENZEL TEMIME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212_A2_2021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212</v>
      </c>
      <c r="M1930" s="39" t="str">
        <f>IFERROR(VLOOKUP(L1930,Tab_Code_Magasin[],2,0),"")</f>
        <v>CE MENZEL TEMIME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212_A2_2021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212</v>
      </c>
      <c r="M1931" s="39" t="str">
        <f>IFERROR(VLOOKUP(L1931,Tab_Code_Magasin[],2,0),"")</f>
        <v>CE MENZEL TEMIME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212_A2_2021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212</v>
      </c>
      <c r="M1932" s="39" t="str">
        <f>IFERROR(VLOOKUP(L1932,Tab_Code_Magasin[],2,0),"")</f>
        <v>CE MENZEL TEMIME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212_A2_2021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212</v>
      </c>
      <c r="M1933" s="39" t="str">
        <f>IFERROR(VLOOKUP(L1933,Tab_Code_Magasin[],2,0),"")</f>
        <v>CE MENZEL TEMIME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212_A2_2021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212</v>
      </c>
      <c r="M1934" s="39" t="str">
        <f>IFERROR(VLOOKUP(L1934,Tab_Code_Magasin[],2,0),"")</f>
        <v>CE MENZEL TEMIME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212_A2_2021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212</v>
      </c>
      <c r="M1935" s="39" t="str">
        <f>IFERROR(VLOOKUP(L1935,Tab_Code_Magasin[],2,0),"")</f>
        <v>CE MENZEL TEMIME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212_A2_2021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212</v>
      </c>
      <c r="M1936" s="39" t="str">
        <f>IFERROR(VLOOKUP(L1936,Tab_Code_Magasin[],2,0),"")</f>
        <v>CE MENZEL TEMIME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212_A2_2021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212</v>
      </c>
      <c r="M1937" s="39" t="str">
        <f>IFERROR(VLOOKUP(L1937,Tab_Code_Magasin[],2,0),"")</f>
        <v>CE MENZEL TEMIME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212_A2_2021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212</v>
      </c>
      <c r="M1938" s="39" t="str">
        <f>IFERROR(VLOOKUP(L1938,Tab_Code_Magasin[],2,0),"")</f>
        <v>CE MENZEL TEMIME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212_A2_2021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212</v>
      </c>
      <c r="M1939" s="39" t="str">
        <f>IFERROR(VLOOKUP(L1939,Tab_Code_Magasin[],2,0),"")</f>
        <v>CE MENZEL TEMIME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212_A2_2021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212</v>
      </c>
      <c r="M1940" s="39" t="str">
        <f>IFERROR(VLOOKUP(L1940,Tab_Code_Magasin[],2,0),"")</f>
        <v>CE MENZEL TEMIME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212_A2_2021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212</v>
      </c>
      <c r="M1941" s="39" t="str">
        <f>IFERROR(VLOOKUP(L1941,Tab_Code_Magasin[],2,0),"")</f>
        <v>CE MENZEL TEMIME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212_A2_2021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212</v>
      </c>
      <c r="M1942" s="39" t="str">
        <f>IFERROR(VLOOKUP(L1942,Tab_Code_Magasin[],2,0),"")</f>
        <v>CE MENZEL TEMIME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212_A2_2021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212</v>
      </c>
      <c r="M1943" s="39" t="str">
        <f>IFERROR(VLOOKUP(L1943,Tab_Code_Magasin[],2,0),"")</f>
        <v>CE MENZEL TEMIME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212_A2_2021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212</v>
      </c>
      <c r="M1944" s="39" t="str">
        <f>IFERROR(VLOOKUP(L1944,Tab_Code_Magasin[],2,0),"")</f>
        <v>CE MENZEL TEMIME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212_A2_2021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212</v>
      </c>
      <c r="M1945" s="39" t="str">
        <f>IFERROR(VLOOKUP(L1945,Tab_Code_Magasin[],2,0),"")</f>
        <v>CE MENZEL TEMIME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212_A2_2021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212</v>
      </c>
      <c r="M1946" s="39" t="str">
        <f>IFERROR(VLOOKUP(L1946,Tab_Code_Magasin[],2,0),"")</f>
        <v>CE MENZEL TEMIME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212_A2_2021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212</v>
      </c>
      <c r="M1947" s="39" t="str">
        <f>IFERROR(VLOOKUP(L1947,Tab_Code_Magasin[],2,0),"")</f>
        <v>CE MENZEL TEMIME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212_A2_2021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212</v>
      </c>
      <c r="M1948" s="39" t="str">
        <f>IFERROR(VLOOKUP(L1948,Tab_Code_Magasin[],2,0),"")</f>
        <v>CE MENZEL TEMIME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212_A2_2021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212</v>
      </c>
      <c r="M1949" s="39" t="str">
        <f>IFERROR(VLOOKUP(L1949,Tab_Code_Magasin[],2,0),"")</f>
        <v>CE MENZEL TEMIME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212_A2_2021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212</v>
      </c>
      <c r="M1950" s="39" t="str">
        <f>IFERROR(VLOOKUP(L1950,Tab_Code_Magasin[],2,0),"")</f>
        <v>CE MENZEL TEMIME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212_A2_2021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212</v>
      </c>
      <c r="M1951" s="39" t="str">
        <f>IFERROR(VLOOKUP(L1951,Tab_Code_Magasin[],2,0),"")</f>
        <v>CE MENZEL TEMIME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212_A2_2021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212</v>
      </c>
      <c r="M1952" s="39" t="str">
        <f>IFERROR(VLOOKUP(L1952,Tab_Code_Magasin[],2,0),"")</f>
        <v>CE MENZEL TEMIME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212_A2_2021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212</v>
      </c>
      <c r="M1953" s="39" t="str">
        <f>IFERROR(VLOOKUP(L1953,Tab_Code_Magasin[],2,0),"")</f>
        <v>CE MENZEL TEMIME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212_A2_2021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212</v>
      </c>
      <c r="M1954" s="39" t="str">
        <f>IFERROR(VLOOKUP(L1954,Tab_Code_Magasin[],2,0),"")</f>
        <v>CE MENZEL TEMIME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212_A2_2021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212</v>
      </c>
      <c r="M1955" s="39" t="str">
        <f>IFERROR(VLOOKUP(L1955,Tab_Code_Magasin[],2,0),"")</f>
        <v>CE MENZEL TEMIME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212_A2_2021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212</v>
      </c>
      <c r="M1956" s="39" t="str">
        <f>IFERROR(VLOOKUP(L1956,Tab_Code_Magasin[],2,0),"")</f>
        <v>CE MENZEL TEMIME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212_A2_2021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212</v>
      </c>
      <c r="M1957" s="39" t="str">
        <f>IFERROR(VLOOKUP(L1957,Tab_Code_Magasin[],2,0),"")</f>
        <v>CE MENZEL TEMIME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212_A2_2021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212</v>
      </c>
      <c r="M1958" s="39" t="str">
        <f>IFERROR(VLOOKUP(L1958,Tab_Code_Magasin[],2,0),"")</f>
        <v>CE MENZEL TEMIME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212_A2_2021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212</v>
      </c>
      <c r="M1959" s="39" t="str">
        <f>IFERROR(VLOOKUP(L1959,Tab_Code_Magasin[],2,0),"")</f>
        <v>CE MENZEL TEMIME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212_A2_2021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212</v>
      </c>
      <c r="M1960" s="39" t="str">
        <f>IFERROR(VLOOKUP(L1960,Tab_Code_Magasin[],2,0),"")</f>
        <v>CE MENZEL TEMIME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212_A2_2021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212</v>
      </c>
      <c r="M1961" s="39" t="str">
        <f>IFERROR(VLOOKUP(L1961,Tab_Code_Magasin[],2,0),"")</f>
        <v>CE MENZEL TEMIME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212_A2_2021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212</v>
      </c>
      <c r="M1962" s="39" t="str">
        <f>IFERROR(VLOOKUP(L1962,Tab_Code_Magasin[],2,0),"")</f>
        <v>CE MENZEL TEMIME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212_A2_2021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212</v>
      </c>
      <c r="M1963" s="39" t="str">
        <f>IFERROR(VLOOKUP(L1963,Tab_Code_Magasin[],2,0),"")</f>
        <v>CE MENZEL TEMIME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212_A2_2021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212</v>
      </c>
      <c r="M1964" s="39" t="str">
        <f>IFERROR(VLOOKUP(L1964,Tab_Code_Magasin[],2,0),"")</f>
        <v>CE MENZEL TEMIME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212_A2_2021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212</v>
      </c>
      <c r="M1965" s="39" t="str">
        <f>IFERROR(VLOOKUP(L1965,Tab_Code_Magasin[],2,0),"")</f>
        <v>CE MENZEL TEMIME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212_A2_2021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212</v>
      </c>
      <c r="M1966" s="39" t="str">
        <f>IFERROR(VLOOKUP(L1966,Tab_Code_Magasin[],2,0),"")</f>
        <v>CE MENZEL TEMIME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212_A2_2021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212</v>
      </c>
      <c r="M1967" s="39" t="str">
        <f>IFERROR(VLOOKUP(L1967,Tab_Code_Magasin[],2,0),"")</f>
        <v>CE MENZEL TEMIME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212_A2_2021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212</v>
      </c>
      <c r="M1968" s="39" t="str">
        <f>IFERROR(VLOOKUP(L1968,Tab_Code_Magasin[],2,0),"")</f>
        <v>CE MENZEL TEMIME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212_A2_2021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212</v>
      </c>
      <c r="M1969" s="39" t="str">
        <f>IFERROR(VLOOKUP(L1969,Tab_Code_Magasin[],2,0),"")</f>
        <v>CE MENZEL TEMIME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212_A2_2021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212</v>
      </c>
      <c r="M1970" s="39" t="str">
        <f>IFERROR(VLOOKUP(L1970,Tab_Code_Magasin[],2,0),"")</f>
        <v>CE MENZEL TEMIME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212_A2_2021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212</v>
      </c>
      <c r="M1971" s="39" t="str">
        <f>IFERROR(VLOOKUP(L1971,Tab_Code_Magasin[],2,0),"")</f>
        <v>CE MENZEL TEMIME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212_A2_2021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212</v>
      </c>
      <c r="M1972" s="39" t="str">
        <f>IFERROR(VLOOKUP(L1972,Tab_Code_Magasin[],2,0),"")</f>
        <v>CE MENZEL TEMIME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212_A2_2021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212</v>
      </c>
      <c r="M1973" s="39" t="str">
        <f>IFERROR(VLOOKUP(L1973,Tab_Code_Magasin[],2,0),"")</f>
        <v>CE MENZEL TEMIME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212_A2_2021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212</v>
      </c>
      <c r="M1974" s="39" t="str">
        <f>IFERROR(VLOOKUP(L1974,Tab_Code_Magasin[],2,0),"")</f>
        <v>CE MENZEL TEMIME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212_A2_2021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212</v>
      </c>
      <c r="M1975" s="39" t="str">
        <f>IFERROR(VLOOKUP(L1975,Tab_Code_Magasin[],2,0),"")</f>
        <v>CE MENZEL TEMIME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212_A2_2021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212</v>
      </c>
      <c r="M1976" s="39" t="str">
        <f>IFERROR(VLOOKUP(L1976,Tab_Code_Magasin[],2,0),"")</f>
        <v>CE MENZEL TEMIME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212_A2_2021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212</v>
      </c>
      <c r="M1977" s="39" t="str">
        <f>IFERROR(VLOOKUP(L1977,Tab_Code_Magasin[],2,0),"")</f>
        <v>CE MENZEL TEMIME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212_A2_2021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212</v>
      </c>
      <c r="M1978" s="39" t="str">
        <f>IFERROR(VLOOKUP(L1978,Tab_Code_Magasin[],2,0),"")</f>
        <v>CE MENZEL TEMIME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212_A2_2021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212</v>
      </c>
      <c r="M1979" s="39" t="str">
        <f>IFERROR(VLOOKUP(L1979,Tab_Code_Magasin[],2,0),"")</f>
        <v>CE MENZEL TEMIME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212_A2_2021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212</v>
      </c>
      <c r="M1980" s="39" t="str">
        <f>IFERROR(VLOOKUP(L1980,Tab_Code_Magasin[],2,0),"")</f>
        <v>CE MENZEL TEMIME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212_A2_2021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212</v>
      </c>
      <c r="M1981" s="39" t="str">
        <f>IFERROR(VLOOKUP(L1981,Tab_Code_Magasin[],2,0),"")</f>
        <v>CE MENZEL TEMIME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212_A2_2021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212</v>
      </c>
      <c r="M1982" s="39" t="str">
        <f>IFERROR(VLOOKUP(L1982,Tab_Code_Magasin[],2,0),"")</f>
        <v>CE MENZEL TEMIME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212_A2_2021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212</v>
      </c>
      <c r="M1983" s="39" t="str">
        <f>IFERROR(VLOOKUP(L1983,Tab_Code_Magasin[],2,0),"")</f>
        <v>CE MENZEL TEMIME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212_A2_2021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212</v>
      </c>
      <c r="M1984" s="39" t="str">
        <f>IFERROR(VLOOKUP(L1984,Tab_Code_Magasin[],2,0),"")</f>
        <v>CE MENZEL TEMIME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212_A2_2021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212</v>
      </c>
      <c r="M1985" s="39" t="str">
        <f>IFERROR(VLOOKUP(L1985,Tab_Code_Magasin[],2,0),"")</f>
        <v>CE MENZEL TEMIME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212_A2_2021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212</v>
      </c>
      <c r="M1986" s="39" t="str">
        <f>IFERROR(VLOOKUP(L1986,Tab_Code_Magasin[],2,0),"")</f>
        <v>CE MENZEL TEMIME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212_A2_2021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212</v>
      </c>
      <c r="M1987" s="39" t="str">
        <f>IFERROR(VLOOKUP(L1987,Tab_Code_Magasin[],2,0),"")</f>
        <v>CE MENZEL TEMIME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212_A2_2021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212</v>
      </c>
      <c r="M1988" s="39" t="str">
        <f>IFERROR(VLOOKUP(L1988,Tab_Code_Magasin[],2,0),"")</f>
        <v>CE MENZEL TEMIME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212_A2_2021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212</v>
      </c>
      <c r="M1989" s="39" t="str">
        <f>IFERROR(VLOOKUP(L1989,Tab_Code_Magasin[],2,0),"")</f>
        <v>CE MENZEL TEMIME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212_A2_2021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212</v>
      </c>
      <c r="M1990" s="39" t="str">
        <f>IFERROR(VLOOKUP(L1990,Tab_Code_Magasin[],2,0),"")</f>
        <v>CE MENZEL TEMIME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212_A2_2021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212</v>
      </c>
      <c r="M1991" s="39" t="str">
        <f>IFERROR(VLOOKUP(L1991,Tab_Code_Magasin[],2,0),"")</f>
        <v>CE MENZEL TEMIME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212_A2_2021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212</v>
      </c>
      <c r="M1992" s="39" t="str">
        <f>IFERROR(VLOOKUP(L1992,Tab_Code_Magasin[],2,0),"")</f>
        <v>CE MENZEL TEMIME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212_A2_2021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212</v>
      </c>
      <c r="M1993" s="39" t="str">
        <f>IFERROR(VLOOKUP(L1993,Tab_Code_Magasin[],2,0),"")</f>
        <v>CE MENZEL TEMIME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212_A2_2021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212</v>
      </c>
      <c r="M1994" s="39" t="str">
        <f>IFERROR(VLOOKUP(L1994,Tab_Code_Magasin[],2,0),"")</f>
        <v>CE MENZEL TEMIME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212_A2_2021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212</v>
      </c>
      <c r="M1995" s="39" t="str">
        <f>IFERROR(VLOOKUP(L1995,Tab_Code_Magasin[],2,0),"")</f>
        <v>CE MENZEL TEMIME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212_A2_2021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212</v>
      </c>
      <c r="M1996" s="39" t="str">
        <f>IFERROR(VLOOKUP(L1996,Tab_Code_Magasin[],2,0),"")</f>
        <v>CE MENZEL TEMIME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212_A2_2021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212</v>
      </c>
      <c r="M1997" s="39" t="str">
        <f>IFERROR(VLOOKUP(L1997,Tab_Code_Magasin[],2,0),"")</f>
        <v>CE MENZEL TEMIME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212_A2_2021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212</v>
      </c>
      <c r="M1998" s="39" t="str">
        <f>IFERROR(VLOOKUP(L1998,Tab_Code_Magasin[],2,0),"")</f>
        <v>CE MENZEL TEMIME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212_A2_2021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212</v>
      </c>
      <c r="M1999" s="39" t="str">
        <f>IFERROR(VLOOKUP(L1999,Tab_Code_Magasin[],2,0),"")</f>
        <v>CE MENZEL TEMIME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212_A2_2021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212</v>
      </c>
      <c r="M2000" s="39" t="str">
        <f>IFERROR(VLOOKUP(L2000,Tab_Code_Magasin[],2,0),"")</f>
        <v>CE MENZEL TEMIME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212_A2_2021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212</v>
      </c>
      <c r="M2001" s="39" t="str">
        <f>IFERROR(VLOOKUP(L2001,Tab_Code_Magasin[],2,0),"")</f>
        <v>CE MENZEL TEMIME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212_A2_2021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212</v>
      </c>
      <c r="M2002" s="39" t="str">
        <f>IFERROR(VLOOKUP(L2002,Tab_Code_Magasin[],2,0),"")</f>
        <v>CE MENZEL TEMIME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212_A2_2021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212</v>
      </c>
      <c r="M2003" s="39" t="str">
        <f>IFERROR(VLOOKUP(L2003,Tab_Code_Magasin[],2,0),"")</f>
        <v>CE MENZEL TEMIME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212_A2_2021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212</v>
      </c>
      <c r="M2004" s="39" t="str">
        <f>IFERROR(VLOOKUP(L2004,Tab_Code_Magasin[],2,0),"")</f>
        <v>CE MENZEL TEMIME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212_A2_2021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212</v>
      </c>
      <c r="M2005" s="39" t="str">
        <f>IFERROR(VLOOKUP(L2005,Tab_Code_Magasin[],2,0),"")</f>
        <v>CE MENZEL TEMIME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212_A2_2021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212</v>
      </c>
      <c r="M2006" s="39" t="str">
        <f>IFERROR(VLOOKUP(L2006,Tab_Code_Magasin[],2,0),"")</f>
        <v>CE MENZEL TEMIME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212_A2_2021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212</v>
      </c>
      <c r="M2007" s="39" t="str">
        <f>IFERROR(VLOOKUP(L2007,Tab_Code_Magasin[],2,0),"")</f>
        <v>CE MENZEL TEMIME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212_A2_2021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212</v>
      </c>
      <c r="M2008" s="39" t="str">
        <f>IFERROR(VLOOKUP(L2008,Tab_Code_Magasin[],2,0),"")</f>
        <v>CE MENZEL TEMIME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212_A2_2021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212</v>
      </c>
      <c r="M2009" s="39" t="str">
        <f>IFERROR(VLOOKUP(L2009,Tab_Code_Magasin[],2,0),"")</f>
        <v>CE MENZEL TEMIME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212_A2_2021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212</v>
      </c>
      <c r="M2010" s="39" t="str">
        <f>IFERROR(VLOOKUP(L2010,Tab_Code_Magasin[],2,0),"")</f>
        <v>CE MENZEL TEMIME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212_A2_2021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212</v>
      </c>
      <c r="M2011" s="39" t="str">
        <f>IFERROR(VLOOKUP(L2011,Tab_Code_Magasin[],2,0),"")</f>
        <v>CE MENZEL TEMIME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212_A2_2021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212</v>
      </c>
      <c r="M2012" s="39" t="str">
        <f>IFERROR(VLOOKUP(L2012,Tab_Code_Magasin[],2,0),"")</f>
        <v>CE MENZEL TEMIME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212_A2_2021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212</v>
      </c>
      <c r="M2013" s="39" t="str">
        <f>IFERROR(VLOOKUP(L2013,Tab_Code_Magasin[],2,0),"")</f>
        <v>CE MENZEL TEMIME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212_A2_2021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212</v>
      </c>
      <c r="M2014" s="39" t="str">
        <f>IFERROR(VLOOKUP(L2014,Tab_Code_Magasin[],2,0),"")</f>
        <v>CE MENZEL TEMIME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212_A2_2021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212</v>
      </c>
      <c r="M2015" s="39" t="str">
        <f>IFERROR(VLOOKUP(L2015,Tab_Code_Magasin[],2,0),"")</f>
        <v>CE MENZEL TEMIME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212_A2_2021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212</v>
      </c>
      <c r="M2016" s="39" t="str">
        <f>IFERROR(VLOOKUP(L2016,Tab_Code_Magasin[],2,0),"")</f>
        <v>CE MENZEL TEMIME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212_A2_2021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212</v>
      </c>
      <c r="M2017" s="39" t="str">
        <f>IFERROR(VLOOKUP(L2017,Tab_Code_Magasin[],2,0),"")</f>
        <v>CE MENZEL TEMIME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212_A2_2021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212</v>
      </c>
      <c r="M2018" s="39" t="str">
        <f>IFERROR(VLOOKUP(L2018,Tab_Code_Magasin[],2,0),"")</f>
        <v>CE MENZEL TEMIME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212_A2_2021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212</v>
      </c>
      <c r="M2019" s="39" t="str">
        <f>IFERROR(VLOOKUP(L2019,Tab_Code_Magasin[],2,0),"")</f>
        <v>CE MENZEL TEMIME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212_A2_2021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212</v>
      </c>
      <c r="M2020" s="39" t="str">
        <f>IFERROR(VLOOKUP(L2020,Tab_Code_Magasin[],2,0),"")</f>
        <v>CE MENZEL TEMIME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212_A2_2021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212</v>
      </c>
      <c r="M2021" s="39" t="str">
        <f>IFERROR(VLOOKUP(L2021,Tab_Code_Magasin[],2,0),"")</f>
        <v>CE MENZEL TEMIME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212_A2_2021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212</v>
      </c>
      <c r="M2022" s="39" t="str">
        <f>IFERROR(VLOOKUP(L2022,Tab_Code_Magasin[],2,0),"")</f>
        <v>CE MENZEL TEMIME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212_A2_2021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212</v>
      </c>
      <c r="M2023" s="39" t="str">
        <f>IFERROR(VLOOKUP(L2023,Tab_Code_Magasin[],2,0),"")</f>
        <v>CE MENZEL TEMIME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212_A2_2021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212</v>
      </c>
      <c r="M2024" s="39" t="str">
        <f>IFERROR(VLOOKUP(L2024,Tab_Code_Magasin[],2,0),"")</f>
        <v>CE MENZEL TEMIME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212_A2_2021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212</v>
      </c>
      <c r="M2025" s="39" t="str">
        <f>IFERROR(VLOOKUP(L2025,Tab_Code_Magasin[],2,0),"")</f>
        <v>CE MENZEL TEMIME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212_A2_2021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212</v>
      </c>
      <c r="M2026" s="39" t="str">
        <f>IFERROR(VLOOKUP(L2026,Tab_Code_Magasin[],2,0),"")</f>
        <v>CE MENZEL TEMIME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212_A2_2021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212</v>
      </c>
      <c r="M2027" s="39" t="str">
        <f>IFERROR(VLOOKUP(L2027,Tab_Code_Magasin[],2,0),"")</f>
        <v>CE MENZEL TEMIME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212_A2_2021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212</v>
      </c>
      <c r="M2028" s="39" t="str">
        <f>IFERROR(VLOOKUP(L2028,Tab_Code_Magasin[],2,0),"")</f>
        <v>CE MENZEL TEMIME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212_A2_2021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212</v>
      </c>
      <c r="M2029" s="39" t="str">
        <f>IFERROR(VLOOKUP(L2029,Tab_Code_Magasin[],2,0),"")</f>
        <v>CE MENZEL TEMIME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212_A2_2021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212</v>
      </c>
      <c r="M2030" s="39" t="str">
        <f>IFERROR(VLOOKUP(L2030,Tab_Code_Magasin[],2,0),"")</f>
        <v>CE MENZEL TEMIME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212_A2_2021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212</v>
      </c>
      <c r="M2031" s="39" t="str">
        <f>IFERROR(VLOOKUP(L2031,Tab_Code_Magasin[],2,0),"")</f>
        <v>CE MENZEL TEMIME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212_A2_2021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212</v>
      </c>
      <c r="M2032" s="39" t="str">
        <f>IFERROR(VLOOKUP(L2032,Tab_Code_Magasin[],2,0),"")</f>
        <v>CE MENZEL TEMIME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212_A2_2021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212</v>
      </c>
      <c r="M2033" s="39" t="str">
        <f>IFERROR(VLOOKUP(L2033,Tab_Code_Magasin[],2,0),"")</f>
        <v>CE MENZEL TEMIME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212_A2_2021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212</v>
      </c>
      <c r="M2034" s="39" t="str">
        <f>IFERROR(VLOOKUP(L2034,Tab_Code_Magasin[],2,0),"")</f>
        <v>CE MENZEL TEMIME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212_A2_2021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212</v>
      </c>
      <c r="M2035" s="39" t="str">
        <f>IFERROR(VLOOKUP(L2035,Tab_Code_Magasin[],2,0),"")</f>
        <v>CE MENZEL TEMIME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212_A2_2021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212</v>
      </c>
      <c r="M2036" s="39" t="str">
        <f>IFERROR(VLOOKUP(L2036,Tab_Code_Magasin[],2,0),"")</f>
        <v>CE MENZEL TEMIME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212_A2_2021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212</v>
      </c>
      <c r="M2037" s="39" t="str">
        <f>IFERROR(VLOOKUP(L2037,Tab_Code_Magasin[],2,0),"")</f>
        <v>CE MENZEL TEMIME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212_A2_2021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212</v>
      </c>
      <c r="M2038" s="39" t="str">
        <f>IFERROR(VLOOKUP(L2038,Tab_Code_Magasin[],2,0),"")</f>
        <v>CE MENZEL TEMIME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212_A2_2021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212</v>
      </c>
      <c r="M2039" s="39" t="str">
        <f>IFERROR(VLOOKUP(L2039,Tab_Code_Magasin[],2,0),"")</f>
        <v>CE MENZEL TEMIME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212_A2_2021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212</v>
      </c>
      <c r="M2040" s="39" t="str">
        <f>IFERROR(VLOOKUP(L2040,Tab_Code_Magasin[],2,0),"")</f>
        <v>CE MENZEL TEMIME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212_A2_2021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212</v>
      </c>
      <c r="M2041" s="39" t="str">
        <f>IFERROR(VLOOKUP(L2041,Tab_Code_Magasin[],2,0),"")</f>
        <v>CE MENZEL TEMIME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212_A2_2021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212</v>
      </c>
      <c r="M2042" s="39" t="str">
        <f>IFERROR(VLOOKUP(L2042,Tab_Code_Magasin[],2,0),"")</f>
        <v>CE MENZEL TEMIME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212_A2_2021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212</v>
      </c>
      <c r="M2043" s="39" t="str">
        <f>IFERROR(VLOOKUP(L2043,Tab_Code_Magasin[],2,0),"")</f>
        <v>CE MENZEL TEMIME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212_A2_2021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212</v>
      </c>
      <c r="M2044" s="39" t="str">
        <f>IFERROR(VLOOKUP(L2044,Tab_Code_Magasin[],2,0),"")</f>
        <v>CE MENZEL TEMIME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212_A2_2021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212</v>
      </c>
      <c r="M2045" s="39" t="str">
        <f>IFERROR(VLOOKUP(L2045,Tab_Code_Magasin[],2,0),"")</f>
        <v>CE MENZEL TEMIME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212_A2_2021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212</v>
      </c>
      <c r="M2046" s="39" t="str">
        <f>IFERROR(VLOOKUP(L2046,Tab_Code_Magasin[],2,0),"")</f>
        <v>CE MENZEL TEMIME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212_A2_2021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212</v>
      </c>
      <c r="M2047" s="39" t="str">
        <f>IFERROR(VLOOKUP(L2047,Tab_Code_Magasin[],2,0),"")</f>
        <v>CE MENZEL TEMIME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212_A2_2021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212</v>
      </c>
      <c r="M2048" s="39" t="str">
        <f>IFERROR(VLOOKUP(L2048,Tab_Code_Magasin[],2,0),"")</f>
        <v>CE MENZEL TEMIME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212_A2_2021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212</v>
      </c>
      <c r="M2049" s="39" t="str">
        <f>IFERROR(VLOOKUP(L2049,Tab_Code_Magasin[],2,0),"")</f>
        <v>CE MENZEL TEMIME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212_A2_2021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212</v>
      </c>
      <c r="M2050" s="39" t="str">
        <f>IFERROR(VLOOKUP(L2050,Tab_Code_Magasin[],2,0),"")</f>
        <v>CE MENZEL TEMIME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212_A2_2021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212</v>
      </c>
      <c r="M2051" s="39" t="str">
        <f>IFERROR(VLOOKUP(L2051,Tab_Code_Magasin[],2,0),"")</f>
        <v>CE MENZEL TEMIME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212_A2_2021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212</v>
      </c>
      <c r="M2052" s="39" t="str">
        <f>IFERROR(VLOOKUP(L2052,Tab_Code_Magasin[],2,0),"")</f>
        <v>CE MENZEL TEMIME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212_A2_2021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212</v>
      </c>
      <c r="M2053" s="39" t="str">
        <f>IFERROR(VLOOKUP(L2053,Tab_Code_Magasin[],2,0),"")</f>
        <v>CE MENZEL TEMIME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212_A2_2021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212</v>
      </c>
      <c r="M2054" s="39" t="str">
        <f>IFERROR(VLOOKUP(L2054,Tab_Code_Magasin[],2,0),"")</f>
        <v>CE MENZEL TEMIME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212_A2_2021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212</v>
      </c>
      <c r="M2055" s="39" t="str">
        <f>IFERROR(VLOOKUP(L2055,Tab_Code_Magasin[],2,0),"")</f>
        <v>CE MENZEL TEMIME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212_A2_2021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212</v>
      </c>
      <c r="M2056" s="39" t="str">
        <f>IFERROR(VLOOKUP(L2056,Tab_Code_Magasin[],2,0),"")</f>
        <v>CE MENZEL TEMIME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212_A2_2021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212</v>
      </c>
      <c r="M2057" s="39" t="str">
        <f>IFERROR(VLOOKUP(L2057,Tab_Code_Magasin[],2,0),"")</f>
        <v>CE MENZEL TEMIME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212_A2_2021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212</v>
      </c>
      <c r="M2058" s="39" t="str">
        <f>IFERROR(VLOOKUP(L2058,Tab_Code_Magasin[],2,0),"")</f>
        <v>CE MENZEL TEMIME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212_A2_2021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212</v>
      </c>
      <c r="M2059" s="39" t="str">
        <f>IFERROR(VLOOKUP(L2059,Tab_Code_Magasin[],2,0),"")</f>
        <v>CE MENZEL TEMIME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212_A2_2021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212</v>
      </c>
      <c r="M2060" s="39" t="str">
        <f>IFERROR(VLOOKUP(L2060,Tab_Code_Magasin[],2,0),"")</f>
        <v>CE MENZEL TEMIME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212_A2_2021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212</v>
      </c>
      <c r="M2061" s="39" t="str">
        <f>IFERROR(VLOOKUP(L2061,Tab_Code_Magasin[],2,0),"")</f>
        <v>CE MENZEL TEMIME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212_A2_2021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212</v>
      </c>
      <c r="M2062" s="39" t="str">
        <f>IFERROR(VLOOKUP(L2062,Tab_Code_Magasin[],2,0),"")</f>
        <v>CE MENZEL TEMIME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212_A2_2021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212</v>
      </c>
      <c r="M2063" s="39" t="str">
        <f>IFERROR(VLOOKUP(L2063,Tab_Code_Magasin[],2,0),"")</f>
        <v>CE MENZEL TEMIME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212_A2_2021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212</v>
      </c>
      <c r="M2064" s="39" t="str">
        <f>IFERROR(VLOOKUP(L2064,Tab_Code_Magasin[],2,0),"")</f>
        <v>CE MENZEL TEMIME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212_A2_2021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212</v>
      </c>
      <c r="M2065" s="39" t="str">
        <f>IFERROR(VLOOKUP(L2065,Tab_Code_Magasin[],2,0),"")</f>
        <v>CE MENZEL TEMIME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212_A2_2021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212</v>
      </c>
      <c r="M2066" s="39" t="str">
        <f>IFERROR(VLOOKUP(L2066,Tab_Code_Magasin[],2,0),"")</f>
        <v>CE MENZEL TEMIME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212_A2_2021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212</v>
      </c>
      <c r="M2067" s="39" t="str">
        <f>IFERROR(VLOOKUP(L2067,Tab_Code_Magasin[],2,0),"")</f>
        <v>CE MENZEL TEMIME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212_A2_2021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212</v>
      </c>
      <c r="M2068" s="39" t="str">
        <f>IFERROR(VLOOKUP(L2068,Tab_Code_Magasin[],2,0),"")</f>
        <v>CE MENZEL TEMIME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212_A2_2021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212</v>
      </c>
      <c r="M2069" s="39" t="str">
        <f>IFERROR(VLOOKUP(L2069,Tab_Code_Magasin[],2,0),"")</f>
        <v>CE MENZEL TEMIME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212_A2_2021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212</v>
      </c>
      <c r="M2070" s="39" t="str">
        <f>IFERROR(VLOOKUP(L2070,Tab_Code_Magasin[],2,0),"")</f>
        <v>CE MENZEL TEMIME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212_A2_2021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212</v>
      </c>
      <c r="M2071" s="39" t="str">
        <f>IFERROR(VLOOKUP(L2071,Tab_Code_Magasin[],2,0),"")</f>
        <v>CE MENZEL TEMIME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212_A2_2021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212</v>
      </c>
      <c r="M2072" s="39" t="str">
        <f>IFERROR(VLOOKUP(L2072,Tab_Code_Magasin[],2,0),"")</f>
        <v>CE MENZEL TEMIME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212_A2_2021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212</v>
      </c>
      <c r="M2073" s="39" t="str">
        <f>IFERROR(VLOOKUP(L2073,Tab_Code_Magasin[],2,0),"")</f>
        <v>CE MENZEL TEMIME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212_A2_2021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212</v>
      </c>
      <c r="M2074" s="39" t="str">
        <f>IFERROR(VLOOKUP(L2074,Tab_Code_Magasin[],2,0),"")</f>
        <v>CE MENZEL TEMIME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212_A2_2021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212</v>
      </c>
      <c r="M2075" s="39" t="str">
        <f>IFERROR(VLOOKUP(L2075,Tab_Code_Magasin[],2,0),"")</f>
        <v>CE MENZEL TEMIME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212_A2_2021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212</v>
      </c>
      <c r="M2076" s="39" t="str">
        <f>IFERROR(VLOOKUP(L2076,Tab_Code_Magasin[],2,0),"")</f>
        <v>CE MENZEL TEMIME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212_A2_2021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212</v>
      </c>
      <c r="M2077" s="39" t="str">
        <f>IFERROR(VLOOKUP(L2077,Tab_Code_Magasin[],2,0),"")</f>
        <v>CE MENZEL TEMIME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212_A2_2021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212</v>
      </c>
      <c r="M2078" s="39" t="str">
        <f>IFERROR(VLOOKUP(L2078,Tab_Code_Magasin[],2,0),"")</f>
        <v>CE MENZEL TEMIME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212_A2_2021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212</v>
      </c>
      <c r="M2079" s="39" t="str">
        <f>IFERROR(VLOOKUP(L2079,Tab_Code_Magasin[],2,0),"")</f>
        <v>CE MENZEL TEMIME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212_A2_2021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212</v>
      </c>
      <c r="M2080" s="39" t="str">
        <f>IFERROR(VLOOKUP(L2080,Tab_Code_Magasin[],2,0),"")</f>
        <v>CE MENZEL TEMIME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212_A2_2021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212</v>
      </c>
      <c r="M2081" s="39" t="str">
        <f>IFERROR(VLOOKUP(L2081,Tab_Code_Magasin[],2,0),"")</f>
        <v>CE MENZEL TEMIME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212_A2_2021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212</v>
      </c>
      <c r="M2082" s="39" t="str">
        <f>IFERROR(VLOOKUP(L2082,Tab_Code_Magasin[],2,0),"")</f>
        <v>CE MENZEL TEMIME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212_A2_2021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212</v>
      </c>
      <c r="M2083" s="39" t="str">
        <f>IFERROR(VLOOKUP(L2083,Tab_Code_Magasin[],2,0),"")</f>
        <v>CE MENZEL TEMIME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212_A2_2021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212</v>
      </c>
      <c r="M2084" s="39" t="str">
        <f>IFERROR(VLOOKUP(L2084,Tab_Code_Magasin[],2,0),"")</f>
        <v>CE MENZEL TEMIME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212_A2_2021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212</v>
      </c>
      <c r="M2085" s="39" t="str">
        <f>IFERROR(VLOOKUP(L2085,Tab_Code_Magasin[],2,0),"")</f>
        <v>CE MENZEL TEMIME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212_A2_2021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212</v>
      </c>
      <c r="M2086" s="39" t="str">
        <f>IFERROR(VLOOKUP(L2086,Tab_Code_Magasin[],2,0),"")</f>
        <v>CE MENZEL TEMIME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212_A2_2021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212</v>
      </c>
      <c r="M2087" s="39" t="str">
        <f>IFERROR(VLOOKUP(L2087,Tab_Code_Magasin[],2,0),"")</f>
        <v>CE MENZEL TEMIME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212_A2_2021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212</v>
      </c>
      <c r="M2088" s="39" t="str">
        <f>IFERROR(VLOOKUP(L2088,Tab_Code_Magasin[],2,0),"")</f>
        <v>CE MENZEL TEMIME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212_A2_2021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212</v>
      </c>
      <c r="M2089" s="39" t="str">
        <f>IFERROR(VLOOKUP(L2089,Tab_Code_Magasin[],2,0),"")</f>
        <v>CE MENZEL TEMIME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212_A2_2021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212</v>
      </c>
      <c r="M2090" s="39" t="str">
        <f>IFERROR(VLOOKUP(L2090,Tab_Code_Magasin[],2,0),"")</f>
        <v>CE MENZEL TEMIME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212_A2_2021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212</v>
      </c>
      <c r="M2091" s="39" t="str">
        <f>IFERROR(VLOOKUP(L2091,Tab_Code_Magasin[],2,0),"")</f>
        <v>CE MENZEL TEMIME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212_A2_2021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212</v>
      </c>
      <c r="M2092" s="39" t="str">
        <f>IFERROR(VLOOKUP(L2092,Tab_Code_Magasin[],2,0),"")</f>
        <v>CE MENZEL TEMIME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212_A2_2021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212</v>
      </c>
      <c r="M2093" s="39" t="str">
        <f>IFERROR(VLOOKUP(L2093,Tab_Code_Magasin[],2,0),"")</f>
        <v>CE MENZEL TEMIME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212_A2_2021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212</v>
      </c>
      <c r="M2094" s="39" t="str">
        <f>IFERROR(VLOOKUP(L2094,Tab_Code_Magasin[],2,0),"")</f>
        <v>CE MENZEL TEMIME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212_A2_2021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212</v>
      </c>
      <c r="M2095" s="39" t="str">
        <f>IFERROR(VLOOKUP(L2095,Tab_Code_Magasin[],2,0),"")</f>
        <v>CE MENZEL TEMIME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212_A2_2021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212</v>
      </c>
      <c r="M2096" s="39" t="str">
        <f>IFERROR(VLOOKUP(L2096,Tab_Code_Magasin[],2,0),"")</f>
        <v>CE MENZEL TEMIME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212_A2_2021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212</v>
      </c>
      <c r="M2097" s="39" t="str">
        <f>IFERROR(VLOOKUP(L2097,Tab_Code_Magasin[],2,0),"")</f>
        <v>CE MENZEL TEMIME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212_A2_2021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212</v>
      </c>
      <c r="M2098" s="39" t="str">
        <f>IFERROR(VLOOKUP(L2098,Tab_Code_Magasin[],2,0),"")</f>
        <v>CE MENZEL TEMIME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212_A2_2021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212</v>
      </c>
      <c r="M2099" s="39" t="str">
        <f>IFERROR(VLOOKUP(L2099,Tab_Code_Magasin[],2,0),"")</f>
        <v>CE MENZEL TEMIME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212_A2_2021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212</v>
      </c>
      <c r="M2100" s="39" t="str">
        <f>IFERROR(VLOOKUP(L2100,Tab_Code_Magasin[],2,0),"")</f>
        <v>CE MENZEL TEMIME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212_A2_2021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212</v>
      </c>
      <c r="M2101" s="39" t="str">
        <f>IFERROR(VLOOKUP(L2101,Tab_Code_Magasin[],2,0),"")</f>
        <v>CE MENZEL TEMIME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212_A2_2021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212</v>
      </c>
      <c r="M2102" s="39" t="str">
        <f>IFERROR(VLOOKUP(L2102,Tab_Code_Magasin[],2,0),"")</f>
        <v>CE MENZEL TEMIME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212_A2_2021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212</v>
      </c>
      <c r="M2103" s="39" t="str">
        <f>IFERROR(VLOOKUP(L2103,Tab_Code_Magasin[],2,0),"")</f>
        <v>CE MENZEL TEMIME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212_A2_2021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212</v>
      </c>
      <c r="M2104" s="39" t="str">
        <f>IFERROR(VLOOKUP(L2104,Tab_Code_Magasin[],2,0),"")</f>
        <v>CE MENZEL TEMIME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212_A2_2021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212</v>
      </c>
      <c r="M2105" s="39" t="str">
        <f>IFERROR(VLOOKUP(L2105,Tab_Code_Magasin[],2,0),"")</f>
        <v>CE MENZEL TEMIME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212_A2_2021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212</v>
      </c>
      <c r="M2106" s="39" t="str">
        <f>IFERROR(VLOOKUP(L2106,Tab_Code_Magasin[],2,0),"")</f>
        <v>CE MENZEL TEMIME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212_A2_2021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212</v>
      </c>
      <c r="M2107" s="39" t="str">
        <f>IFERROR(VLOOKUP(L2107,Tab_Code_Magasin[],2,0),"")</f>
        <v>CE MENZEL TEMIME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212_A2_2021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212</v>
      </c>
      <c r="M2108" s="39" t="str">
        <f>IFERROR(VLOOKUP(L2108,Tab_Code_Magasin[],2,0),"")</f>
        <v>CE MENZEL TEMIME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212_A2_2021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212</v>
      </c>
      <c r="M2109" s="39" t="str">
        <f>IFERROR(VLOOKUP(L2109,Tab_Code_Magasin[],2,0),"")</f>
        <v>CE MENZEL TEMIME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212_A2_2021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212</v>
      </c>
      <c r="M2110" s="39" t="str">
        <f>IFERROR(VLOOKUP(L2110,Tab_Code_Magasin[],2,0),"")</f>
        <v>CE MENZEL TEMIME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212_A2_2021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212</v>
      </c>
      <c r="M2111" s="39" t="str">
        <f>IFERROR(VLOOKUP(L2111,Tab_Code_Magasin[],2,0),"")</f>
        <v>CE MENZEL TEMIME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212_A2_2021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212</v>
      </c>
      <c r="M2112" s="39" t="str">
        <f>IFERROR(VLOOKUP(L2112,Tab_Code_Magasin[],2,0),"")</f>
        <v>CE MENZEL TEMIME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212_A2_2021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212</v>
      </c>
      <c r="M2113" s="39" t="str">
        <f>IFERROR(VLOOKUP(L2113,Tab_Code_Magasin[],2,0),"")</f>
        <v>CE MENZEL TEMIME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212_A2_2021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212</v>
      </c>
      <c r="M2114" s="39" t="str">
        <f>IFERROR(VLOOKUP(L2114,Tab_Code_Magasin[],2,0),"")</f>
        <v>CE MENZEL TEMIME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212_A2_2021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212</v>
      </c>
      <c r="M2115" s="39" t="str">
        <f>IFERROR(VLOOKUP(L2115,Tab_Code_Magasin[],2,0),"")</f>
        <v>CE MENZEL TEMIME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212_A2_2021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212</v>
      </c>
      <c r="M2116" s="39" t="str">
        <f>IFERROR(VLOOKUP(L2116,Tab_Code_Magasin[],2,0),"")</f>
        <v>CE MENZEL TEMIME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212_A2_2021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212</v>
      </c>
      <c r="M2117" s="39" t="str">
        <f>IFERROR(VLOOKUP(L2117,Tab_Code_Magasin[],2,0),"")</f>
        <v>CE MENZEL TEMIME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212_A2_2021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212</v>
      </c>
      <c r="M2118" s="39" t="str">
        <f>IFERROR(VLOOKUP(L2118,Tab_Code_Magasin[],2,0),"")</f>
        <v>CE MENZEL TEMIME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212_A2_2021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212</v>
      </c>
      <c r="M2119" s="39" t="str">
        <f>IFERROR(VLOOKUP(L2119,Tab_Code_Magasin[],2,0),"")</f>
        <v>CE MENZEL TEMIME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212_A2_2021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212</v>
      </c>
      <c r="M2120" s="39" t="str">
        <f>IFERROR(VLOOKUP(L2120,Tab_Code_Magasin[],2,0),"")</f>
        <v>CE MENZEL TEMIME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212_A2_2021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212</v>
      </c>
      <c r="M2121" s="39" t="str">
        <f>IFERROR(VLOOKUP(L2121,Tab_Code_Magasin[],2,0),"")</f>
        <v>CE MENZEL TEMIME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212_A2_2021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212</v>
      </c>
      <c r="M2122" s="39" t="str">
        <f>IFERROR(VLOOKUP(L2122,Tab_Code_Magasin[],2,0),"")</f>
        <v>CE MENZEL TEMIME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212_A2_2021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212</v>
      </c>
      <c r="M2123" s="39" t="str">
        <f>IFERROR(VLOOKUP(L2123,Tab_Code_Magasin[],2,0),"")</f>
        <v>CE MENZEL TEMIME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212_A2_2021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212</v>
      </c>
      <c r="M2124" s="39" t="str">
        <f>IFERROR(VLOOKUP(L2124,Tab_Code_Magasin[],2,0),"")</f>
        <v>CE MENZEL TEMIME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212_A2_2021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212</v>
      </c>
      <c r="M2125" s="39" t="str">
        <f>IFERROR(VLOOKUP(L2125,Tab_Code_Magasin[],2,0),"")</f>
        <v>CE MENZEL TEMIME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212_A2_2021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212</v>
      </c>
      <c r="M2126" s="39" t="str">
        <f>IFERROR(VLOOKUP(L2126,Tab_Code_Magasin[],2,0),"")</f>
        <v>CE MENZEL TEMIME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212_A2_2021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212</v>
      </c>
      <c r="M2127" s="39" t="str">
        <f>IFERROR(VLOOKUP(L2127,Tab_Code_Magasin[],2,0),"")</f>
        <v>CE MENZEL TEMIME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212_A2_2021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212</v>
      </c>
      <c r="M2128" s="39" t="str">
        <f>IFERROR(VLOOKUP(L2128,Tab_Code_Magasin[],2,0),"")</f>
        <v>CE MENZEL TEMIME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212_A2_2021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212</v>
      </c>
      <c r="M2129" s="39" t="str">
        <f>IFERROR(VLOOKUP(L2129,Tab_Code_Magasin[],2,0),"")</f>
        <v>CE MENZEL TEMIME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212_A2_2021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212</v>
      </c>
      <c r="M2130" s="39" t="str">
        <f>IFERROR(VLOOKUP(L2130,Tab_Code_Magasin[],2,0),"")</f>
        <v>CE MENZEL TEMIME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212_A2_2021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212</v>
      </c>
      <c r="M2131" s="39" t="str">
        <f>IFERROR(VLOOKUP(L2131,Tab_Code_Magasin[],2,0),"")</f>
        <v>CE MENZEL TEMIME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212_A2_2021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212</v>
      </c>
      <c r="M2132" s="39" t="str">
        <f>IFERROR(VLOOKUP(L2132,Tab_Code_Magasin[],2,0),"")</f>
        <v>CE MENZEL TEMIME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212_A2_2021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212</v>
      </c>
      <c r="M2133" s="39" t="str">
        <f>IFERROR(VLOOKUP(L2133,Tab_Code_Magasin[],2,0),"")</f>
        <v>CE MENZEL TEMIME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212_A2_2021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212</v>
      </c>
      <c r="M2134" s="39" t="str">
        <f>IFERROR(VLOOKUP(L2134,Tab_Code_Magasin[],2,0),"")</f>
        <v>CE MENZEL TEMIME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212_A2_2021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212</v>
      </c>
      <c r="M2135" s="39" t="str">
        <f>IFERROR(VLOOKUP(L2135,Tab_Code_Magasin[],2,0),"")</f>
        <v>CE MENZEL TEMIME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212_A2_2021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212</v>
      </c>
      <c r="M2136" s="39" t="str">
        <f>IFERROR(VLOOKUP(L2136,Tab_Code_Magasin[],2,0),"")</f>
        <v>CE MENZEL TEMIME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212_A2_2021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212</v>
      </c>
      <c r="M2137" s="39" t="str">
        <f>IFERROR(VLOOKUP(L2137,Tab_Code_Magasin[],2,0),"")</f>
        <v>CE MENZEL TEMIME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212_A2_2021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212</v>
      </c>
      <c r="M2138" s="39" t="str">
        <f>IFERROR(VLOOKUP(L2138,Tab_Code_Magasin[],2,0),"")</f>
        <v>CE MENZEL TEMIME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212_A2_2021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212</v>
      </c>
      <c r="M2139" s="39" t="str">
        <f>IFERROR(VLOOKUP(L2139,Tab_Code_Magasin[],2,0),"")</f>
        <v>CE MENZEL TEMIME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212_A2_2021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212</v>
      </c>
      <c r="M2140" s="39" t="str">
        <f>IFERROR(VLOOKUP(L2140,Tab_Code_Magasin[],2,0),"")</f>
        <v>CE MENZEL TEMIME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212_A2_2021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212</v>
      </c>
      <c r="M2141" s="39" t="str">
        <f>IFERROR(VLOOKUP(L2141,Tab_Code_Magasin[],2,0),"")</f>
        <v>CE MENZEL TEMIME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212_A2_2021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212</v>
      </c>
      <c r="M2142" s="39" t="str">
        <f>IFERROR(VLOOKUP(L2142,Tab_Code_Magasin[],2,0),"")</f>
        <v>CE MENZEL TEMIME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212_A2_2021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212</v>
      </c>
      <c r="M2143" s="39" t="str">
        <f>IFERROR(VLOOKUP(L2143,Tab_Code_Magasin[],2,0),"")</f>
        <v>CE MENZEL TEMIME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212_A2_2021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212</v>
      </c>
      <c r="M2144" s="39" t="str">
        <f>IFERROR(VLOOKUP(L2144,Tab_Code_Magasin[],2,0),"")</f>
        <v>CE MENZEL TEMIME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212_A2_2021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212</v>
      </c>
      <c r="M2145" s="39" t="str">
        <f>IFERROR(VLOOKUP(L2145,Tab_Code_Magasin[],2,0),"")</f>
        <v>CE MENZEL TEMIME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212_A2_2021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212</v>
      </c>
      <c r="M2146" s="39" t="str">
        <f>IFERROR(VLOOKUP(L2146,Tab_Code_Magasin[],2,0),"")</f>
        <v>CE MENZEL TEMIME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212_A2_2021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212</v>
      </c>
      <c r="M2147" s="39" t="str">
        <f>IFERROR(VLOOKUP(L2147,Tab_Code_Magasin[],2,0),"")</f>
        <v>CE MENZEL TEMIME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212_A2_2021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212</v>
      </c>
      <c r="M2148" s="39" t="str">
        <f>IFERROR(VLOOKUP(L2148,Tab_Code_Magasin[],2,0),"")</f>
        <v>CE MENZEL TEMIME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212_A2_2021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212</v>
      </c>
      <c r="M2149" s="39" t="str">
        <f>IFERROR(VLOOKUP(L2149,Tab_Code_Magasin[],2,0),"")</f>
        <v>CE MENZEL TEMIME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212_A2_2021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212</v>
      </c>
      <c r="M2150" s="39" t="str">
        <f>IFERROR(VLOOKUP(L2150,Tab_Code_Magasin[],2,0),"")</f>
        <v>CE MENZEL TEMIME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212_A2_2021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212</v>
      </c>
      <c r="M2151" s="39" t="str">
        <f>IFERROR(VLOOKUP(L2151,Tab_Code_Magasin[],2,0),"")</f>
        <v>CE MENZEL TEMIME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212_A2_2021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212</v>
      </c>
      <c r="M2152" s="39" t="str">
        <f>IFERROR(VLOOKUP(L2152,Tab_Code_Magasin[],2,0),"")</f>
        <v>CE MENZEL TEMIME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212_A2_2021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212</v>
      </c>
      <c r="M2153" s="39" t="str">
        <f>IFERROR(VLOOKUP(L2153,Tab_Code_Magasin[],2,0),"")</f>
        <v>CE MENZEL TEMIME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212_A2_2021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212</v>
      </c>
      <c r="M2154" s="39" t="str">
        <f>IFERROR(VLOOKUP(L2154,Tab_Code_Magasin[],2,0),"")</f>
        <v>CE MENZEL TEMIME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212_A2_2021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212</v>
      </c>
      <c r="M2155" s="39" t="str">
        <f>IFERROR(VLOOKUP(L2155,Tab_Code_Magasin[],2,0),"")</f>
        <v>CE MENZEL TEMIME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212_A2_2021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212</v>
      </c>
      <c r="M2156" s="39" t="str">
        <f>IFERROR(VLOOKUP(L2156,Tab_Code_Magasin[],2,0),"")</f>
        <v>CE MENZEL TEMIME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212_A2_2021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212</v>
      </c>
      <c r="M2157" s="39" t="str">
        <f>IFERROR(VLOOKUP(L2157,Tab_Code_Magasin[],2,0),"")</f>
        <v>CE MENZEL TEMIME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212_A2_2021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212</v>
      </c>
      <c r="M2158" s="39" t="str">
        <f>IFERROR(VLOOKUP(L2158,Tab_Code_Magasin[],2,0),"")</f>
        <v>CE MENZEL TEMIME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212_A2_2021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212</v>
      </c>
      <c r="M2159" s="39" t="str">
        <f>IFERROR(VLOOKUP(L2159,Tab_Code_Magasin[],2,0),"")</f>
        <v>CE MENZEL TEMIME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212_A2_2021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212</v>
      </c>
      <c r="M2160" s="39" t="str">
        <f>IFERROR(VLOOKUP(L2160,Tab_Code_Magasin[],2,0),"")</f>
        <v>CE MENZEL TEMIME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212_A2_2021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212</v>
      </c>
      <c r="M2161" s="39" t="str">
        <f>IFERROR(VLOOKUP(L2161,Tab_Code_Magasin[],2,0),"")</f>
        <v>CE MENZEL TEMIME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212_A2_2021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212</v>
      </c>
      <c r="M2162" s="39" t="str">
        <f>IFERROR(VLOOKUP(L2162,Tab_Code_Magasin[],2,0),"")</f>
        <v>CE MENZEL TEMIME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212_A2_2021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212</v>
      </c>
      <c r="M2163" s="39" t="str">
        <f>IFERROR(VLOOKUP(L2163,Tab_Code_Magasin[],2,0),"")</f>
        <v>CE MENZEL TEMIME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212_A2_2021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212</v>
      </c>
      <c r="M2164" s="39" t="str">
        <f>IFERROR(VLOOKUP(L2164,Tab_Code_Magasin[],2,0),"")</f>
        <v>CE MENZEL TEMIME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212_A2_2021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212</v>
      </c>
      <c r="M2165" s="39" t="str">
        <f>IFERROR(VLOOKUP(L2165,Tab_Code_Magasin[],2,0),"")</f>
        <v>CE MENZEL TEMIME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212_A2_2021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212</v>
      </c>
      <c r="M2166" s="39" t="str">
        <f>IFERROR(VLOOKUP(L2166,Tab_Code_Magasin[],2,0),"")</f>
        <v>CE MENZEL TEMIME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212_A2_2021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212</v>
      </c>
      <c r="M2167" s="39" t="str">
        <f>IFERROR(VLOOKUP(L2167,Tab_Code_Magasin[],2,0),"")</f>
        <v>CE MENZEL TEMIME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212_A2_2021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212</v>
      </c>
      <c r="M2168" s="39" t="str">
        <f>IFERROR(VLOOKUP(L2168,Tab_Code_Magasin[],2,0),"")</f>
        <v>CE MENZEL TEMIME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212_A2_2021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212</v>
      </c>
      <c r="M2169" s="39" t="str">
        <f>IFERROR(VLOOKUP(L2169,Tab_Code_Magasin[],2,0),"")</f>
        <v>CE MENZEL TEMIME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212_A2_2021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212</v>
      </c>
      <c r="M2170" s="39" t="str">
        <f>IFERROR(VLOOKUP(L2170,Tab_Code_Magasin[],2,0),"")</f>
        <v>CE MENZEL TEMIME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212_A2_2021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212</v>
      </c>
      <c r="M2171" s="39" t="str">
        <f>IFERROR(VLOOKUP(L2171,Tab_Code_Magasin[],2,0),"")</f>
        <v>CE MENZEL TEMIME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212_A2_2021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212</v>
      </c>
      <c r="M2172" s="39" t="str">
        <f>IFERROR(VLOOKUP(L2172,Tab_Code_Magasin[],2,0),"")</f>
        <v>CE MENZEL TEMIME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212_A2_2021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212</v>
      </c>
      <c r="M2173" s="39" t="str">
        <f>IFERROR(VLOOKUP(L2173,Tab_Code_Magasin[],2,0),"")</f>
        <v>CE MENZEL TEMIME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212_A2_2021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212</v>
      </c>
      <c r="M2174" s="39" t="str">
        <f>IFERROR(VLOOKUP(L2174,Tab_Code_Magasin[],2,0),"")</f>
        <v>CE MENZEL TEMIME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212_A2_2021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212</v>
      </c>
      <c r="M2175" s="39" t="str">
        <f>IFERROR(VLOOKUP(L2175,Tab_Code_Magasin[],2,0),"")</f>
        <v>CE MENZEL TEMIME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212_A2_2021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212</v>
      </c>
      <c r="M2176" s="39" t="str">
        <f>IFERROR(VLOOKUP(L2176,Tab_Code_Magasin[],2,0),"")</f>
        <v>CE MENZEL TEMIME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212_A2_2021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212</v>
      </c>
      <c r="M2177" s="39" t="str">
        <f>IFERROR(VLOOKUP(L2177,Tab_Code_Magasin[],2,0),"")</f>
        <v>CE MENZEL TEMIME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212_A2_2021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212</v>
      </c>
      <c r="M2178" s="39" t="str">
        <f>IFERROR(VLOOKUP(L2178,Tab_Code_Magasin[],2,0),"")</f>
        <v>CE MENZEL TEMIME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212_A2_2021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212</v>
      </c>
      <c r="M2179" s="39" t="str">
        <f>IFERROR(VLOOKUP(L2179,Tab_Code_Magasin[],2,0),"")</f>
        <v>CE MENZEL TEMIME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212_A2_2021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212</v>
      </c>
      <c r="M2180" s="39" t="str">
        <f>IFERROR(VLOOKUP(L2180,Tab_Code_Magasin[],2,0),"")</f>
        <v>CE MENZEL TEMIME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212_A2_2021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212</v>
      </c>
      <c r="M2181" s="39" t="str">
        <f>IFERROR(VLOOKUP(L2181,Tab_Code_Magasin[],2,0),"")</f>
        <v>CE MENZEL TEMIME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212_A2_2021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212</v>
      </c>
      <c r="M2182" s="39" t="str">
        <f>IFERROR(VLOOKUP(L2182,Tab_Code_Magasin[],2,0),"")</f>
        <v>CE MENZEL TEMIME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212_A2_2021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212</v>
      </c>
      <c r="M2183" s="39" t="str">
        <f>IFERROR(VLOOKUP(L2183,Tab_Code_Magasin[],2,0),"")</f>
        <v>CE MENZEL TEMIME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212_A2_2021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212</v>
      </c>
      <c r="M2184" s="39" t="str">
        <f>IFERROR(VLOOKUP(L2184,Tab_Code_Magasin[],2,0),"")</f>
        <v>CE MENZEL TEMIME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212_A2_2021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212</v>
      </c>
      <c r="M2185" s="39" t="str">
        <f>IFERROR(VLOOKUP(L2185,Tab_Code_Magasin[],2,0),"")</f>
        <v>CE MENZEL TEMIME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212_A2_2021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212</v>
      </c>
      <c r="M2186" s="39" t="str">
        <f>IFERROR(VLOOKUP(L2186,Tab_Code_Magasin[],2,0),"")</f>
        <v>CE MENZEL TEMIME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212_A2_2021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212</v>
      </c>
      <c r="M2187" s="39" t="str">
        <f>IFERROR(VLOOKUP(L2187,Tab_Code_Magasin[],2,0),"")</f>
        <v>CE MENZEL TEMIME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212_A2_2021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212</v>
      </c>
      <c r="M2188" s="39" t="str">
        <f>IFERROR(VLOOKUP(L2188,Tab_Code_Magasin[],2,0),"")</f>
        <v>CE MENZEL TEMIME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212_A2_2021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212</v>
      </c>
      <c r="M2189" s="39" t="str">
        <f>IFERROR(VLOOKUP(L2189,Tab_Code_Magasin[],2,0),"")</f>
        <v>CE MENZEL TEMIME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212_A2_2021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212</v>
      </c>
      <c r="M2190" s="39" t="str">
        <f>IFERROR(VLOOKUP(L2190,Tab_Code_Magasin[],2,0),"")</f>
        <v>CE MENZEL TEMIME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212_A2_2021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212</v>
      </c>
      <c r="M2191" s="39" t="str">
        <f>IFERROR(VLOOKUP(L2191,Tab_Code_Magasin[],2,0),"")</f>
        <v>CE MENZEL TEMIME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212_A2_2021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212</v>
      </c>
      <c r="M2192" s="39" t="str">
        <f>IFERROR(VLOOKUP(L2192,Tab_Code_Magasin[],2,0),"")</f>
        <v>CE MENZEL TEMIME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212_A2_2021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212</v>
      </c>
      <c r="M2193" s="39" t="str">
        <f>IFERROR(VLOOKUP(L2193,Tab_Code_Magasin[],2,0),"")</f>
        <v>CE MENZEL TEMIME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212_A2_2021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212</v>
      </c>
      <c r="M2194" s="39" t="str">
        <f>IFERROR(VLOOKUP(L2194,Tab_Code_Magasin[],2,0),"")</f>
        <v>CE MENZEL TEMIME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212_A2_2021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212</v>
      </c>
      <c r="M2195" s="39" t="str">
        <f>IFERROR(VLOOKUP(L2195,Tab_Code_Magasin[],2,0),"")</f>
        <v>CE MENZEL TEMIME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212_A2_2021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212</v>
      </c>
      <c r="M2196" s="39" t="str">
        <f>IFERROR(VLOOKUP(L2196,Tab_Code_Magasin[],2,0),"")</f>
        <v>CE MENZEL TEMIME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212_A2_2021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212</v>
      </c>
      <c r="M2197" s="39" t="str">
        <f>IFERROR(VLOOKUP(L2197,Tab_Code_Magasin[],2,0),"")</f>
        <v>CE MENZEL TEMIME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212_A2_2021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212</v>
      </c>
      <c r="M2198" s="39" t="str">
        <f>IFERROR(VLOOKUP(L2198,Tab_Code_Magasin[],2,0),"")</f>
        <v>CE MENZEL TEMIME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212_A2_2021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212</v>
      </c>
      <c r="M2199" s="39" t="str">
        <f>IFERROR(VLOOKUP(L2199,Tab_Code_Magasin[],2,0),"")</f>
        <v>CE MENZEL TEMIME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212_A2_2021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212</v>
      </c>
      <c r="M2200" s="39" t="str">
        <f>IFERROR(VLOOKUP(L2200,Tab_Code_Magasin[],2,0),"")</f>
        <v>CE MENZEL TEMIME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212_A2_2021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212</v>
      </c>
      <c r="M2201" s="39" t="str">
        <f>IFERROR(VLOOKUP(L2201,Tab_Code_Magasin[],2,0),"")</f>
        <v>CE MENZEL TEMIME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212_A2_2021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212</v>
      </c>
      <c r="M2202" s="39" t="str">
        <f>IFERROR(VLOOKUP(L2202,Tab_Code_Magasin[],2,0),"")</f>
        <v>CE MENZEL TEMIME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212_A2_2021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212</v>
      </c>
      <c r="M2203" s="39" t="str">
        <f>IFERROR(VLOOKUP(L2203,Tab_Code_Magasin[],2,0),"")</f>
        <v>CE MENZEL TEMIME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212_A2_2021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212</v>
      </c>
      <c r="M2204" s="39" t="str">
        <f>IFERROR(VLOOKUP(L2204,Tab_Code_Magasin[],2,0),"")</f>
        <v>CE MENZEL TEMIME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212_A2_2021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212</v>
      </c>
      <c r="M2205" s="39" t="str">
        <f>IFERROR(VLOOKUP(L2205,Tab_Code_Magasin[],2,0),"")</f>
        <v>CE MENZEL TEMIME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212_A2_2021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212</v>
      </c>
      <c r="M2206" s="39" t="str">
        <f>IFERROR(VLOOKUP(L2206,Tab_Code_Magasin[],2,0),"")</f>
        <v>CE MENZEL TEMIME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212_A2_2021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212</v>
      </c>
      <c r="M2207" s="39" t="str">
        <f>IFERROR(VLOOKUP(L2207,Tab_Code_Magasin[],2,0),"")</f>
        <v>CE MENZEL TEMIME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212_A2_2021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212</v>
      </c>
      <c r="M2208" s="39" t="str">
        <f>IFERROR(VLOOKUP(L2208,Tab_Code_Magasin[],2,0),"")</f>
        <v>CE MENZEL TEMIME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212_A2_2021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212</v>
      </c>
      <c r="M2209" s="39" t="str">
        <f>IFERROR(VLOOKUP(L2209,Tab_Code_Magasin[],2,0),"")</f>
        <v>CE MENZEL TEMIME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212_A2_2021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212</v>
      </c>
      <c r="M2210" s="39" t="str">
        <f>IFERROR(VLOOKUP(L2210,Tab_Code_Magasin[],2,0),"")</f>
        <v>CE MENZEL TEMIME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212_A2_2021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212</v>
      </c>
      <c r="M2211" s="39" t="str">
        <f>IFERROR(VLOOKUP(L2211,Tab_Code_Magasin[],2,0),"")</f>
        <v>CE MENZEL TEMIME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212_A2_2021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212</v>
      </c>
      <c r="M2212" s="39" t="str">
        <f>IFERROR(VLOOKUP(L2212,Tab_Code_Magasin[],2,0),"")</f>
        <v>CE MENZEL TEMIME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212_A2_2021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212</v>
      </c>
      <c r="M2213" s="39" t="str">
        <f>IFERROR(VLOOKUP(L2213,Tab_Code_Magasin[],2,0),"")</f>
        <v>CE MENZEL TEMIME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212_A2_2021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212</v>
      </c>
      <c r="M2214" s="39" t="str">
        <f>IFERROR(VLOOKUP(L2214,Tab_Code_Magasin[],2,0),"")</f>
        <v>CE MENZEL TEMIME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212_A2_2021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212</v>
      </c>
      <c r="M2215" s="39" t="str">
        <f>IFERROR(VLOOKUP(L2215,Tab_Code_Magasin[],2,0),"")</f>
        <v>CE MENZEL TEMIME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212_A2_2021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212</v>
      </c>
      <c r="M2216" s="39" t="str">
        <f>IFERROR(VLOOKUP(L2216,Tab_Code_Magasin[],2,0),"")</f>
        <v>CE MENZEL TEMIME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212_A2_2021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212</v>
      </c>
      <c r="M2217" s="39" t="str">
        <f>IFERROR(VLOOKUP(L2217,Tab_Code_Magasin[],2,0),"")</f>
        <v>CE MENZEL TEMIME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212_A2_2021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212</v>
      </c>
      <c r="M2218" s="39" t="str">
        <f>IFERROR(VLOOKUP(L2218,Tab_Code_Magasin[],2,0),"")</f>
        <v>CE MENZEL TEMIME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212_A2_2021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212</v>
      </c>
      <c r="M2219" s="39" t="str">
        <f>IFERROR(VLOOKUP(L2219,Tab_Code_Magasin[],2,0),"")</f>
        <v>CE MENZEL TEMIME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212_A2_2021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212</v>
      </c>
      <c r="M2220" s="39" t="str">
        <f>IFERROR(VLOOKUP(L2220,Tab_Code_Magasin[],2,0),"")</f>
        <v>CE MENZEL TEMIME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212_A2_2021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212</v>
      </c>
      <c r="M2221" s="39" t="str">
        <f>IFERROR(VLOOKUP(L2221,Tab_Code_Magasin[],2,0),"")</f>
        <v>CE MENZEL TEMIME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212_A2_2021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212</v>
      </c>
      <c r="M2222" s="39" t="str">
        <f>IFERROR(VLOOKUP(L2222,Tab_Code_Magasin[],2,0),"")</f>
        <v>CE MENZEL TEMIME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212_A2_2021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212</v>
      </c>
      <c r="M2223" s="39" t="str">
        <f>IFERROR(VLOOKUP(L2223,Tab_Code_Magasin[],2,0),"")</f>
        <v>CE MENZEL TEMIME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212_A2_2021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212</v>
      </c>
      <c r="M2224" s="39" t="str">
        <f>IFERROR(VLOOKUP(L2224,Tab_Code_Magasin[],2,0),"")</f>
        <v>CE MENZEL TEMIME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212_A2_2021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212</v>
      </c>
      <c r="M2225" s="39" t="str">
        <f>IFERROR(VLOOKUP(L2225,Tab_Code_Magasin[],2,0),"")</f>
        <v>CE MENZEL TEMIME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212_A2_2021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212</v>
      </c>
      <c r="M2226" s="39" t="str">
        <f>IFERROR(VLOOKUP(L2226,Tab_Code_Magasin[],2,0),"")</f>
        <v>CE MENZEL TEMIME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212_A2_2021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212</v>
      </c>
      <c r="M2227" s="39" t="str">
        <f>IFERROR(VLOOKUP(L2227,Tab_Code_Magasin[],2,0),"")</f>
        <v>CE MENZEL TEMIME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212_A2_2021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212</v>
      </c>
      <c r="M2228" s="39" t="str">
        <f>IFERROR(VLOOKUP(L2228,Tab_Code_Magasin[],2,0),"")</f>
        <v>CE MENZEL TEMIME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212_A2_2021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212</v>
      </c>
      <c r="M2229" s="39" t="str">
        <f>IFERROR(VLOOKUP(L2229,Tab_Code_Magasin[],2,0),"")</f>
        <v>CE MENZEL TEMIME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212_A2_2021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212</v>
      </c>
      <c r="M2230" s="39" t="str">
        <f>IFERROR(VLOOKUP(L2230,Tab_Code_Magasin[],2,0),"")</f>
        <v>CE MENZEL TEMIME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212_A2_2021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212</v>
      </c>
      <c r="M2231" s="39" t="str">
        <f>IFERROR(VLOOKUP(L2231,Tab_Code_Magasin[],2,0),"")</f>
        <v>CE MENZEL TEMIME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212_A2_2021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212</v>
      </c>
      <c r="M2232" s="39" t="str">
        <f>IFERROR(VLOOKUP(L2232,Tab_Code_Magasin[],2,0),"")</f>
        <v>CE MENZEL TEMIME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212_A2_2021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212</v>
      </c>
      <c r="M2233" s="39" t="str">
        <f>IFERROR(VLOOKUP(L2233,Tab_Code_Magasin[],2,0),"")</f>
        <v>CE MENZEL TEMIME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212_A2_2021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212</v>
      </c>
      <c r="M2234" s="39" t="str">
        <f>IFERROR(VLOOKUP(L2234,Tab_Code_Magasin[],2,0),"")</f>
        <v>CE MENZEL TEMIME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212_A2_2021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212</v>
      </c>
      <c r="M2235" s="39" t="str">
        <f>IFERROR(VLOOKUP(L2235,Tab_Code_Magasin[],2,0),"")</f>
        <v>CE MENZEL TEMIME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212_A2_2021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212</v>
      </c>
      <c r="M2236" s="39" t="str">
        <f>IFERROR(VLOOKUP(L2236,Tab_Code_Magasin[],2,0),"")</f>
        <v>CE MENZEL TEMIME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212_A2_2021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212</v>
      </c>
      <c r="M2237" s="39" t="str">
        <f>IFERROR(VLOOKUP(L2237,Tab_Code_Magasin[],2,0),"")</f>
        <v>CE MENZEL TEMIME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212_A2_2021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212</v>
      </c>
      <c r="M2238" s="39" t="str">
        <f>IFERROR(VLOOKUP(L2238,Tab_Code_Magasin[],2,0),"")</f>
        <v>CE MENZEL TEMIME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212_A2_2021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212</v>
      </c>
      <c r="M2239" s="39" t="str">
        <f>IFERROR(VLOOKUP(L2239,Tab_Code_Magasin[],2,0),"")</f>
        <v>CE MENZEL TEMIME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212_A2_2021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212</v>
      </c>
      <c r="M2240" s="39" t="str">
        <f>IFERROR(VLOOKUP(L2240,Tab_Code_Magasin[],2,0),"")</f>
        <v>CE MENZEL TEMIME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212_A2_2021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212</v>
      </c>
      <c r="M2241" s="39" t="str">
        <f>IFERROR(VLOOKUP(L2241,Tab_Code_Magasin[],2,0),"")</f>
        <v>CE MENZEL TEMIME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212_A2_2021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212</v>
      </c>
      <c r="M2242" s="39" t="str">
        <f>IFERROR(VLOOKUP(L2242,Tab_Code_Magasin[],2,0),"")</f>
        <v>CE MENZEL TEMIME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212_A2_2021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212</v>
      </c>
      <c r="M2243" s="39" t="str">
        <f>IFERROR(VLOOKUP(L2243,Tab_Code_Magasin[],2,0),"")</f>
        <v>CE MENZEL TEMIME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212_A2_2021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212</v>
      </c>
      <c r="M2244" s="39" t="str">
        <f>IFERROR(VLOOKUP(L2244,Tab_Code_Magasin[],2,0),"")</f>
        <v>CE MENZEL TEMIME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212_A2_2021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212</v>
      </c>
      <c r="M2245" s="39" t="str">
        <f>IFERROR(VLOOKUP(L2245,Tab_Code_Magasin[],2,0),"")</f>
        <v>CE MENZEL TEMIME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212_A2_2021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212</v>
      </c>
      <c r="M2246" s="39" t="str">
        <f>IFERROR(VLOOKUP(L2246,Tab_Code_Magasin[],2,0),"")</f>
        <v>CE MENZEL TEMIME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212_A2_2021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212</v>
      </c>
      <c r="M2247" s="39" t="str">
        <f>IFERROR(VLOOKUP(L2247,Tab_Code_Magasin[],2,0),"")</f>
        <v>CE MENZEL TEMIME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212_A2_2021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212</v>
      </c>
      <c r="M2248" s="39" t="str">
        <f>IFERROR(VLOOKUP(L2248,Tab_Code_Magasin[],2,0),"")</f>
        <v>CE MENZEL TEMIME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212_A2_2021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212</v>
      </c>
      <c r="M2249" s="39" t="str">
        <f>IFERROR(VLOOKUP(L2249,Tab_Code_Magasin[],2,0),"")</f>
        <v>CE MENZEL TEMIME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212_A2_2021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212</v>
      </c>
      <c r="M2250" s="39" t="str">
        <f>IFERROR(VLOOKUP(L2250,Tab_Code_Magasin[],2,0),"")</f>
        <v>CE MENZEL TEMIME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212_A2_2021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212</v>
      </c>
      <c r="M2251" s="39" t="str">
        <f>IFERROR(VLOOKUP(L2251,Tab_Code_Magasin[],2,0),"")</f>
        <v>CE MENZEL TEMIME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212_A2_2021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212</v>
      </c>
      <c r="M2252" s="39" t="str">
        <f>IFERROR(VLOOKUP(L2252,Tab_Code_Magasin[],2,0),"")</f>
        <v>CE MENZEL TEMIME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212_A2_2021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212</v>
      </c>
      <c r="M2253" s="39" t="str">
        <f>IFERROR(VLOOKUP(L2253,Tab_Code_Magasin[],2,0),"")</f>
        <v>CE MENZEL TEMIME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212_A2_2021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212</v>
      </c>
      <c r="M2254" s="39" t="str">
        <f>IFERROR(VLOOKUP(L2254,Tab_Code_Magasin[],2,0),"")</f>
        <v>CE MENZEL TEMIME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212_A2_2021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212</v>
      </c>
      <c r="M2255" s="39" t="str">
        <f>IFERROR(VLOOKUP(L2255,Tab_Code_Magasin[],2,0),"")</f>
        <v>CE MENZEL TEMIME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212_A2_2021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212</v>
      </c>
      <c r="M2256" s="39" t="str">
        <f>IFERROR(VLOOKUP(L2256,Tab_Code_Magasin[],2,0),"")</f>
        <v>CE MENZEL TEMIME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212_A2_2021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212</v>
      </c>
      <c r="M2257" s="39" t="str">
        <f>IFERROR(VLOOKUP(L2257,Tab_Code_Magasin[],2,0),"")</f>
        <v>CE MENZEL TEMIME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212_A2_2021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212</v>
      </c>
      <c r="M2258" s="39" t="str">
        <f>IFERROR(VLOOKUP(L2258,Tab_Code_Magasin[],2,0),"")</f>
        <v>CE MENZEL TEMIME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212_A2_2021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212</v>
      </c>
      <c r="M2259" s="39" t="str">
        <f>IFERROR(VLOOKUP(L2259,Tab_Code_Magasin[],2,0),"")</f>
        <v>CE MENZEL TEMIME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212_A2_2021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212</v>
      </c>
      <c r="M2260" s="39" t="str">
        <f>IFERROR(VLOOKUP(L2260,Tab_Code_Magasin[],2,0),"")</f>
        <v>CE MENZEL TEMIME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212_A2_2021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212</v>
      </c>
      <c r="M2261" s="39" t="str">
        <f>IFERROR(VLOOKUP(L2261,Tab_Code_Magasin[],2,0),"")</f>
        <v>CE MENZEL TEMIME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212_A2_2021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212</v>
      </c>
      <c r="M2262" s="39" t="str">
        <f>IFERROR(VLOOKUP(L2262,Tab_Code_Magasin[],2,0),"")</f>
        <v>CE MENZEL TEMIME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212_A2_2021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212</v>
      </c>
      <c r="M2263" s="39" t="str">
        <f>IFERROR(VLOOKUP(L2263,Tab_Code_Magasin[],2,0),"")</f>
        <v>CE MENZEL TEMIME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212_A2_2021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212</v>
      </c>
      <c r="M2264" s="39" t="str">
        <f>IFERROR(VLOOKUP(L2264,Tab_Code_Magasin[],2,0),"")</f>
        <v>CE MENZEL TEMIME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212_A2_2021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212</v>
      </c>
      <c r="M2265" s="39" t="str">
        <f>IFERROR(VLOOKUP(L2265,Tab_Code_Magasin[],2,0),"")</f>
        <v>CE MENZEL TEMIME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212_A2_2021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212</v>
      </c>
      <c r="M2266" s="39" t="str">
        <f>IFERROR(VLOOKUP(L2266,Tab_Code_Magasin[],2,0),"")</f>
        <v>CE MENZEL TEMIME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212_A2_2021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212</v>
      </c>
      <c r="M2267" s="39" t="str">
        <f>IFERROR(VLOOKUP(L2267,Tab_Code_Magasin[],2,0),"")</f>
        <v>CE MENZEL TEMIME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212_A2_2021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212</v>
      </c>
      <c r="M2268" s="39" t="str">
        <f>IFERROR(VLOOKUP(L2268,Tab_Code_Magasin[],2,0),"")</f>
        <v>CE MENZEL TEMIME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212_A2_2021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212</v>
      </c>
      <c r="M2269" s="39" t="str">
        <f>IFERROR(VLOOKUP(L2269,Tab_Code_Magasin[],2,0),"")</f>
        <v>CE MENZEL TEMIME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212_A2_2021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212</v>
      </c>
      <c r="M2270" s="39" t="str">
        <f>IFERROR(VLOOKUP(L2270,Tab_Code_Magasin[],2,0),"")</f>
        <v>CE MENZEL TEMIME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212_A2_2021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212</v>
      </c>
      <c r="M2271" s="39" t="str">
        <f>IFERROR(VLOOKUP(L2271,Tab_Code_Magasin[],2,0),"")</f>
        <v>CE MENZEL TEMIME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212_A2_2021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212</v>
      </c>
      <c r="M2272" s="39" t="str">
        <f>IFERROR(VLOOKUP(L2272,Tab_Code_Magasin[],2,0),"")</f>
        <v>CE MENZEL TEMIME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212_A2_2021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212</v>
      </c>
      <c r="M2273" s="39" t="str">
        <f>IFERROR(VLOOKUP(L2273,Tab_Code_Magasin[],2,0),"")</f>
        <v>CE MENZEL TEMIME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212_A2_2021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212</v>
      </c>
      <c r="M2274" s="39" t="str">
        <f>IFERROR(VLOOKUP(L2274,Tab_Code_Magasin[],2,0),"")</f>
        <v>CE MENZEL TEMIME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212_A2_2021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212</v>
      </c>
      <c r="M2275" s="39" t="str">
        <f>IFERROR(VLOOKUP(L2275,Tab_Code_Magasin[],2,0),"")</f>
        <v>CE MENZEL TEMIME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212_A2_2021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212</v>
      </c>
      <c r="M2276" s="39" t="str">
        <f>IFERROR(VLOOKUP(L2276,Tab_Code_Magasin[],2,0),"")</f>
        <v>CE MENZEL TEMIME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212_A2_2021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212</v>
      </c>
      <c r="M2277" s="39" t="str">
        <f>IFERROR(VLOOKUP(L2277,Tab_Code_Magasin[],2,0),"")</f>
        <v>CE MENZEL TEMIME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212_A2_2021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212</v>
      </c>
      <c r="M2278" s="39" t="str">
        <f>IFERROR(VLOOKUP(L2278,Tab_Code_Magasin[],2,0),"")</f>
        <v>CE MENZEL TEMIME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212_A2_2021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212</v>
      </c>
      <c r="M2279" s="39" t="str">
        <f>IFERROR(VLOOKUP(L2279,Tab_Code_Magasin[],2,0),"")</f>
        <v>CE MENZEL TEMIME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212_A2_2021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212</v>
      </c>
      <c r="M2280" s="39" t="str">
        <f>IFERROR(VLOOKUP(L2280,Tab_Code_Magasin[],2,0),"")</f>
        <v>CE MENZEL TEMIME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212_A2_2021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212</v>
      </c>
      <c r="M2281" s="39" t="str">
        <f>IFERROR(VLOOKUP(L2281,Tab_Code_Magasin[],2,0),"")</f>
        <v>CE MENZEL TEMIME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212_A2_2021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212</v>
      </c>
      <c r="M2282" s="39" t="str">
        <f>IFERROR(VLOOKUP(L2282,Tab_Code_Magasin[],2,0),"")</f>
        <v>CE MENZEL TEMIME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212_A2_2021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212</v>
      </c>
      <c r="M2283" s="39" t="str">
        <f>IFERROR(VLOOKUP(L2283,Tab_Code_Magasin[],2,0),"")</f>
        <v>CE MENZEL TEMIME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212_A2_2021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212</v>
      </c>
      <c r="M2284" s="39" t="str">
        <f>IFERROR(VLOOKUP(L2284,Tab_Code_Magasin[],2,0),"")</f>
        <v>CE MENZEL TEMIME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212_A2_2021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212</v>
      </c>
      <c r="M2285" s="39" t="str">
        <f>IFERROR(VLOOKUP(L2285,Tab_Code_Magasin[],2,0),"")</f>
        <v>CE MENZEL TEMIME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212_A2_2021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212</v>
      </c>
      <c r="M2286" s="39" t="str">
        <f>IFERROR(VLOOKUP(L2286,Tab_Code_Magasin[],2,0),"")</f>
        <v>CE MENZEL TEMIME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212_A2_2021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212</v>
      </c>
      <c r="M2287" s="39" t="str">
        <f>IFERROR(VLOOKUP(L2287,Tab_Code_Magasin[],2,0),"")</f>
        <v>CE MENZEL TEMIME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212_A2_2021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212</v>
      </c>
      <c r="M2288" s="39" t="str">
        <f>IFERROR(VLOOKUP(L2288,Tab_Code_Magasin[],2,0),"")</f>
        <v>CE MENZEL TEMIME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212_A2_2021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212</v>
      </c>
      <c r="M2289" s="39" t="str">
        <f>IFERROR(VLOOKUP(L2289,Tab_Code_Magasin[],2,0),"")</f>
        <v>CE MENZEL TEMIME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212_A2_2021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212</v>
      </c>
      <c r="M2290" s="39" t="str">
        <f>IFERROR(VLOOKUP(L2290,Tab_Code_Magasin[],2,0),"")</f>
        <v>CE MENZEL TEMIME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212_A2_2021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212</v>
      </c>
      <c r="M2291" s="39" t="str">
        <f>IFERROR(VLOOKUP(L2291,Tab_Code_Magasin[],2,0),"")</f>
        <v>CE MENZEL TEMIME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212_A2_2021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212</v>
      </c>
      <c r="M2292" s="39" t="str">
        <f>IFERROR(VLOOKUP(L2292,Tab_Code_Magasin[],2,0),"")</f>
        <v>CE MENZEL TEMIME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212_A2_2021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212</v>
      </c>
      <c r="M2293" s="39" t="str">
        <f>IFERROR(VLOOKUP(L2293,Tab_Code_Magasin[],2,0),"")</f>
        <v>CE MENZEL TEMIME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212_A2_2021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212</v>
      </c>
      <c r="M2294" s="39" t="str">
        <f>IFERROR(VLOOKUP(L2294,Tab_Code_Magasin[],2,0),"")</f>
        <v>CE MENZEL TEMIME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212_A2_2021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212</v>
      </c>
      <c r="M2295" s="39" t="str">
        <f>IFERROR(VLOOKUP(L2295,Tab_Code_Magasin[],2,0),"")</f>
        <v>CE MENZEL TEMIME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212_A2_2021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212</v>
      </c>
      <c r="M2296" s="39" t="str">
        <f>IFERROR(VLOOKUP(L2296,Tab_Code_Magasin[],2,0),"")</f>
        <v>CE MENZEL TEMIME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212_A2_2021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212</v>
      </c>
      <c r="M2297" s="39" t="str">
        <f>IFERROR(VLOOKUP(L2297,Tab_Code_Magasin[],2,0),"")</f>
        <v>CE MENZEL TEMIME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212_A2_2021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212</v>
      </c>
      <c r="M2298" s="39" t="str">
        <f>IFERROR(VLOOKUP(L2298,Tab_Code_Magasin[],2,0),"")</f>
        <v>CE MENZEL TEMIME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212_A2_2021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212</v>
      </c>
      <c r="M2299" s="39" t="str">
        <f>IFERROR(VLOOKUP(L2299,Tab_Code_Magasin[],2,0),"")</f>
        <v>CE MENZEL TEMIME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212_A2_2021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212</v>
      </c>
      <c r="M2300" s="39" t="str">
        <f>IFERROR(VLOOKUP(L2300,Tab_Code_Magasin[],2,0),"")</f>
        <v>CE MENZEL TEMIME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212_A2_2021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212</v>
      </c>
      <c r="M2301" s="39" t="str">
        <f>IFERROR(VLOOKUP(L2301,Tab_Code_Magasin[],2,0),"")</f>
        <v>CE MENZEL TEMIME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212_A2_2021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212</v>
      </c>
      <c r="M2302" s="39" t="str">
        <f>IFERROR(VLOOKUP(L2302,Tab_Code_Magasin[],2,0),"")</f>
        <v>CE MENZEL TEMIME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212_A2_2021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212</v>
      </c>
      <c r="M2303" s="39" t="str">
        <f>IFERROR(VLOOKUP(L2303,Tab_Code_Magasin[],2,0),"")</f>
        <v>CE MENZEL TEMIME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212_A2_2021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212</v>
      </c>
      <c r="M2304" s="39" t="str">
        <f>IFERROR(VLOOKUP(L2304,Tab_Code_Magasin[],2,0),"")</f>
        <v>CE MENZEL TEMIME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212_A2_2021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212</v>
      </c>
      <c r="M2305" s="39" t="str">
        <f>IFERROR(VLOOKUP(L2305,Tab_Code_Magasin[],2,0),"")</f>
        <v>CE MENZEL TEMIME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212_A2_2021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212</v>
      </c>
      <c r="M2306" s="39" t="str">
        <f>IFERROR(VLOOKUP(L2306,Tab_Code_Magasin[],2,0),"")</f>
        <v>CE MENZEL TEMIME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212_A2_2021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212</v>
      </c>
      <c r="M2307" s="39" t="str">
        <f>IFERROR(VLOOKUP(L2307,Tab_Code_Magasin[],2,0),"")</f>
        <v>CE MENZEL TEMIME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212_A2_2021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212</v>
      </c>
      <c r="M2308" s="39" t="str">
        <f>IFERROR(VLOOKUP(L2308,Tab_Code_Magasin[],2,0),"")</f>
        <v>CE MENZEL TEMIME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212_A2_2021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212</v>
      </c>
      <c r="M2309" s="39" t="str">
        <f>IFERROR(VLOOKUP(L2309,Tab_Code_Magasin[],2,0),"")</f>
        <v>CE MENZEL TEMIME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212_A2_2021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212</v>
      </c>
      <c r="M2310" s="39" t="str">
        <f>IFERROR(VLOOKUP(L2310,Tab_Code_Magasin[],2,0),"")</f>
        <v>CE MENZEL TEMIME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212_A2_2021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212</v>
      </c>
      <c r="M2311" s="39" t="str">
        <f>IFERROR(VLOOKUP(L2311,Tab_Code_Magasin[],2,0),"")</f>
        <v>CE MENZEL TEMIME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212_A2_2021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212</v>
      </c>
      <c r="M2312" s="39" t="str">
        <f>IFERROR(VLOOKUP(L2312,Tab_Code_Magasin[],2,0),"")</f>
        <v>CE MENZEL TEMIME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212_A2_2021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212</v>
      </c>
      <c r="M2313" s="39" t="str">
        <f>IFERROR(VLOOKUP(L2313,Tab_Code_Magasin[],2,0),"")</f>
        <v>CE MENZEL TEMIME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212_A2_2021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212</v>
      </c>
      <c r="M2314" s="39" t="str">
        <f>IFERROR(VLOOKUP(L2314,Tab_Code_Magasin[],2,0),"")</f>
        <v>CE MENZEL TEMIME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212_A2_2021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212</v>
      </c>
      <c r="M2315" s="39" t="str">
        <f>IFERROR(VLOOKUP(L2315,Tab_Code_Magasin[],2,0),"")</f>
        <v>CE MENZEL TEMIME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212_A2_2021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212</v>
      </c>
      <c r="M2316" s="39" t="str">
        <f>IFERROR(VLOOKUP(L2316,Tab_Code_Magasin[],2,0),"")</f>
        <v>CE MENZEL TEMIME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212_A2_2021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212</v>
      </c>
      <c r="M2317" s="39" t="str">
        <f>IFERROR(VLOOKUP(L2317,Tab_Code_Magasin[],2,0),"")</f>
        <v>CE MENZEL TEMIME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212_A2_2021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212</v>
      </c>
      <c r="M2318" s="39" t="str">
        <f>IFERROR(VLOOKUP(L2318,Tab_Code_Magasin[],2,0),"")</f>
        <v>CE MENZEL TEMIME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212_A2_2021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212</v>
      </c>
      <c r="M2319" s="39" t="str">
        <f>IFERROR(VLOOKUP(L2319,Tab_Code_Magasin[],2,0),"")</f>
        <v>CE MENZEL TEMIME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212_A2_2021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212</v>
      </c>
      <c r="M2320" s="39" t="str">
        <f>IFERROR(VLOOKUP(L2320,Tab_Code_Magasin[],2,0),"")</f>
        <v>CE MENZEL TEMIME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212_A2_2021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212</v>
      </c>
      <c r="M2321" s="39" t="str">
        <f>IFERROR(VLOOKUP(L2321,Tab_Code_Magasin[],2,0),"")</f>
        <v>CE MENZEL TEMIME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212_A2_2021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212</v>
      </c>
      <c r="M2322" s="39" t="str">
        <f>IFERROR(VLOOKUP(L2322,Tab_Code_Magasin[],2,0),"")</f>
        <v>CE MENZEL TEMIME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212_A2_2021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212</v>
      </c>
      <c r="M2323" s="39" t="str">
        <f>IFERROR(VLOOKUP(L2323,Tab_Code_Magasin[],2,0),"")</f>
        <v>CE MENZEL TEMIME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212_A2_2021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212</v>
      </c>
      <c r="M2324" s="39" t="str">
        <f>IFERROR(VLOOKUP(L2324,Tab_Code_Magasin[],2,0),"")</f>
        <v>CE MENZEL TEMIME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212_A2_2021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212</v>
      </c>
      <c r="M2325" s="39" t="str">
        <f>IFERROR(VLOOKUP(L2325,Tab_Code_Magasin[],2,0),"")</f>
        <v>CE MENZEL TEMIME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212_A2_2021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212</v>
      </c>
      <c r="M2326" s="39" t="str">
        <f>IFERROR(VLOOKUP(L2326,Tab_Code_Magasin[],2,0),"")</f>
        <v>CE MENZEL TEMIME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212_A2_2021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212</v>
      </c>
      <c r="M2327" s="39" t="str">
        <f>IFERROR(VLOOKUP(L2327,Tab_Code_Magasin[],2,0),"")</f>
        <v>CE MENZEL TEMIME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212_A2_2021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212</v>
      </c>
      <c r="M2328" s="39" t="str">
        <f>IFERROR(VLOOKUP(L2328,Tab_Code_Magasin[],2,0),"")</f>
        <v>CE MENZEL TEMIME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212_A2_2021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212</v>
      </c>
      <c r="M2329" s="39" t="str">
        <f>IFERROR(VLOOKUP(L2329,Tab_Code_Magasin[],2,0),"")</f>
        <v>CE MENZEL TEMIME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212_A2_2021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212</v>
      </c>
      <c r="M2330" s="39" t="str">
        <f>IFERROR(VLOOKUP(L2330,Tab_Code_Magasin[],2,0),"")</f>
        <v>CE MENZEL TEMIME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212_A2_2021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212</v>
      </c>
      <c r="M2331" s="39" t="str">
        <f>IFERROR(VLOOKUP(L2331,Tab_Code_Magasin[],2,0),"")</f>
        <v>CE MENZEL TEMIME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212_A2_2021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212</v>
      </c>
      <c r="M2332" s="39" t="str">
        <f>IFERROR(VLOOKUP(L2332,Tab_Code_Magasin[],2,0),"")</f>
        <v>CE MENZEL TEMIME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212_A2_2021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212</v>
      </c>
      <c r="M2333" s="39" t="str">
        <f>IFERROR(VLOOKUP(L2333,Tab_Code_Magasin[],2,0),"")</f>
        <v>CE MENZEL TEMIME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212_A2_2021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212</v>
      </c>
      <c r="M2334" s="39" t="str">
        <f>IFERROR(VLOOKUP(L2334,Tab_Code_Magasin[],2,0),"")</f>
        <v>CE MENZEL TEMIME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212_A2_2021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212</v>
      </c>
      <c r="M2335" s="39" t="str">
        <f>IFERROR(VLOOKUP(L2335,Tab_Code_Magasin[],2,0),"")</f>
        <v>CE MENZEL TEMIME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212_A2_2021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212</v>
      </c>
      <c r="M2336" s="39" t="str">
        <f>IFERROR(VLOOKUP(L2336,Tab_Code_Magasin[],2,0),"")</f>
        <v>CE MENZEL TEMIME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212_A2_2021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212</v>
      </c>
      <c r="M2337" s="39" t="str">
        <f>IFERROR(VLOOKUP(L2337,Tab_Code_Magasin[],2,0),"")</f>
        <v>CE MENZEL TEMIME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212_A2_2021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212</v>
      </c>
      <c r="M2338" s="39" t="str">
        <f>IFERROR(VLOOKUP(L2338,Tab_Code_Magasin[],2,0),"")</f>
        <v>CE MENZEL TEMIME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212_A2_2021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212</v>
      </c>
      <c r="M2339" s="39" t="str">
        <f>IFERROR(VLOOKUP(L2339,Tab_Code_Magasin[],2,0),"")</f>
        <v>CE MENZEL TEMIME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212_A2_2021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212</v>
      </c>
      <c r="M2340" s="39" t="str">
        <f>IFERROR(VLOOKUP(L2340,Tab_Code_Magasin[],2,0),"")</f>
        <v>CE MENZEL TEMIME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212_A2_2021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212</v>
      </c>
      <c r="M2341" s="39" t="str">
        <f>IFERROR(VLOOKUP(L2341,Tab_Code_Magasin[],2,0),"")</f>
        <v>CE MENZEL TEMIME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212_A2_2021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212</v>
      </c>
      <c r="M2342" s="39" t="str">
        <f>IFERROR(VLOOKUP(L2342,Tab_Code_Magasin[],2,0),"")</f>
        <v>CE MENZEL TEMIME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212_A2_2021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212</v>
      </c>
      <c r="M2343" s="39" t="str">
        <f>IFERROR(VLOOKUP(L2343,Tab_Code_Magasin[],2,0),"")</f>
        <v>CE MENZEL TEMIME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212_A2_2021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212</v>
      </c>
      <c r="M2344" s="39" t="str">
        <f>IFERROR(VLOOKUP(L2344,Tab_Code_Magasin[],2,0),"")</f>
        <v>CE MENZEL TEMIME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212_A2_2021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212</v>
      </c>
      <c r="M2345" s="39" t="str">
        <f>IFERROR(VLOOKUP(L2345,Tab_Code_Magasin[],2,0),"")</f>
        <v>CE MENZEL TEMIME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212_A2_2021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212</v>
      </c>
      <c r="M2346" s="39" t="str">
        <f>IFERROR(VLOOKUP(L2346,Tab_Code_Magasin[],2,0),"")</f>
        <v>CE MENZEL TEMIME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212_A2_2021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212</v>
      </c>
      <c r="M2347" s="39" t="str">
        <f>IFERROR(VLOOKUP(L2347,Tab_Code_Magasin[],2,0),"")</f>
        <v>CE MENZEL TEMIME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212_A2_2021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212</v>
      </c>
      <c r="M2348" s="39" t="str">
        <f>IFERROR(VLOOKUP(L2348,Tab_Code_Magasin[],2,0),"")</f>
        <v>CE MENZEL TEMIME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212_A2_2021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212</v>
      </c>
      <c r="M2349" s="39" t="str">
        <f>IFERROR(VLOOKUP(L2349,Tab_Code_Magasin[],2,0),"")</f>
        <v>CE MENZEL TEMIME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212_A2_2021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212</v>
      </c>
      <c r="M2350" s="39" t="str">
        <f>IFERROR(VLOOKUP(L2350,Tab_Code_Magasin[],2,0),"")</f>
        <v>CE MENZEL TEMIME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212_A2_2021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212</v>
      </c>
      <c r="M2351" s="39" t="str">
        <f>IFERROR(VLOOKUP(L2351,Tab_Code_Magasin[],2,0),"")</f>
        <v>CE MENZEL TEMIME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212_A2_2021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212</v>
      </c>
      <c r="M2352" s="39" t="str">
        <f>IFERROR(VLOOKUP(L2352,Tab_Code_Magasin[],2,0),"")</f>
        <v>CE MENZEL TEMIME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212_A2_2021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212</v>
      </c>
      <c r="M2353" s="39" t="str">
        <f>IFERROR(VLOOKUP(L2353,Tab_Code_Magasin[],2,0),"")</f>
        <v>CE MENZEL TEMIME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212_A2_2021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212</v>
      </c>
      <c r="M2354" s="39" t="str">
        <f>IFERROR(VLOOKUP(L2354,Tab_Code_Magasin[],2,0),"")</f>
        <v>CE MENZEL TEMIME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212_A2_2021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212</v>
      </c>
      <c r="M2355" s="39" t="str">
        <f>IFERROR(VLOOKUP(L2355,Tab_Code_Magasin[],2,0),"")</f>
        <v>CE MENZEL TEMIME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212_A2_2021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212</v>
      </c>
      <c r="M2356" s="39" t="str">
        <f>IFERROR(VLOOKUP(L2356,Tab_Code_Magasin[],2,0),"")</f>
        <v>CE MENZEL TEMIME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212_A2_2021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212</v>
      </c>
      <c r="M2357" s="39" t="str">
        <f>IFERROR(VLOOKUP(L2357,Tab_Code_Magasin[],2,0),"")</f>
        <v>CE MENZEL TEMIME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212_A2_2021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212</v>
      </c>
      <c r="M2358" s="39" t="str">
        <f>IFERROR(VLOOKUP(L2358,Tab_Code_Magasin[],2,0),"")</f>
        <v>CE MENZEL TEMIME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212_A2_2021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212</v>
      </c>
      <c r="M2359" s="39" t="str">
        <f>IFERROR(VLOOKUP(L2359,Tab_Code_Magasin[],2,0),"")</f>
        <v>CE MENZEL TEMIME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212_A2_2021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212</v>
      </c>
      <c r="M2360" s="39" t="str">
        <f>IFERROR(VLOOKUP(L2360,Tab_Code_Magasin[],2,0),"")</f>
        <v>CE MENZEL TEMIME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212_A2_2021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212</v>
      </c>
      <c r="M2361" s="39" t="str">
        <f>IFERROR(VLOOKUP(L2361,Tab_Code_Magasin[],2,0),"")</f>
        <v>CE MENZEL TEMIME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212_A2_2021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212</v>
      </c>
      <c r="M2362" s="39" t="str">
        <f>IFERROR(VLOOKUP(L2362,Tab_Code_Magasin[],2,0),"")</f>
        <v>CE MENZEL TEMIME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212_A2_2021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212</v>
      </c>
      <c r="M2363" s="39" t="str">
        <f>IFERROR(VLOOKUP(L2363,Tab_Code_Magasin[],2,0),"")</f>
        <v>CE MENZEL TEMIME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212_A2_2021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212</v>
      </c>
      <c r="M2364" s="39" t="str">
        <f>IFERROR(VLOOKUP(L2364,Tab_Code_Magasin[],2,0),"")</f>
        <v>CE MENZEL TEMIME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212_A2_2021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212</v>
      </c>
      <c r="M2365" s="39" t="str">
        <f>IFERROR(VLOOKUP(L2365,Tab_Code_Magasin[],2,0),"")</f>
        <v>CE MENZEL TEMIME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212_A2_2021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212</v>
      </c>
      <c r="M2366" s="39" t="str">
        <f>IFERROR(VLOOKUP(L2366,Tab_Code_Magasin[],2,0),"")</f>
        <v>CE MENZEL TEMIME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212_A2_2021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212</v>
      </c>
      <c r="M2367" s="39" t="str">
        <f>IFERROR(VLOOKUP(L2367,Tab_Code_Magasin[],2,0),"")</f>
        <v>CE MENZEL TEMIME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212_A2_2021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212</v>
      </c>
      <c r="M2368" s="39" t="str">
        <f>IFERROR(VLOOKUP(L2368,Tab_Code_Magasin[],2,0),"")</f>
        <v>CE MENZEL TEMIME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212_A2_2021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212</v>
      </c>
      <c r="M2369" s="39" t="str">
        <f>IFERROR(VLOOKUP(L2369,Tab_Code_Magasin[],2,0),"")</f>
        <v>CE MENZEL TEMIME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212_A2_2021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212</v>
      </c>
      <c r="M2370" s="39" t="str">
        <f>IFERROR(VLOOKUP(L2370,Tab_Code_Magasin[],2,0),"")</f>
        <v>CE MENZEL TEMIME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212_A2_2021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212</v>
      </c>
      <c r="M2371" s="39" t="str">
        <f>IFERROR(VLOOKUP(L2371,Tab_Code_Magasin[],2,0),"")</f>
        <v>CE MENZEL TEMIME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212_A2_2021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212</v>
      </c>
      <c r="M2372" s="39" t="str">
        <f>IFERROR(VLOOKUP(L2372,Tab_Code_Magasin[],2,0),"")</f>
        <v>CE MENZEL TEMIME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212_A2_2021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212</v>
      </c>
      <c r="M2373" s="39" t="str">
        <f>IFERROR(VLOOKUP(L2373,Tab_Code_Magasin[],2,0),"")</f>
        <v>CE MENZEL TEMIME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212_A2_2021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212</v>
      </c>
      <c r="M2374" s="39" t="str">
        <f>IFERROR(VLOOKUP(L2374,Tab_Code_Magasin[],2,0),"")</f>
        <v>CE MENZEL TEMIME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212_A2_2021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212</v>
      </c>
      <c r="M2375" s="39" t="str">
        <f>IFERROR(VLOOKUP(L2375,Tab_Code_Magasin[],2,0),"")</f>
        <v>CE MENZEL TEMIME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212_A2_2021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212</v>
      </c>
      <c r="M2376" s="39" t="str">
        <f>IFERROR(VLOOKUP(L2376,Tab_Code_Magasin[],2,0),"")</f>
        <v>CE MENZEL TEMIME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212_A2_2021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212</v>
      </c>
      <c r="M2377" s="39" t="str">
        <f>IFERROR(VLOOKUP(L2377,Tab_Code_Magasin[],2,0),"")</f>
        <v>CE MENZEL TEMIME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212_A2_2021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212</v>
      </c>
      <c r="M2378" s="39" t="str">
        <f>IFERROR(VLOOKUP(L2378,Tab_Code_Magasin[],2,0),"")</f>
        <v>CE MENZEL TEMIME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212_A2_2021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212</v>
      </c>
      <c r="M2379" s="39" t="str">
        <f>IFERROR(VLOOKUP(L2379,Tab_Code_Magasin[],2,0),"")</f>
        <v>CE MENZEL TEMIME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212_A2_2021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212</v>
      </c>
      <c r="M2380" s="39" t="str">
        <f>IFERROR(VLOOKUP(L2380,Tab_Code_Magasin[],2,0),"")</f>
        <v>CE MENZEL TEMIME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212_A2_2021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212</v>
      </c>
      <c r="M2381" s="39" t="str">
        <f>IFERROR(VLOOKUP(L2381,Tab_Code_Magasin[],2,0),"")</f>
        <v>CE MENZEL TEMIME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212_A2_2021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212</v>
      </c>
      <c r="M2382" s="39" t="str">
        <f>IFERROR(VLOOKUP(L2382,Tab_Code_Magasin[],2,0),"")</f>
        <v>CE MENZEL TEMIME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212_A2_2021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212</v>
      </c>
      <c r="M2383" s="39" t="str">
        <f>IFERROR(VLOOKUP(L2383,Tab_Code_Magasin[],2,0),"")</f>
        <v>CE MENZEL TEMIME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212_A2_2021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212</v>
      </c>
      <c r="M2384" s="39" t="str">
        <f>IFERROR(VLOOKUP(L2384,Tab_Code_Magasin[],2,0),"")</f>
        <v>CE MENZEL TEMIME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212_A2_2021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212</v>
      </c>
      <c r="M2385" s="39" t="str">
        <f>IFERROR(VLOOKUP(L2385,Tab_Code_Magasin[],2,0),"")</f>
        <v>CE MENZEL TEMIME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212_A2_2021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212</v>
      </c>
      <c r="M2386" s="39" t="str">
        <f>IFERROR(VLOOKUP(L2386,Tab_Code_Magasin[],2,0),"")</f>
        <v>CE MENZEL TEMIME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212_A2_2021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212</v>
      </c>
      <c r="M2387" s="39" t="str">
        <f>IFERROR(VLOOKUP(L2387,Tab_Code_Magasin[],2,0),"")</f>
        <v>CE MENZEL TEMIME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212_A2_2021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212</v>
      </c>
      <c r="M2388" s="39" t="str">
        <f>IFERROR(VLOOKUP(L2388,Tab_Code_Magasin[],2,0),"")</f>
        <v>CE MENZEL TEMIME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212_A2_2021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212</v>
      </c>
      <c r="M2389" s="39" t="str">
        <f>IFERROR(VLOOKUP(L2389,Tab_Code_Magasin[],2,0),"")</f>
        <v>CE MENZEL TEMIME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212_A2_2021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212</v>
      </c>
      <c r="M2390" s="39" t="str">
        <f>IFERROR(VLOOKUP(L2390,Tab_Code_Magasin[],2,0),"")</f>
        <v>CE MENZEL TEMIME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212_A2_2021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212</v>
      </c>
      <c r="M2391" s="39" t="str">
        <f>IFERROR(VLOOKUP(L2391,Tab_Code_Magasin[],2,0),"")</f>
        <v>CE MENZEL TEMIME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212_A2_2021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212</v>
      </c>
      <c r="M2392" s="39" t="str">
        <f>IFERROR(VLOOKUP(L2392,Tab_Code_Magasin[],2,0),"")</f>
        <v>CE MENZEL TEMIME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212_A2_2021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212</v>
      </c>
      <c r="M2393" s="39" t="str">
        <f>IFERROR(VLOOKUP(L2393,Tab_Code_Magasin[],2,0),"")</f>
        <v>CE MENZEL TEMIME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212_A2_2021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212</v>
      </c>
      <c r="M2394" s="39" t="str">
        <f>IFERROR(VLOOKUP(L2394,Tab_Code_Magasin[],2,0),"")</f>
        <v>CE MENZEL TEMIME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212_A2_2021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212</v>
      </c>
      <c r="M2395" s="39" t="str">
        <f>IFERROR(VLOOKUP(L2395,Tab_Code_Magasin[],2,0),"")</f>
        <v>CE MENZEL TEMIME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212_A2_2021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212</v>
      </c>
      <c r="M2396" s="39" t="str">
        <f>IFERROR(VLOOKUP(L2396,Tab_Code_Magasin[],2,0),"")</f>
        <v>CE MENZEL TEMIME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212_A2_2021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212</v>
      </c>
      <c r="M2397" s="39" t="str">
        <f>IFERROR(VLOOKUP(L2397,Tab_Code_Magasin[],2,0),"")</f>
        <v>CE MENZEL TEMIME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212_A2_2021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212</v>
      </c>
      <c r="M2398" s="39" t="str">
        <f>IFERROR(VLOOKUP(L2398,Tab_Code_Magasin[],2,0),"")</f>
        <v>CE MENZEL TEMIME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212_A2_2021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212</v>
      </c>
      <c r="M2399" s="39" t="str">
        <f>IFERROR(VLOOKUP(L2399,Tab_Code_Magasin[],2,0),"")</f>
        <v>CE MENZEL TEMIME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212_A2_2021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212</v>
      </c>
      <c r="M2400" s="39" t="str">
        <f>IFERROR(VLOOKUP(L2400,Tab_Code_Magasin[],2,0),"")</f>
        <v>CE MENZEL TEMIME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212_A2_2021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212</v>
      </c>
      <c r="M2401" s="39" t="str">
        <f>IFERROR(VLOOKUP(L2401,Tab_Code_Magasin[],2,0),"")</f>
        <v>CE MENZEL TEMIME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212_A2_2021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212</v>
      </c>
      <c r="M2402" s="39" t="str">
        <f>IFERROR(VLOOKUP(L2402,Tab_Code_Magasin[],2,0),"")</f>
        <v>CE MENZEL TEMIME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212_A2_2021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212</v>
      </c>
      <c r="M2403" s="39" t="str">
        <f>IFERROR(VLOOKUP(L2403,Tab_Code_Magasin[],2,0),"")</f>
        <v>CE MENZEL TEMIME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212_A2_2021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212</v>
      </c>
      <c r="M2404" s="39" t="str">
        <f>IFERROR(VLOOKUP(L2404,Tab_Code_Magasin[],2,0),"")</f>
        <v>CE MENZEL TEMIME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212_A2_2021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212</v>
      </c>
      <c r="M2405" s="39" t="str">
        <f>IFERROR(VLOOKUP(L2405,Tab_Code_Magasin[],2,0),"")</f>
        <v>CE MENZEL TEMIME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212_A2_2021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212</v>
      </c>
      <c r="M2406" s="39" t="str">
        <f>IFERROR(VLOOKUP(L2406,Tab_Code_Magasin[],2,0),"")</f>
        <v>CE MENZEL TEMIME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212_A2_2021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212</v>
      </c>
      <c r="M2407" s="39" t="str">
        <f>IFERROR(VLOOKUP(L2407,Tab_Code_Magasin[],2,0),"")</f>
        <v>CE MENZEL TEMIME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212_A2_2021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212</v>
      </c>
      <c r="M2408" s="39" t="str">
        <f>IFERROR(VLOOKUP(L2408,Tab_Code_Magasin[],2,0),"")</f>
        <v>CE MENZEL TEMIME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212_A2_2021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212</v>
      </c>
      <c r="M2409" s="39" t="str">
        <f>IFERROR(VLOOKUP(L2409,Tab_Code_Magasin[],2,0),"")</f>
        <v>CE MENZEL TEMIME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212_A2_2021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212</v>
      </c>
      <c r="M2410" s="39" t="str">
        <f>IFERROR(VLOOKUP(L2410,Tab_Code_Magasin[],2,0),"")</f>
        <v>CE MENZEL TEMIME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212_A2_2021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212</v>
      </c>
      <c r="M2411" s="39" t="str">
        <f>IFERROR(VLOOKUP(L2411,Tab_Code_Magasin[],2,0),"")</f>
        <v>CE MENZEL TEMIME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212_A2_2021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212</v>
      </c>
      <c r="M2412" s="39" t="str">
        <f>IFERROR(VLOOKUP(L2412,Tab_Code_Magasin[],2,0),"")</f>
        <v>CE MENZEL TEMIME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212_A2_2021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212</v>
      </c>
      <c r="M2413" s="39" t="str">
        <f>IFERROR(VLOOKUP(L2413,Tab_Code_Magasin[],2,0),"")</f>
        <v>CE MENZEL TEMIME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212_A2_2021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212</v>
      </c>
      <c r="M2414" s="39" t="str">
        <f>IFERROR(VLOOKUP(L2414,Tab_Code_Magasin[],2,0),"")</f>
        <v>CE MENZEL TEMIME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212_A2_2021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212</v>
      </c>
      <c r="M2415" s="39" t="str">
        <f>IFERROR(VLOOKUP(L2415,Tab_Code_Magasin[],2,0),"")</f>
        <v>CE MENZEL TEMIME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212_A2_2021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212</v>
      </c>
      <c r="M2416" s="39" t="str">
        <f>IFERROR(VLOOKUP(L2416,Tab_Code_Magasin[],2,0),"")</f>
        <v>CE MENZEL TEMIME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212_A2_2021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212</v>
      </c>
      <c r="M2417" s="39" t="str">
        <f>IFERROR(VLOOKUP(L2417,Tab_Code_Magasin[],2,0),"")</f>
        <v>CE MENZEL TEMIME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212_A2_2021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212</v>
      </c>
      <c r="M2418" s="39" t="str">
        <f>IFERROR(VLOOKUP(L2418,Tab_Code_Magasin[],2,0),"")</f>
        <v>CE MENZEL TEMIME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212_A2_2021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212</v>
      </c>
      <c r="M2419" s="39" t="str">
        <f>IFERROR(VLOOKUP(L2419,Tab_Code_Magasin[],2,0),"")</f>
        <v>CE MENZEL TEMIME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212_A2_2021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212</v>
      </c>
      <c r="M2420" s="39" t="str">
        <f>IFERROR(VLOOKUP(L2420,Tab_Code_Magasin[],2,0),"")</f>
        <v>CE MENZEL TEMIME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212_A2_2021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212</v>
      </c>
      <c r="M2421" s="39" t="str">
        <f>IFERROR(VLOOKUP(L2421,Tab_Code_Magasin[],2,0),"")</f>
        <v>CE MENZEL TEMIME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212_A2_2021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212</v>
      </c>
      <c r="M2422" s="39" t="str">
        <f>IFERROR(VLOOKUP(L2422,Tab_Code_Magasin[],2,0),"")</f>
        <v>CE MENZEL TEMIME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212_A2_2021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212</v>
      </c>
      <c r="M2423" s="39" t="str">
        <f>IFERROR(VLOOKUP(L2423,Tab_Code_Magasin[],2,0),"")</f>
        <v>CE MENZEL TEMIME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212_A2_2021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212</v>
      </c>
      <c r="M2424" s="39" t="str">
        <f>IFERROR(VLOOKUP(L2424,Tab_Code_Magasin[],2,0),"")</f>
        <v>CE MENZEL TEMIME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212_A2_2021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212</v>
      </c>
      <c r="M2425" s="39" t="str">
        <f>IFERROR(VLOOKUP(L2425,Tab_Code_Magasin[],2,0),"")</f>
        <v>CE MENZEL TEMIME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212_A2_2021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212</v>
      </c>
      <c r="M2426" s="39" t="str">
        <f>IFERROR(VLOOKUP(L2426,Tab_Code_Magasin[],2,0),"")</f>
        <v>CE MENZEL TEMIME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212_A2_2021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212</v>
      </c>
      <c r="M2427" s="39" t="str">
        <f>IFERROR(VLOOKUP(L2427,Tab_Code_Magasin[],2,0),"")</f>
        <v>CE MENZEL TEMIME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212_A2_2021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212</v>
      </c>
      <c r="M2428" s="39" t="str">
        <f>IFERROR(VLOOKUP(L2428,Tab_Code_Magasin[],2,0),"")</f>
        <v>CE MENZEL TEMIME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212_A2_2021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212</v>
      </c>
      <c r="M2429" s="39" t="str">
        <f>IFERROR(VLOOKUP(L2429,Tab_Code_Magasin[],2,0),"")</f>
        <v>CE MENZEL TEMIME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212_A2_2021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212</v>
      </c>
      <c r="M2430" s="39" t="str">
        <f>IFERROR(VLOOKUP(L2430,Tab_Code_Magasin[],2,0),"")</f>
        <v>CE MENZEL TEMIME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212_A2_2021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212</v>
      </c>
      <c r="M2431" s="39" t="str">
        <f>IFERROR(VLOOKUP(L2431,Tab_Code_Magasin[],2,0),"")</f>
        <v>CE MENZEL TEMIME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212_A2_2021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212</v>
      </c>
      <c r="M2432" s="39" t="str">
        <f>IFERROR(VLOOKUP(L2432,Tab_Code_Magasin[],2,0),"")</f>
        <v>CE MENZEL TEMIME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212_A2_2021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212</v>
      </c>
      <c r="M2433" s="39" t="str">
        <f>IFERROR(VLOOKUP(L2433,Tab_Code_Magasin[],2,0),"")</f>
        <v>CE MENZEL TEMIME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212_A2_2021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212</v>
      </c>
      <c r="M2434" s="39" t="str">
        <f>IFERROR(VLOOKUP(L2434,Tab_Code_Magasin[],2,0),"")</f>
        <v>CE MENZEL TEMIME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212_A2_2021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212</v>
      </c>
      <c r="M2435" s="39" t="str">
        <f>IFERROR(VLOOKUP(L2435,Tab_Code_Magasin[],2,0),"")</f>
        <v>CE MENZEL TEMIME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212_A2_2021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212</v>
      </c>
      <c r="M2436" s="39" t="str">
        <f>IFERROR(VLOOKUP(L2436,Tab_Code_Magasin[],2,0),"")</f>
        <v>CE MENZEL TEMIME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212_A2_2021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212</v>
      </c>
      <c r="M2437" s="39" t="str">
        <f>IFERROR(VLOOKUP(L2437,Tab_Code_Magasin[],2,0),"")</f>
        <v>CE MENZEL TEMIME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212_A2_2021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212</v>
      </c>
      <c r="M2438" s="39" t="str">
        <f>IFERROR(VLOOKUP(L2438,Tab_Code_Magasin[],2,0),"")</f>
        <v>CE MENZEL TEMIME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212_A2_2021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212</v>
      </c>
      <c r="M2439" s="39" t="str">
        <f>IFERROR(VLOOKUP(L2439,Tab_Code_Magasin[],2,0),"")</f>
        <v>CE MENZEL TEMIME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212_A2_2021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212</v>
      </c>
      <c r="M2440" s="39" t="str">
        <f>IFERROR(VLOOKUP(L2440,Tab_Code_Magasin[],2,0),"")</f>
        <v>CE MENZEL TEMIME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212_A2_2021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212</v>
      </c>
      <c r="M2441" s="39" t="str">
        <f>IFERROR(VLOOKUP(L2441,Tab_Code_Magasin[],2,0),"")</f>
        <v>CE MENZEL TEMIME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212_A2_2021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212</v>
      </c>
      <c r="M2442" s="39" t="str">
        <f>IFERROR(VLOOKUP(L2442,Tab_Code_Magasin[],2,0),"")</f>
        <v>CE MENZEL TEMIME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212_A2_2021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212</v>
      </c>
      <c r="M2443" s="39" t="str">
        <f>IFERROR(VLOOKUP(L2443,Tab_Code_Magasin[],2,0),"")</f>
        <v>CE MENZEL TEMIME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212_A2_2021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212</v>
      </c>
      <c r="M2444" s="39" t="str">
        <f>IFERROR(VLOOKUP(L2444,Tab_Code_Magasin[],2,0),"")</f>
        <v>CE MENZEL TEMIME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212_A2_2021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212</v>
      </c>
      <c r="M2445" s="39" t="str">
        <f>IFERROR(VLOOKUP(L2445,Tab_Code_Magasin[],2,0),"")</f>
        <v>CE MENZEL TEMIME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212_A2_2021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212</v>
      </c>
      <c r="M2446" s="39" t="str">
        <f>IFERROR(VLOOKUP(L2446,Tab_Code_Magasin[],2,0),"")</f>
        <v>CE MENZEL TEMIME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212_A2_2021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212</v>
      </c>
      <c r="M2447" s="39" t="str">
        <f>IFERROR(VLOOKUP(L2447,Tab_Code_Magasin[],2,0),"")</f>
        <v>CE MENZEL TEMIME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212_A2_2021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212</v>
      </c>
      <c r="M2448" s="39" t="str">
        <f>IFERROR(VLOOKUP(L2448,Tab_Code_Magasin[],2,0),"")</f>
        <v>CE MENZEL TEMIME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212_A2_2021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212</v>
      </c>
      <c r="M2449" s="39" t="str">
        <f>IFERROR(VLOOKUP(L2449,Tab_Code_Magasin[],2,0),"")</f>
        <v>CE MENZEL TEMIME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212_A2_2021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212</v>
      </c>
      <c r="M2450" s="39" t="str">
        <f>IFERROR(VLOOKUP(L2450,Tab_Code_Magasin[],2,0),"")</f>
        <v>CE MENZEL TEMIME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212_A2_2021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212</v>
      </c>
      <c r="M2451" s="39" t="str">
        <f>IFERROR(VLOOKUP(L2451,Tab_Code_Magasin[],2,0),"")</f>
        <v>CE MENZEL TEMIME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212_A2_2021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212</v>
      </c>
      <c r="M2452" s="39" t="str">
        <f>IFERROR(VLOOKUP(L2452,Tab_Code_Magasin[],2,0),"")</f>
        <v>CE MENZEL TEMIME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212_A2_2021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212</v>
      </c>
      <c r="M2453" s="39" t="str">
        <f>IFERROR(VLOOKUP(L2453,Tab_Code_Magasin[],2,0),"")</f>
        <v>CE MENZEL TEMIME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212_A2_2021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212</v>
      </c>
      <c r="M2454" s="39" t="str">
        <f>IFERROR(VLOOKUP(L2454,Tab_Code_Magasin[],2,0),"")</f>
        <v>CE MENZEL TEMIME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212_A2_2021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212</v>
      </c>
      <c r="M2455" s="39" t="str">
        <f>IFERROR(VLOOKUP(L2455,Tab_Code_Magasin[],2,0),"")</f>
        <v>CE MENZEL TEMIME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212_A2_2021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212</v>
      </c>
      <c r="M2456" s="39" t="str">
        <f>IFERROR(VLOOKUP(L2456,Tab_Code_Magasin[],2,0),"")</f>
        <v>CE MENZEL TEMIME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212_A2_2021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212</v>
      </c>
      <c r="M2457" s="39" t="str">
        <f>IFERROR(VLOOKUP(L2457,Tab_Code_Magasin[],2,0),"")</f>
        <v>CE MENZEL TEMIME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212_A2_2021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212</v>
      </c>
      <c r="M2458" s="39" t="str">
        <f>IFERROR(VLOOKUP(L2458,Tab_Code_Magasin[],2,0),"")</f>
        <v>CE MENZEL TEMIME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212_A2_2021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212</v>
      </c>
      <c r="M2459" s="39" t="str">
        <f>IFERROR(VLOOKUP(L2459,Tab_Code_Magasin[],2,0),"")</f>
        <v>CE MENZEL TEMIME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212_A2_2021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212</v>
      </c>
      <c r="M2460" s="39" t="str">
        <f>IFERROR(VLOOKUP(L2460,Tab_Code_Magasin[],2,0),"")</f>
        <v>CE MENZEL TEMIME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212_A2_2021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212</v>
      </c>
      <c r="M2461" s="39" t="str">
        <f>IFERROR(VLOOKUP(L2461,Tab_Code_Magasin[],2,0),"")</f>
        <v>CE MENZEL TEMIME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212_A2_2021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212</v>
      </c>
      <c r="M2462" s="39" t="str">
        <f>IFERROR(VLOOKUP(L2462,Tab_Code_Magasin[],2,0),"")</f>
        <v>CE MENZEL TEMIME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212_A2_2021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212</v>
      </c>
      <c r="M2463" s="39" t="str">
        <f>IFERROR(VLOOKUP(L2463,Tab_Code_Magasin[],2,0),"")</f>
        <v>CE MENZEL TEMIME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212_A2_2021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212</v>
      </c>
      <c r="M2464" s="39" t="str">
        <f>IFERROR(VLOOKUP(L2464,Tab_Code_Magasin[],2,0),"")</f>
        <v>CE MENZEL TEMIME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212_A2_2021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212</v>
      </c>
      <c r="M2465" s="39" t="str">
        <f>IFERROR(VLOOKUP(L2465,Tab_Code_Magasin[],2,0),"")</f>
        <v>CE MENZEL TEMIME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212_A2_2021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212</v>
      </c>
      <c r="M2466" s="39" t="str">
        <f>IFERROR(VLOOKUP(L2466,Tab_Code_Magasin[],2,0),"")</f>
        <v>CE MENZEL TEMIME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212_A2_2021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212</v>
      </c>
      <c r="M2467" s="39" t="str">
        <f>IFERROR(VLOOKUP(L2467,Tab_Code_Magasin[],2,0),"")</f>
        <v>CE MENZEL TEMIME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212_A2_2021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212</v>
      </c>
      <c r="M2468" s="39" t="str">
        <f>IFERROR(VLOOKUP(L2468,Tab_Code_Magasin[],2,0),"")</f>
        <v>CE MENZEL TEMIME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212_A2_2021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212</v>
      </c>
      <c r="M2469" s="39" t="str">
        <f>IFERROR(VLOOKUP(L2469,Tab_Code_Magasin[],2,0),"")</f>
        <v>CE MENZEL TEMIME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212_A2_2021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212</v>
      </c>
      <c r="M2470" s="39" t="str">
        <f>IFERROR(VLOOKUP(L2470,Tab_Code_Magasin[],2,0),"")</f>
        <v>CE MENZEL TEMIME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212_A2_2021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212</v>
      </c>
      <c r="M2471" s="39" t="str">
        <f>IFERROR(VLOOKUP(L2471,Tab_Code_Magasin[],2,0),"")</f>
        <v>CE MENZEL TEMIME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212_A2_2021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212</v>
      </c>
      <c r="M2472" s="39" t="str">
        <f>IFERROR(VLOOKUP(L2472,Tab_Code_Magasin[],2,0),"")</f>
        <v>CE MENZEL TEMIME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212_A2_2021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212</v>
      </c>
      <c r="M2473" s="39" t="str">
        <f>IFERROR(VLOOKUP(L2473,Tab_Code_Magasin[],2,0),"")</f>
        <v>CE MENZEL TEMIME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212_A2_2021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212</v>
      </c>
      <c r="M2474" s="39" t="str">
        <f>IFERROR(VLOOKUP(L2474,Tab_Code_Magasin[],2,0),"")</f>
        <v>CE MENZEL TEMIME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212_A2_2021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212</v>
      </c>
      <c r="M2475" s="39" t="str">
        <f>IFERROR(VLOOKUP(L2475,Tab_Code_Magasin[],2,0),"")</f>
        <v>CE MENZEL TEMIME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212_A2_2021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212</v>
      </c>
      <c r="M2476" s="39" t="str">
        <f>IFERROR(VLOOKUP(L2476,Tab_Code_Magasin[],2,0),"")</f>
        <v>CE MENZEL TEMIME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212_A2_2021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212</v>
      </c>
      <c r="M2477" s="39" t="str">
        <f>IFERROR(VLOOKUP(L2477,Tab_Code_Magasin[],2,0),"")</f>
        <v>CE MENZEL TEMIME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212_A2_2021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212</v>
      </c>
      <c r="M2478" s="39" t="str">
        <f>IFERROR(VLOOKUP(L2478,Tab_Code_Magasin[],2,0),"")</f>
        <v>CE MENZEL TEMIME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212_A2_2021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212</v>
      </c>
      <c r="M2479" s="39" t="str">
        <f>IFERROR(VLOOKUP(L2479,Tab_Code_Magasin[],2,0),"")</f>
        <v>CE MENZEL TEMIME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212_A2_2021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212</v>
      </c>
      <c r="M2480" s="39" t="str">
        <f>IFERROR(VLOOKUP(L2480,Tab_Code_Magasin[],2,0),"")</f>
        <v>CE MENZEL TEMIME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212_A2_2021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212</v>
      </c>
      <c r="M2481" s="39" t="str">
        <f>IFERROR(VLOOKUP(L2481,Tab_Code_Magasin[],2,0),"")</f>
        <v>CE MENZEL TEMIME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212_A2_2021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212</v>
      </c>
      <c r="M2482" s="39" t="str">
        <f>IFERROR(VLOOKUP(L2482,Tab_Code_Magasin[],2,0),"")</f>
        <v>CE MENZEL TEMIME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212_A2_2021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212</v>
      </c>
      <c r="M2483" s="39" t="str">
        <f>IFERROR(VLOOKUP(L2483,Tab_Code_Magasin[],2,0),"")</f>
        <v>CE MENZEL TEMIME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212_A2_2021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212</v>
      </c>
      <c r="M2484" s="39" t="str">
        <f>IFERROR(VLOOKUP(L2484,Tab_Code_Magasin[],2,0),"")</f>
        <v>CE MENZEL TEMIME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212_A2_2021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212</v>
      </c>
      <c r="M2485" s="39" t="str">
        <f>IFERROR(VLOOKUP(L2485,Tab_Code_Magasin[],2,0),"")</f>
        <v>CE MENZEL TEMIME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212_A2_2021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212</v>
      </c>
      <c r="M2486" s="39" t="str">
        <f>IFERROR(VLOOKUP(L2486,Tab_Code_Magasin[],2,0),"")</f>
        <v>CE MENZEL TEMIME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212_A2_2021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212</v>
      </c>
      <c r="M2487" s="39" t="str">
        <f>IFERROR(VLOOKUP(L2487,Tab_Code_Magasin[],2,0),"")</f>
        <v>CE MENZEL TEMIME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212_A2_2021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212</v>
      </c>
      <c r="M2488" s="39" t="str">
        <f>IFERROR(VLOOKUP(L2488,Tab_Code_Magasin[],2,0),"")</f>
        <v>CE MENZEL TEMIME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212_A2_2021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212</v>
      </c>
      <c r="M2489" s="39" t="str">
        <f>IFERROR(VLOOKUP(L2489,Tab_Code_Magasin[],2,0),"")</f>
        <v>CE MENZEL TEMIME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212_A2_2021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212</v>
      </c>
      <c r="M2490" s="39" t="str">
        <f>IFERROR(VLOOKUP(L2490,Tab_Code_Magasin[],2,0),"")</f>
        <v>CE MENZEL TEMIME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212_A2_2021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212</v>
      </c>
      <c r="M2491" s="39" t="str">
        <f>IFERROR(VLOOKUP(L2491,Tab_Code_Magasin[],2,0),"")</f>
        <v>CE MENZEL TEMIME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212_A2_2021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212</v>
      </c>
      <c r="M2492" s="39" t="str">
        <f>IFERROR(VLOOKUP(L2492,Tab_Code_Magasin[],2,0),"")</f>
        <v>CE MENZEL TEMIME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212_A2_2021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212</v>
      </c>
      <c r="M2493" s="39" t="str">
        <f>IFERROR(VLOOKUP(L2493,Tab_Code_Magasin[],2,0),"")</f>
        <v>CE MENZEL TEMIME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212_A2_2021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212</v>
      </c>
      <c r="M2494" s="39" t="str">
        <f>IFERROR(VLOOKUP(L2494,Tab_Code_Magasin[],2,0),"")</f>
        <v>CE MENZEL TEMIME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212_A2_2021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212</v>
      </c>
      <c r="M2495" s="39" t="str">
        <f>IFERROR(VLOOKUP(L2495,Tab_Code_Magasin[],2,0),"")</f>
        <v>CE MENZEL TEMIME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212_A2_2021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212</v>
      </c>
      <c r="M2496" s="39" t="str">
        <f>IFERROR(VLOOKUP(L2496,Tab_Code_Magasin[],2,0),"")</f>
        <v>CE MENZEL TEMIME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212_A2_2021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212</v>
      </c>
      <c r="M2497" s="39" t="str">
        <f>IFERROR(VLOOKUP(L2497,Tab_Code_Magasin[],2,0),"")</f>
        <v>CE MENZEL TEMIME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212_A2_2021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212</v>
      </c>
      <c r="M2498" s="39" t="str">
        <f>IFERROR(VLOOKUP(L2498,Tab_Code_Magasin[],2,0),"")</f>
        <v>CE MENZEL TEMIME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212_A2_2021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212</v>
      </c>
      <c r="M2499" s="39" t="str">
        <f>IFERROR(VLOOKUP(L2499,Tab_Code_Magasin[],2,0),"")</f>
        <v>CE MENZEL TEMIME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212_A2_2021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212</v>
      </c>
      <c r="M2500" s="39" t="str">
        <f>IFERROR(VLOOKUP(L2500,Tab_Code_Magasin[],2,0),"")</f>
        <v>CE MENZEL TEMIME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212_A2_2021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212</v>
      </c>
      <c r="M2501" s="39" t="str">
        <f>IFERROR(VLOOKUP(L2501,Tab_Code_Magasin[],2,0),"")</f>
        <v>CE MENZEL TEMIME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212_A2_2021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212</v>
      </c>
      <c r="M2502" s="39" t="str">
        <f>IFERROR(VLOOKUP(L2502,Tab_Code_Magasin[],2,0),"")</f>
        <v>CE MENZEL TEMIME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212_A2_2021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212</v>
      </c>
      <c r="M2503" s="39" t="str">
        <f>IFERROR(VLOOKUP(L2503,Tab_Code_Magasin[],2,0),"")</f>
        <v>CE MENZEL TEMIME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212_A2_2021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212</v>
      </c>
      <c r="M2504" s="39" t="str">
        <f>IFERROR(VLOOKUP(L2504,Tab_Code_Magasin[],2,0),"")</f>
        <v>CE MENZEL TEMIME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212_A2_2021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212</v>
      </c>
      <c r="M2505" s="39" t="str">
        <f>IFERROR(VLOOKUP(L2505,Tab_Code_Magasin[],2,0),"")</f>
        <v>CE MENZEL TEMIME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212_A2_2021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212</v>
      </c>
      <c r="M2506" s="39" t="str">
        <f>IFERROR(VLOOKUP(L2506,Tab_Code_Magasin[],2,0),"")</f>
        <v>CE MENZEL TEMIME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212_A2_2021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212</v>
      </c>
      <c r="M2507" s="39" t="str">
        <f>IFERROR(VLOOKUP(L2507,Tab_Code_Magasin[],2,0),"")</f>
        <v>CE MENZEL TEMIME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212_A1_2022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212</v>
      </c>
      <c r="M2508" s="39" t="str">
        <f>IFERROR(VLOOKUP(L2508,Tab_Code_Magasin[],2,0),"")</f>
        <v>CE MENZEL TEMIME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212_A1_2022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212</v>
      </c>
      <c r="M2509" s="39" t="str">
        <f>IFERROR(VLOOKUP(L2509,Tab_Code_Magasin[],2,0),"")</f>
        <v>CE MENZEL TEMIME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212_A1_2022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212</v>
      </c>
      <c r="M2510" s="39" t="str">
        <f>IFERROR(VLOOKUP(L2510,Tab_Code_Magasin[],2,0),"")</f>
        <v>CE MENZEL TEMIME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212_A1_2022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212</v>
      </c>
      <c r="M2511" s="39" t="str">
        <f>IFERROR(VLOOKUP(L2511,Tab_Code_Magasin[],2,0),"")</f>
        <v>CE MENZEL TEMIME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212_A1_2022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212</v>
      </c>
      <c r="M2512" s="39" t="str">
        <f>IFERROR(VLOOKUP(L2512,Tab_Code_Magasin[],2,0),"")</f>
        <v>CE MENZEL TEMIME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212_A1_2022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212</v>
      </c>
      <c r="M2513" s="39" t="str">
        <f>IFERROR(VLOOKUP(L2513,Tab_Code_Magasin[],2,0),"")</f>
        <v>CE MENZEL TEMIME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212_A1_2022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212</v>
      </c>
      <c r="M2514" s="39" t="str">
        <f>IFERROR(VLOOKUP(L2514,Tab_Code_Magasin[],2,0),"")</f>
        <v>CE MENZEL TEMIME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212_A1_2022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212</v>
      </c>
      <c r="M2515" s="39" t="str">
        <f>IFERROR(VLOOKUP(L2515,Tab_Code_Magasin[],2,0),"")</f>
        <v>CE MENZEL TEMIME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212_A1_2022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212</v>
      </c>
      <c r="M2516" s="39" t="str">
        <f>IFERROR(VLOOKUP(L2516,Tab_Code_Magasin[],2,0),"")</f>
        <v>CE MENZEL TEMIME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212_A1_2022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212</v>
      </c>
      <c r="M2517" s="39" t="str">
        <f>IFERROR(VLOOKUP(L2517,Tab_Code_Magasin[],2,0),"")</f>
        <v>CE MENZEL TEMIME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212_A1_2022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212</v>
      </c>
      <c r="M2518" s="39" t="str">
        <f>IFERROR(VLOOKUP(L2518,Tab_Code_Magasin[],2,0),"")</f>
        <v>CE MENZEL TEMIME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212_A1_2022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212</v>
      </c>
      <c r="M2519" s="39" t="str">
        <f>IFERROR(VLOOKUP(L2519,Tab_Code_Magasin[],2,0),"")</f>
        <v>CE MENZEL TEMIME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212_A1_2022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212</v>
      </c>
      <c r="M2520" s="39" t="str">
        <f>IFERROR(VLOOKUP(L2520,Tab_Code_Magasin[],2,0),"")</f>
        <v>CE MENZEL TEMIME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212_A1_2022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212</v>
      </c>
      <c r="M2521" s="39" t="str">
        <f>IFERROR(VLOOKUP(L2521,Tab_Code_Magasin[],2,0),"")</f>
        <v>CE MENZEL TEMIME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212_A1_2022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212</v>
      </c>
      <c r="M2522" s="39" t="str">
        <f>IFERROR(VLOOKUP(L2522,Tab_Code_Magasin[],2,0),"")</f>
        <v>CE MENZEL TEMIME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212_A1_2022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212</v>
      </c>
      <c r="M2523" s="39" t="str">
        <f>IFERROR(VLOOKUP(L2523,Tab_Code_Magasin[],2,0),"")</f>
        <v>CE MENZEL TEMIME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212_A1_2022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212</v>
      </c>
      <c r="M2524" s="39" t="str">
        <f>IFERROR(VLOOKUP(L2524,Tab_Code_Magasin[],2,0),"")</f>
        <v>CE MENZEL TEMIME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212_A1_2022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212</v>
      </c>
      <c r="M2525" s="39" t="str">
        <f>IFERROR(VLOOKUP(L2525,Tab_Code_Magasin[],2,0),"")</f>
        <v>CE MENZEL TEMIME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212_A1_2022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212</v>
      </c>
      <c r="M2526" s="39" t="str">
        <f>IFERROR(VLOOKUP(L2526,Tab_Code_Magasin[],2,0),"")</f>
        <v>CE MENZEL TEMIME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212_A1_2022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212</v>
      </c>
      <c r="M2527" s="39" t="str">
        <f>IFERROR(VLOOKUP(L2527,Tab_Code_Magasin[],2,0),"")</f>
        <v>CE MENZEL TEMIME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212_A1_2022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212</v>
      </c>
      <c r="M2528" s="39" t="str">
        <f>IFERROR(VLOOKUP(L2528,Tab_Code_Magasin[],2,0),"")</f>
        <v>CE MENZEL TEMIME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212_A1_2022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212</v>
      </c>
      <c r="M2529" s="39" t="str">
        <f>IFERROR(VLOOKUP(L2529,Tab_Code_Magasin[],2,0),"")</f>
        <v>CE MENZEL TEMIME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212_A1_2022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212</v>
      </c>
      <c r="M2530" s="39" t="str">
        <f>IFERROR(VLOOKUP(L2530,Tab_Code_Magasin[],2,0),"")</f>
        <v>CE MENZEL TEMIME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212_A1_2022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212</v>
      </c>
      <c r="M2531" s="39" t="str">
        <f>IFERROR(VLOOKUP(L2531,Tab_Code_Magasin[],2,0),"")</f>
        <v>CE MENZEL TEMIME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212_A1_2022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212</v>
      </c>
      <c r="M2532" s="39" t="str">
        <f>IFERROR(VLOOKUP(L2532,Tab_Code_Magasin[],2,0),"")</f>
        <v>CE MENZEL TEMIME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212_A1_2022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212</v>
      </c>
      <c r="M2533" s="39" t="str">
        <f>IFERROR(VLOOKUP(L2533,Tab_Code_Magasin[],2,0),"")</f>
        <v>CE MENZEL TEMIME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212_A1_2022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212</v>
      </c>
      <c r="M2534" s="39" t="str">
        <f>IFERROR(VLOOKUP(L2534,Tab_Code_Magasin[],2,0),"")</f>
        <v>CE MENZEL TEMIME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212_A1_2022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212</v>
      </c>
      <c r="M2535" s="39" t="str">
        <f>IFERROR(VLOOKUP(L2535,Tab_Code_Magasin[],2,0),"")</f>
        <v>CE MENZEL TEMIME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212_A1_2022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212</v>
      </c>
      <c r="M2536" s="39" t="str">
        <f>IFERROR(VLOOKUP(L2536,Tab_Code_Magasin[],2,0),"")</f>
        <v>CE MENZEL TEMIME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212_A1_2022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212</v>
      </c>
      <c r="M2537" s="39" t="str">
        <f>IFERROR(VLOOKUP(L2537,Tab_Code_Magasin[],2,0),"")</f>
        <v>CE MENZEL TEMIME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212_A1_2022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212</v>
      </c>
      <c r="M2538" s="39" t="str">
        <f>IFERROR(VLOOKUP(L2538,Tab_Code_Magasin[],2,0),"")</f>
        <v>CE MENZEL TEMIME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212_A1_2022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212</v>
      </c>
      <c r="M2539" s="39" t="str">
        <f>IFERROR(VLOOKUP(L2539,Tab_Code_Magasin[],2,0),"")</f>
        <v>CE MENZEL TEMIME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212_A1_2022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212</v>
      </c>
      <c r="M2540" s="39" t="str">
        <f>IFERROR(VLOOKUP(L2540,Tab_Code_Magasin[],2,0),"")</f>
        <v>CE MENZEL TEMIME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212_A1_2022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212</v>
      </c>
      <c r="M2541" s="39" t="str">
        <f>IFERROR(VLOOKUP(L2541,Tab_Code_Magasin[],2,0),"")</f>
        <v>CE MENZEL TEMIME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212_A1_2022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212</v>
      </c>
      <c r="M2542" s="39" t="str">
        <f>IFERROR(VLOOKUP(L2542,Tab_Code_Magasin[],2,0),"")</f>
        <v>CE MENZEL TEMIME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212_A1_2022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212</v>
      </c>
      <c r="M2543" s="39" t="str">
        <f>IFERROR(VLOOKUP(L2543,Tab_Code_Magasin[],2,0),"")</f>
        <v>CE MENZEL TEMIME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212_A1_2022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212</v>
      </c>
      <c r="M2544" s="39" t="str">
        <f>IFERROR(VLOOKUP(L2544,Tab_Code_Magasin[],2,0),"")</f>
        <v>CE MENZEL TEMIME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212_A1_2022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212</v>
      </c>
      <c r="M2545" s="39" t="str">
        <f>IFERROR(VLOOKUP(L2545,Tab_Code_Magasin[],2,0),"")</f>
        <v>CE MENZEL TEMIME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212_A1_2022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212</v>
      </c>
      <c r="M2546" s="39" t="str">
        <f>IFERROR(VLOOKUP(L2546,Tab_Code_Magasin[],2,0),"")</f>
        <v>CE MENZEL TEMIME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212_A1_2022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212</v>
      </c>
      <c r="M2547" s="39" t="str">
        <f>IFERROR(VLOOKUP(L2547,Tab_Code_Magasin[],2,0),"")</f>
        <v>CE MENZEL TEMIME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212_A1_2022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212</v>
      </c>
      <c r="M2548" s="39" t="str">
        <f>IFERROR(VLOOKUP(L2548,Tab_Code_Magasin[],2,0),"")</f>
        <v>CE MENZEL TEMIME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212_A1_2022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212</v>
      </c>
      <c r="M2549" s="39" t="str">
        <f>IFERROR(VLOOKUP(L2549,Tab_Code_Magasin[],2,0),"")</f>
        <v>CE MENZEL TEMIME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212_A1_2022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212</v>
      </c>
      <c r="M2550" s="39" t="str">
        <f>IFERROR(VLOOKUP(L2550,Tab_Code_Magasin[],2,0),"")</f>
        <v>CE MENZEL TEMIME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212_A1_2022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212</v>
      </c>
      <c r="M2551" s="39" t="str">
        <f>IFERROR(VLOOKUP(L2551,Tab_Code_Magasin[],2,0),"")</f>
        <v>CE MENZEL TEMIME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212_A1_2022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212</v>
      </c>
      <c r="M2552" s="39" t="str">
        <f>IFERROR(VLOOKUP(L2552,Tab_Code_Magasin[],2,0),"")</f>
        <v>CE MENZEL TEMIME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212_A1_2022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212</v>
      </c>
      <c r="M2553" s="39" t="str">
        <f>IFERROR(VLOOKUP(L2553,Tab_Code_Magasin[],2,0),"")</f>
        <v>CE MENZEL TEMIME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212_A1_2022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212</v>
      </c>
      <c r="M2554" s="39" t="str">
        <f>IFERROR(VLOOKUP(L2554,Tab_Code_Magasin[],2,0),"")</f>
        <v>CE MENZEL TEMIME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212_A1_2022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212</v>
      </c>
      <c r="M2555" s="39" t="str">
        <f>IFERROR(VLOOKUP(L2555,Tab_Code_Magasin[],2,0),"")</f>
        <v>CE MENZEL TEMIME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212_A1_2022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212</v>
      </c>
      <c r="M2556" s="39" t="str">
        <f>IFERROR(VLOOKUP(L2556,Tab_Code_Magasin[],2,0),"")</f>
        <v>CE MENZEL TEMIME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212_A1_2022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212</v>
      </c>
      <c r="M2557" s="39" t="str">
        <f>IFERROR(VLOOKUP(L2557,Tab_Code_Magasin[],2,0),"")</f>
        <v>CE MENZEL TEMIME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212_A1_2022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212</v>
      </c>
      <c r="M2558" s="39" t="str">
        <f>IFERROR(VLOOKUP(L2558,Tab_Code_Magasin[],2,0),"")</f>
        <v>CE MENZEL TEMIME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212_A1_2022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212</v>
      </c>
      <c r="M2559" s="39" t="str">
        <f>IFERROR(VLOOKUP(L2559,Tab_Code_Magasin[],2,0),"")</f>
        <v>CE MENZEL TEMIME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212_A1_2022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212</v>
      </c>
      <c r="M2560" s="39" t="str">
        <f>IFERROR(VLOOKUP(L2560,Tab_Code_Magasin[],2,0),"")</f>
        <v>CE MENZEL TEMIME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212_A1_2022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212</v>
      </c>
      <c r="M2561" s="39" t="str">
        <f>IFERROR(VLOOKUP(L2561,Tab_Code_Magasin[],2,0),"")</f>
        <v>CE MENZEL TEMIME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212_A1_2022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212</v>
      </c>
      <c r="M2562" s="39" t="str">
        <f>IFERROR(VLOOKUP(L2562,Tab_Code_Magasin[],2,0),"")</f>
        <v>CE MENZEL TEMIME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212_A1_2022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212</v>
      </c>
      <c r="M2563" s="39" t="str">
        <f>IFERROR(VLOOKUP(L2563,Tab_Code_Magasin[],2,0),"")</f>
        <v>CE MENZEL TEMIME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212_A1_2022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212</v>
      </c>
      <c r="M2564" s="39" t="str">
        <f>IFERROR(VLOOKUP(L2564,Tab_Code_Magasin[],2,0),"")</f>
        <v>CE MENZEL TEMIME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212_A1_2022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212</v>
      </c>
      <c r="M2565" s="39" t="str">
        <f>IFERROR(VLOOKUP(L2565,Tab_Code_Magasin[],2,0),"")</f>
        <v>CE MENZEL TEMIME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212_A1_2022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212</v>
      </c>
      <c r="M2566" s="39" t="str">
        <f>IFERROR(VLOOKUP(L2566,Tab_Code_Magasin[],2,0),"")</f>
        <v>CE MENZEL TEMIME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212_A1_2022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212</v>
      </c>
      <c r="M2567" s="39" t="str">
        <f>IFERROR(VLOOKUP(L2567,Tab_Code_Magasin[],2,0),"")</f>
        <v>CE MENZEL TEMIME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212_A1_2022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212</v>
      </c>
      <c r="M2568" s="39" t="str">
        <f>IFERROR(VLOOKUP(L2568,Tab_Code_Magasin[],2,0),"")</f>
        <v>CE MENZEL TEMIME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212_A1_2022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212</v>
      </c>
      <c r="M2569" s="39" t="str">
        <f>IFERROR(VLOOKUP(L2569,Tab_Code_Magasin[],2,0),"")</f>
        <v>CE MENZEL TEMIME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212_A1_2022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212</v>
      </c>
      <c r="M2570" s="39" t="str">
        <f>IFERROR(VLOOKUP(L2570,Tab_Code_Magasin[],2,0),"")</f>
        <v>CE MENZEL TEMIME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212_A1_2022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212</v>
      </c>
      <c r="M2571" s="39" t="str">
        <f>IFERROR(VLOOKUP(L2571,Tab_Code_Magasin[],2,0),"")</f>
        <v>CE MENZEL TEMIME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212_A1_2022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212</v>
      </c>
      <c r="M2572" s="39" t="str">
        <f>IFERROR(VLOOKUP(L2572,Tab_Code_Magasin[],2,0),"")</f>
        <v>CE MENZEL TEMIME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212_A1_2022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212</v>
      </c>
      <c r="M2573" s="39" t="str">
        <f>IFERROR(VLOOKUP(L2573,Tab_Code_Magasin[],2,0),"")</f>
        <v>CE MENZEL TEMIME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212_A1_2022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212</v>
      </c>
      <c r="M2574" s="39" t="str">
        <f>IFERROR(VLOOKUP(L2574,Tab_Code_Magasin[],2,0),"")</f>
        <v>CE MENZEL TEMIME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212_A1_2022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212</v>
      </c>
      <c r="M2575" s="39" t="str">
        <f>IFERROR(VLOOKUP(L2575,Tab_Code_Magasin[],2,0),"")</f>
        <v>CE MENZEL TEMIME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212_A1_2022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212</v>
      </c>
      <c r="M2576" s="39" t="str">
        <f>IFERROR(VLOOKUP(L2576,Tab_Code_Magasin[],2,0),"")</f>
        <v>CE MENZEL TEMIME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212_A1_2022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212</v>
      </c>
      <c r="M2577" s="39" t="str">
        <f>IFERROR(VLOOKUP(L2577,Tab_Code_Magasin[],2,0),"")</f>
        <v>CE MENZEL TEMIME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212_A1_2022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212</v>
      </c>
      <c r="M2578" s="39" t="str">
        <f>IFERROR(VLOOKUP(L2578,Tab_Code_Magasin[],2,0),"")</f>
        <v>CE MENZEL TEMIME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212_A1_2022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212</v>
      </c>
      <c r="M2579" s="39" t="str">
        <f>IFERROR(VLOOKUP(L2579,Tab_Code_Magasin[],2,0),"")</f>
        <v>CE MENZEL TEMIME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212_A1_2022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212</v>
      </c>
      <c r="M2580" s="39" t="str">
        <f>IFERROR(VLOOKUP(L2580,Tab_Code_Magasin[],2,0),"")</f>
        <v>CE MENZEL TEMIME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212_A1_2022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212</v>
      </c>
      <c r="M2581" s="39" t="str">
        <f>IFERROR(VLOOKUP(L2581,Tab_Code_Magasin[],2,0),"")</f>
        <v>CE MENZEL TEMIME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212_A1_2022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212</v>
      </c>
      <c r="M2582" s="39" t="str">
        <f>IFERROR(VLOOKUP(L2582,Tab_Code_Magasin[],2,0),"")</f>
        <v>CE MENZEL TEMIME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212_A1_2022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212</v>
      </c>
      <c r="M2583" s="39" t="str">
        <f>IFERROR(VLOOKUP(L2583,Tab_Code_Magasin[],2,0),"")</f>
        <v>CE MENZEL TEMIME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212_A1_2022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212</v>
      </c>
      <c r="M2584" s="39" t="str">
        <f>IFERROR(VLOOKUP(L2584,Tab_Code_Magasin[],2,0),"")</f>
        <v>CE MENZEL TEMIME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212_A1_2022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212</v>
      </c>
      <c r="M2585" s="39" t="str">
        <f>IFERROR(VLOOKUP(L2585,Tab_Code_Magasin[],2,0),"")</f>
        <v>CE MENZEL TEMIME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212_A1_2022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212</v>
      </c>
      <c r="M2586" s="39" t="str">
        <f>IFERROR(VLOOKUP(L2586,Tab_Code_Magasin[],2,0),"")</f>
        <v>CE MENZEL TEMIME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212_A1_2022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212</v>
      </c>
      <c r="M2587" s="39" t="str">
        <f>IFERROR(VLOOKUP(L2587,Tab_Code_Magasin[],2,0),"")</f>
        <v>CE MENZEL TEMIME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212_A1_2022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212</v>
      </c>
      <c r="M2588" s="39" t="str">
        <f>IFERROR(VLOOKUP(L2588,Tab_Code_Magasin[],2,0),"")</f>
        <v>CE MENZEL TEMIME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212_A1_2022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212</v>
      </c>
      <c r="M2589" s="39" t="str">
        <f>IFERROR(VLOOKUP(L2589,Tab_Code_Magasin[],2,0),"")</f>
        <v>CE MENZEL TEMIME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212_A1_2022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212</v>
      </c>
      <c r="M2590" s="39" t="str">
        <f>IFERROR(VLOOKUP(L2590,Tab_Code_Magasin[],2,0),"")</f>
        <v>CE MENZEL TEMIME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212_A1_2022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212</v>
      </c>
      <c r="M2591" s="39" t="str">
        <f>IFERROR(VLOOKUP(L2591,Tab_Code_Magasin[],2,0),"")</f>
        <v>CE MENZEL TEMIME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212_A1_2022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212</v>
      </c>
      <c r="M2592" s="39" t="str">
        <f>IFERROR(VLOOKUP(L2592,Tab_Code_Magasin[],2,0),"")</f>
        <v>CE MENZEL TEMIME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212_A1_2022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212</v>
      </c>
      <c r="M2593" s="39" t="str">
        <f>IFERROR(VLOOKUP(L2593,Tab_Code_Magasin[],2,0),"")</f>
        <v>CE MENZEL TEMIME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212_A1_2022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212</v>
      </c>
      <c r="M2594" s="39" t="str">
        <f>IFERROR(VLOOKUP(L2594,Tab_Code_Magasin[],2,0),"")</f>
        <v>CE MENZEL TEMIME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212_A1_2022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212</v>
      </c>
      <c r="M2595" s="39" t="str">
        <f>IFERROR(VLOOKUP(L2595,Tab_Code_Magasin[],2,0),"")</f>
        <v>CE MENZEL TEMIME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212_A1_2022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212</v>
      </c>
      <c r="M2596" s="39" t="str">
        <f>IFERROR(VLOOKUP(L2596,Tab_Code_Magasin[],2,0),"")</f>
        <v>CE MENZEL TEMIME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212_A1_2022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212</v>
      </c>
      <c r="M2597" s="39" t="str">
        <f>IFERROR(VLOOKUP(L2597,Tab_Code_Magasin[],2,0),"")</f>
        <v>CE MENZEL TEMIME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212_A1_2022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212</v>
      </c>
      <c r="M2598" s="39" t="str">
        <f>IFERROR(VLOOKUP(L2598,Tab_Code_Magasin[],2,0),"")</f>
        <v>CE MENZEL TEMIME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212_A1_2022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212</v>
      </c>
      <c r="M2599" s="39" t="str">
        <f>IFERROR(VLOOKUP(L2599,Tab_Code_Magasin[],2,0),"")</f>
        <v>CE MENZEL TEMIME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212_A1_2022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212</v>
      </c>
      <c r="M2600" s="39" t="str">
        <f>IFERROR(VLOOKUP(L2600,Tab_Code_Magasin[],2,0),"")</f>
        <v>CE MENZEL TEMIME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212_A1_2022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212</v>
      </c>
      <c r="M2601" s="39" t="str">
        <f>IFERROR(VLOOKUP(L2601,Tab_Code_Magasin[],2,0),"")</f>
        <v>CE MENZEL TEMIME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212_A1_2022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212</v>
      </c>
      <c r="M2602" s="39" t="str">
        <f>IFERROR(VLOOKUP(L2602,Tab_Code_Magasin[],2,0),"")</f>
        <v>CE MENZEL TEMIME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212_A1_2022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212</v>
      </c>
      <c r="M2603" s="39" t="str">
        <f>IFERROR(VLOOKUP(L2603,Tab_Code_Magasin[],2,0),"")</f>
        <v>CE MENZEL TEMIME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212_A1_2022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212</v>
      </c>
      <c r="M2604" s="39" t="str">
        <f>IFERROR(VLOOKUP(L2604,Tab_Code_Magasin[],2,0),"")</f>
        <v>CE MENZEL TEMIME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212_A1_2022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212</v>
      </c>
      <c r="M2605" s="39" t="str">
        <f>IFERROR(VLOOKUP(L2605,Tab_Code_Magasin[],2,0),"")</f>
        <v>CE MENZEL TEMIME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212_A1_2022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212</v>
      </c>
      <c r="M2606" s="39" t="str">
        <f>IFERROR(VLOOKUP(L2606,Tab_Code_Magasin[],2,0),"")</f>
        <v>CE MENZEL TEMIME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212_A1_2022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212</v>
      </c>
      <c r="M2607" s="39" t="str">
        <f>IFERROR(VLOOKUP(L2607,Tab_Code_Magasin[],2,0),"")</f>
        <v>CE MENZEL TEMIME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212_A1_2022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212</v>
      </c>
      <c r="M2608" s="39" t="str">
        <f>IFERROR(VLOOKUP(L2608,Tab_Code_Magasin[],2,0),"")</f>
        <v>CE MENZEL TEMIME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212_A1_2022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212</v>
      </c>
      <c r="M2609" s="39" t="str">
        <f>IFERROR(VLOOKUP(L2609,Tab_Code_Magasin[],2,0),"")</f>
        <v>CE MENZEL TEMIME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212_A1_2022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212</v>
      </c>
      <c r="M2610" s="39" t="str">
        <f>IFERROR(VLOOKUP(L2610,Tab_Code_Magasin[],2,0),"")</f>
        <v>CE MENZEL TEMIME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212_A1_2022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212</v>
      </c>
      <c r="M2611" s="39" t="str">
        <f>IFERROR(VLOOKUP(L2611,Tab_Code_Magasin[],2,0),"")</f>
        <v>CE MENZEL TEMIME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212_A1_2022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212</v>
      </c>
      <c r="M2612" s="39" t="str">
        <f>IFERROR(VLOOKUP(L2612,Tab_Code_Magasin[],2,0),"")</f>
        <v>CE MENZEL TEMIME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212_A1_2022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212</v>
      </c>
      <c r="M2613" s="39" t="str">
        <f>IFERROR(VLOOKUP(L2613,Tab_Code_Magasin[],2,0),"")</f>
        <v>CE MENZEL TEMIME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212_A1_2022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212</v>
      </c>
      <c r="M2614" s="39" t="str">
        <f>IFERROR(VLOOKUP(L2614,Tab_Code_Magasin[],2,0),"")</f>
        <v>CE MENZEL TEMIME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212_A1_2022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212</v>
      </c>
      <c r="M2615" s="39" t="str">
        <f>IFERROR(VLOOKUP(L2615,Tab_Code_Magasin[],2,0),"")</f>
        <v>CE MENZEL TEMIME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212_A1_2022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212</v>
      </c>
      <c r="M2616" s="39" t="str">
        <f>IFERROR(VLOOKUP(L2616,Tab_Code_Magasin[],2,0),"")</f>
        <v>CE MENZEL TEMIME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212_A1_2022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212</v>
      </c>
      <c r="M2617" s="39" t="str">
        <f>IFERROR(VLOOKUP(L2617,Tab_Code_Magasin[],2,0),"")</f>
        <v>CE MENZEL TEMIME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212_A1_2022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212</v>
      </c>
      <c r="M2618" s="39" t="str">
        <f>IFERROR(VLOOKUP(L2618,Tab_Code_Magasin[],2,0),"")</f>
        <v>CE MENZEL TEMIME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212_A1_2022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212</v>
      </c>
      <c r="M2619" s="39" t="str">
        <f>IFERROR(VLOOKUP(L2619,Tab_Code_Magasin[],2,0),"")</f>
        <v>CE MENZEL TEMIME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212_A1_2022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212</v>
      </c>
      <c r="M2620" s="39" t="str">
        <f>IFERROR(VLOOKUP(L2620,Tab_Code_Magasin[],2,0),"")</f>
        <v>CE MENZEL TEMIME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212_A1_2022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212</v>
      </c>
      <c r="M2621" s="39" t="str">
        <f>IFERROR(VLOOKUP(L2621,Tab_Code_Magasin[],2,0),"")</f>
        <v>CE MENZEL TEMIME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212_A1_2022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212</v>
      </c>
      <c r="M2622" s="39" t="str">
        <f>IFERROR(VLOOKUP(L2622,Tab_Code_Magasin[],2,0),"")</f>
        <v>CE MENZEL TEMIME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212_A1_2022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212</v>
      </c>
      <c r="M2623" s="39" t="str">
        <f>IFERROR(VLOOKUP(L2623,Tab_Code_Magasin[],2,0),"")</f>
        <v>CE MENZEL TEMIME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212_A1_2022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212</v>
      </c>
      <c r="M2624" s="39" t="str">
        <f>IFERROR(VLOOKUP(L2624,Tab_Code_Magasin[],2,0),"")</f>
        <v>CE MENZEL TEMIME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212_A1_2022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212</v>
      </c>
      <c r="M2625" s="39" t="str">
        <f>IFERROR(VLOOKUP(L2625,Tab_Code_Magasin[],2,0),"")</f>
        <v>CE MENZEL TEMIME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212_A1_2022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212</v>
      </c>
      <c r="M2626" s="39" t="str">
        <f>IFERROR(VLOOKUP(L2626,Tab_Code_Magasin[],2,0),"")</f>
        <v>CE MENZEL TEMIME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212_A1_2022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212</v>
      </c>
      <c r="M2627" s="39" t="str">
        <f>IFERROR(VLOOKUP(L2627,Tab_Code_Magasin[],2,0),"")</f>
        <v>CE MENZEL TEMIME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212_A1_2022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212</v>
      </c>
      <c r="M2628" s="39" t="str">
        <f>IFERROR(VLOOKUP(L2628,Tab_Code_Magasin[],2,0),"")</f>
        <v>CE MENZEL TEMIME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212_A1_2022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212</v>
      </c>
      <c r="M2629" s="39" t="str">
        <f>IFERROR(VLOOKUP(L2629,Tab_Code_Magasin[],2,0),"")</f>
        <v>CE MENZEL TEMIME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212_A1_2022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212</v>
      </c>
      <c r="M2630" s="39" t="str">
        <f>IFERROR(VLOOKUP(L2630,Tab_Code_Magasin[],2,0),"")</f>
        <v>CE MENZEL TEMIME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212_A1_2022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212</v>
      </c>
      <c r="M2631" s="39" t="str">
        <f>IFERROR(VLOOKUP(L2631,Tab_Code_Magasin[],2,0),"")</f>
        <v>CE MENZEL TEMIME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212_A1_2022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212</v>
      </c>
      <c r="M2632" s="39" t="str">
        <f>IFERROR(VLOOKUP(L2632,Tab_Code_Magasin[],2,0),"")</f>
        <v>CE MENZEL TEMIME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212_A1_2022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212</v>
      </c>
      <c r="M2633" s="39" t="str">
        <f>IFERROR(VLOOKUP(L2633,Tab_Code_Magasin[],2,0),"")</f>
        <v>CE MENZEL TEMIME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212_A1_2022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212</v>
      </c>
      <c r="M2634" s="39" t="str">
        <f>IFERROR(VLOOKUP(L2634,Tab_Code_Magasin[],2,0),"")</f>
        <v>CE MENZEL TEMIME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212_A1_2022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212</v>
      </c>
      <c r="M2635" s="39" t="str">
        <f>IFERROR(VLOOKUP(L2635,Tab_Code_Magasin[],2,0),"")</f>
        <v>CE MENZEL TEMIME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212_A1_2022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212</v>
      </c>
      <c r="M2636" s="39" t="str">
        <f>IFERROR(VLOOKUP(L2636,Tab_Code_Magasin[],2,0),"")</f>
        <v>CE MENZEL TEMIME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212_A1_2022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212</v>
      </c>
      <c r="M2637" s="39" t="str">
        <f>IFERROR(VLOOKUP(L2637,Tab_Code_Magasin[],2,0),"")</f>
        <v>CE MENZEL TEMIME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212_A1_2022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212</v>
      </c>
      <c r="M2638" s="39" t="str">
        <f>IFERROR(VLOOKUP(L2638,Tab_Code_Magasin[],2,0),"")</f>
        <v>CE MENZEL TEMIME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212_A1_2022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212</v>
      </c>
      <c r="M2639" s="39" t="str">
        <f>IFERROR(VLOOKUP(L2639,Tab_Code_Magasin[],2,0),"")</f>
        <v>CE MENZEL TEMIME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212_A1_2022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212</v>
      </c>
      <c r="M2640" s="39" t="str">
        <f>IFERROR(VLOOKUP(L2640,Tab_Code_Magasin[],2,0),"")</f>
        <v>CE MENZEL TEMIME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212_A1_2022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212</v>
      </c>
      <c r="M2641" s="39" t="str">
        <f>IFERROR(VLOOKUP(L2641,Tab_Code_Magasin[],2,0),"")</f>
        <v>CE MENZEL TEMIME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212_A1_2022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212</v>
      </c>
      <c r="M2642" s="39" t="str">
        <f>IFERROR(VLOOKUP(L2642,Tab_Code_Magasin[],2,0),"")</f>
        <v>CE MENZEL TEMIME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212_A1_2022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212</v>
      </c>
      <c r="M2643" s="39" t="str">
        <f>IFERROR(VLOOKUP(L2643,Tab_Code_Magasin[],2,0),"")</f>
        <v>CE MENZEL TEMIME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212_A1_2022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212</v>
      </c>
      <c r="M2644" s="39" t="str">
        <f>IFERROR(VLOOKUP(L2644,Tab_Code_Magasin[],2,0),"")</f>
        <v>CE MENZEL TEMIME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212_A1_2022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212</v>
      </c>
      <c r="M2645" s="39" t="str">
        <f>IFERROR(VLOOKUP(L2645,Tab_Code_Magasin[],2,0),"")</f>
        <v>CE MENZEL TEMIME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212_A1_2022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212</v>
      </c>
      <c r="M2646" s="39" t="str">
        <f>IFERROR(VLOOKUP(L2646,Tab_Code_Magasin[],2,0),"")</f>
        <v>CE MENZEL TEMIME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212_A1_2022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212</v>
      </c>
      <c r="M2647" s="39" t="str">
        <f>IFERROR(VLOOKUP(L2647,Tab_Code_Magasin[],2,0),"")</f>
        <v>CE MENZEL TEMIME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212_A1_2022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212</v>
      </c>
      <c r="M2648" s="39" t="str">
        <f>IFERROR(VLOOKUP(L2648,Tab_Code_Magasin[],2,0),"")</f>
        <v>CE MENZEL TEMIME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212_A1_2022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212</v>
      </c>
      <c r="M2649" s="39" t="str">
        <f>IFERROR(VLOOKUP(L2649,Tab_Code_Magasin[],2,0),"")</f>
        <v>CE MENZEL TEMIME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212_A1_2022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212</v>
      </c>
      <c r="M2650" s="39" t="str">
        <f>IFERROR(VLOOKUP(L2650,Tab_Code_Magasin[],2,0),"")</f>
        <v>CE MENZEL TEMIME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212_A1_2022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212</v>
      </c>
      <c r="M2651" s="39" t="str">
        <f>IFERROR(VLOOKUP(L2651,Tab_Code_Magasin[],2,0),"")</f>
        <v>CE MENZEL TEMIME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212_A1_2022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212</v>
      </c>
      <c r="M2652" s="39" t="str">
        <f>IFERROR(VLOOKUP(L2652,Tab_Code_Magasin[],2,0),"")</f>
        <v>CE MENZEL TEMIME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212_A1_2022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212</v>
      </c>
      <c r="M2653" s="39" t="str">
        <f>IFERROR(VLOOKUP(L2653,Tab_Code_Magasin[],2,0),"")</f>
        <v>CE MENZEL TEMIME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212_A1_2022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212</v>
      </c>
      <c r="M2654" s="39" t="str">
        <f>IFERROR(VLOOKUP(L2654,Tab_Code_Magasin[],2,0),"")</f>
        <v>CE MENZEL TEMIME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212_A1_2022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212</v>
      </c>
      <c r="M2655" s="39" t="str">
        <f>IFERROR(VLOOKUP(L2655,Tab_Code_Magasin[],2,0),"")</f>
        <v>CE MENZEL TEMIME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212_A1_2022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212</v>
      </c>
      <c r="M2656" s="39" t="str">
        <f>IFERROR(VLOOKUP(L2656,Tab_Code_Magasin[],2,0),"")</f>
        <v>CE MENZEL TEMIME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212_A1_2022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212</v>
      </c>
      <c r="M2657" s="39" t="str">
        <f>IFERROR(VLOOKUP(L2657,Tab_Code_Magasin[],2,0),"")</f>
        <v>CE MENZEL TEMIME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212_A1_2022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212</v>
      </c>
      <c r="M2658" s="39" t="str">
        <f>IFERROR(VLOOKUP(L2658,Tab_Code_Magasin[],2,0),"")</f>
        <v>CE MENZEL TEMIME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212_A1_2022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212</v>
      </c>
      <c r="M2659" s="39" t="str">
        <f>IFERROR(VLOOKUP(L2659,Tab_Code_Magasin[],2,0),"")</f>
        <v>CE MENZEL TEMIME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212_A1_2022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212</v>
      </c>
      <c r="M2660" s="39" t="str">
        <f>IFERROR(VLOOKUP(L2660,Tab_Code_Magasin[],2,0),"")</f>
        <v>CE MENZEL TEMIME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212_A1_2022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212</v>
      </c>
      <c r="M2661" s="39" t="str">
        <f>IFERROR(VLOOKUP(L2661,Tab_Code_Magasin[],2,0),"")</f>
        <v>CE MENZEL TEMIME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212_A1_2022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212</v>
      </c>
      <c r="M2662" s="39" t="str">
        <f>IFERROR(VLOOKUP(L2662,Tab_Code_Magasin[],2,0),"")</f>
        <v>CE MENZEL TEMIME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212_A1_2022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212</v>
      </c>
      <c r="M2663" s="39" t="str">
        <f>IFERROR(VLOOKUP(L2663,Tab_Code_Magasin[],2,0),"")</f>
        <v>CE MENZEL TEMIME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212_A1_2022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212</v>
      </c>
      <c r="M2664" s="39" t="str">
        <f>IFERROR(VLOOKUP(L2664,Tab_Code_Magasin[],2,0),"")</f>
        <v>CE MENZEL TEMIME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212_A1_2022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212</v>
      </c>
      <c r="M2665" s="39" t="str">
        <f>IFERROR(VLOOKUP(L2665,Tab_Code_Magasin[],2,0),"")</f>
        <v>CE MENZEL TEMIME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212_A1_2022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212</v>
      </c>
      <c r="M2666" s="39" t="str">
        <f>IFERROR(VLOOKUP(L2666,Tab_Code_Magasin[],2,0),"")</f>
        <v>CE MENZEL TEMIME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212_A1_2022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212</v>
      </c>
      <c r="M2667" s="39" t="str">
        <f>IFERROR(VLOOKUP(L2667,Tab_Code_Magasin[],2,0),"")</f>
        <v>CE MENZEL TEMIME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212_A1_2022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212</v>
      </c>
      <c r="M2668" s="39" t="str">
        <f>IFERROR(VLOOKUP(L2668,Tab_Code_Magasin[],2,0),"")</f>
        <v>CE MENZEL TEMIME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212_A1_2022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212</v>
      </c>
      <c r="M2669" s="39" t="str">
        <f>IFERROR(VLOOKUP(L2669,Tab_Code_Magasin[],2,0),"")</f>
        <v>CE MENZEL TEMIME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212_A1_2022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212</v>
      </c>
      <c r="M2670" s="39" t="str">
        <f>IFERROR(VLOOKUP(L2670,Tab_Code_Magasin[],2,0),"")</f>
        <v>CE MENZEL TEMIME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212_A1_2022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212</v>
      </c>
      <c r="M2671" s="39" t="str">
        <f>IFERROR(VLOOKUP(L2671,Tab_Code_Magasin[],2,0),"")</f>
        <v>CE MENZEL TEMIME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212_A1_2022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212</v>
      </c>
      <c r="M2672" s="39" t="str">
        <f>IFERROR(VLOOKUP(L2672,Tab_Code_Magasin[],2,0),"")</f>
        <v>CE MENZEL TEMIME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212_A1_2022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212</v>
      </c>
      <c r="M2673" s="39" t="str">
        <f>IFERROR(VLOOKUP(L2673,Tab_Code_Magasin[],2,0),"")</f>
        <v>CE MENZEL TEMIME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212_A1_2022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212</v>
      </c>
      <c r="M2674" s="39" t="str">
        <f>IFERROR(VLOOKUP(L2674,Tab_Code_Magasin[],2,0),"")</f>
        <v>CE MENZEL TEMIME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212_A1_2022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212</v>
      </c>
      <c r="M2675" s="39" t="str">
        <f>IFERROR(VLOOKUP(L2675,Tab_Code_Magasin[],2,0),"")</f>
        <v>CE MENZEL TEMIME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212_A1_2022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212</v>
      </c>
      <c r="M2676" s="39" t="str">
        <f>IFERROR(VLOOKUP(L2676,Tab_Code_Magasin[],2,0),"")</f>
        <v>CE MENZEL TEMIME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212_A1_2022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212</v>
      </c>
      <c r="M2677" s="39" t="str">
        <f>IFERROR(VLOOKUP(L2677,Tab_Code_Magasin[],2,0),"")</f>
        <v>CE MENZEL TEMIME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212_A1_2022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212</v>
      </c>
      <c r="M2678" s="39" t="str">
        <f>IFERROR(VLOOKUP(L2678,Tab_Code_Magasin[],2,0),"")</f>
        <v>CE MENZEL TEMIME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212_A1_2022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212</v>
      </c>
      <c r="M2679" s="39" t="str">
        <f>IFERROR(VLOOKUP(L2679,Tab_Code_Magasin[],2,0),"")</f>
        <v>CE MENZEL TEMIME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212_A1_2022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212</v>
      </c>
      <c r="M2680" s="39" t="str">
        <f>IFERROR(VLOOKUP(L2680,Tab_Code_Magasin[],2,0),"")</f>
        <v>CE MENZEL TEMIME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212_A1_2022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212</v>
      </c>
      <c r="M2681" s="39" t="str">
        <f>IFERROR(VLOOKUP(L2681,Tab_Code_Magasin[],2,0),"")</f>
        <v>CE MENZEL TEMIME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212_A1_2022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212</v>
      </c>
      <c r="M2682" s="39" t="str">
        <f>IFERROR(VLOOKUP(L2682,Tab_Code_Magasin[],2,0),"")</f>
        <v>CE MENZEL TEMIME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212_A1_2022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212</v>
      </c>
      <c r="M2683" s="39" t="str">
        <f>IFERROR(VLOOKUP(L2683,Tab_Code_Magasin[],2,0),"")</f>
        <v>CE MENZEL TEMIME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212_A1_2022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212</v>
      </c>
      <c r="M2684" s="39" t="str">
        <f>IFERROR(VLOOKUP(L2684,Tab_Code_Magasin[],2,0),"")</f>
        <v>CE MENZEL TEMIME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212_A1_2022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212</v>
      </c>
      <c r="M2685" s="39" t="str">
        <f>IFERROR(VLOOKUP(L2685,Tab_Code_Magasin[],2,0),"")</f>
        <v>CE MENZEL TEMIME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212_A1_2022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212</v>
      </c>
      <c r="M2686" s="39" t="str">
        <f>IFERROR(VLOOKUP(L2686,Tab_Code_Magasin[],2,0),"")</f>
        <v>CE MENZEL TEMIME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212_A1_2022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212</v>
      </c>
      <c r="M2687" s="39" t="str">
        <f>IFERROR(VLOOKUP(L2687,Tab_Code_Magasin[],2,0),"")</f>
        <v>CE MENZEL TEMIME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212_A1_2022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212</v>
      </c>
      <c r="M2688" s="39" t="str">
        <f>IFERROR(VLOOKUP(L2688,Tab_Code_Magasin[],2,0),"")</f>
        <v>CE MENZEL TEMIME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212_A1_2022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212</v>
      </c>
      <c r="M2689" s="39" t="str">
        <f>IFERROR(VLOOKUP(L2689,Tab_Code_Magasin[],2,0),"")</f>
        <v>CE MENZEL TEMIME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212_A1_2022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212</v>
      </c>
      <c r="M2690" s="39" t="str">
        <f>IFERROR(VLOOKUP(L2690,Tab_Code_Magasin[],2,0),"")</f>
        <v>CE MENZEL TEMIME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212_A1_2022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212</v>
      </c>
      <c r="M2691" s="39" t="str">
        <f>IFERROR(VLOOKUP(L2691,Tab_Code_Magasin[],2,0),"")</f>
        <v>CE MENZEL TEMIME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212_A1_2022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212</v>
      </c>
      <c r="M2692" s="39" t="str">
        <f>IFERROR(VLOOKUP(L2692,Tab_Code_Magasin[],2,0),"")</f>
        <v>CE MENZEL TEMIME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212_A1_2022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212</v>
      </c>
      <c r="M2693" s="39" t="str">
        <f>IFERROR(VLOOKUP(L2693,Tab_Code_Magasin[],2,0),"")</f>
        <v>CE MENZEL TEMIME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212_A1_2022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212</v>
      </c>
      <c r="M2694" s="39" t="str">
        <f>IFERROR(VLOOKUP(L2694,Tab_Code_Magasin[],2,0),"")</f>
        <v>CE MENZEL TEMIME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212_A1_2022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212</v>
      </c>
      <c r="M2695" s="39" t="str">
        <f>IFERROR(VLOOKUP(L2695,Tab_Code_Magasin[],2,0),"")</f>
        <v>CE MENZEL TEMIME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212_A1_2022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212</v>
      </c>
      <c r="M2696" s="39" t="str">
        <f>IFERROR(VLOOKUP(L2696,Tab_Code_Magasin[],2,0),"")</f>
        <v>CE MENZEL TEMIME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212_A1_2022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212</v>
      </c>
      <c r="M2697" s="39" t="str">
        <f>IFERROR(VLOOKUP(L2697,Tab_Code_Magasin[],2,0),"")</f>
        <v>CE MENZEL TEMIME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212_A1_2022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212</v>
      </c>
      <c r="M2698" s="39" t="str">
        <f>IFERROR(VLOOKUP(L2698,Tab_Code_Magasin[],2,0),"")</f>
        <v>CE MENZEL TEMIME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212_A1_2022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212</v>
      </c>
      <c r="M2699" s="39" t="str">
        <f>IFERROR(VLOOKUP(L2699,Tab_Code_Magasin[],2,0),"")</f>
        <v>CE MENZEL TEMIME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212_A1_2022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212</v>
      </c>
      <c r="M2700" s="39" t="str">
        <f>IFERROR(VLOOKUP(L2700,Tab_Code_Magasin[],2,0),"")</f>
        <v>CE MENZEL TEMIME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212_A1_2022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212</v>
      </c>
      <c r="M2701" s="39" t="str">
        <f>IFERROR(VLOOKUP(L2701,Tab_Code_Magasin[],2,0),"")</f>
        <v>CE MENZEL TEMIME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212_A1_2022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212</v>
      </c>
      <c r="M2702" s="39" t="str">
        <f>IFERROR(VLOOKUP(L2702,Tab_Code_Magasin[],2,0),"")</f>
        <v>CE MENZEL TEMIME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212_A1_2022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212</v>
      </c>
      <c r="M2703" s="39" t="str">
        <f>IFERROR(VLOOKUP(L2703,Tab_Code_Magasin[],2,0),"")</f>
        <v>CE MENZEL TEMIME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212_A1_2022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212</v>
      </c>
      <c r="M2704" s="39" t="str">
        <f>IFERROR(VLOOKUP(L2704,Tab_Code_Magasin[],2,0),"")</f>
        <v>CE MENZEL TEMIME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212_A1_2022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212</v>
      </c>
      <c r="M2705" s="39" t="str">
        <f>IFERROR(VLOOKUP(L2705,Tab_Code_Magasin[],2,0),"")</f>
        <v>CE MENZEL TEMIME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212_A1_2022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212</v>
      </c>
      <c r="M2706" s="39" t="str">
        <f>IFERROR(VLOOKUP(L2706,Tab_Code_Magasin[],2,0),"")</f>
        <v>CE MENZEL TEMIME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212_A1_2022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212</v>
      </c>
      <c r="M2707" s="39" t="str">
        <f>IFERROR(VLOOKUP(L2707,Tab_Code_Magasin[],2,0),"")</f>
        <v>CE MENZEL TEMIME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212_A1_2022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212</v>
      </c>
      <c r="M2708" s="39" t="str">
        <f>IFERROR(VLOOKUP(L2708,Tab_Code_Magasin[],2,0),"")</f>
        <v>CE MENZEL TEMIME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212_A1_2022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212</v>
      </c>
      <c r="M2709" s="39" t="str">
        <f>IFERROR(VLOOKUP(L2709,Tab_Code_Magasin[],2,0),"")</f>
        <v>CE MENZEL TEMIME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212_A1_2022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212</v>
      </c>
      <c r="M2710" s="39" t="str">
        <f>IFERROR(VLOOKUP(L2710,Tab_Code_Magasin[],2,0),"")</f>
        <v>CE MENZEL TEMIME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212_A1_2022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212</v>
      </c>
      <c r="M2711" s="39" t="str">
        <f>IFERROR(VLOOKUP(L2711,Tab_Code_Magasin[],2,0),"")</f>
        <v>CE MENZEL TEMIME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212_A1_2022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212</v>
      </c>
      <c r="M2712" s="39" t="str">
        <f>IFERROR(VLOOKUP(L2712,Tab_Code_Magasin[],2,0),"")</f>
        <v>CE MENZEL TEMIME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212_A1_2022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212</v>
      </c>
      <c r="M2713" s="39" t="str">
        <f>IFERROR(VLOOKUP(L2713,Tab_Code_Magasin[],2,0),"")</f>
        <v>CE MENZEL TEMIME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212_A1_2022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212</v>
      </c>
      <c r="M2714" s="39" t="str">
        <f>IFERROR(VLOOKUP(L2714,Tab_Code_Magasin[],2,0),"")</f>
        <v>CE MENZEL TEMIME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212_A1_2022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212</v>
      </c>
      <c r="M2715" s="39" t="str">
        <f>IFERROR(VLOOKUP(L2715,Tab_Code_Magasin[],2,0),"")</f>
        <v>CE MENZEL TEMIME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212_A1_2022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212</v>
      </c>
      <c r="M2716" s="39" t="str">
        <f>IFERROR(VLOOKUP(L2716,Tab_Code_Magasin[],2,0),"")</f>
        <v>CE MENZEL TEMIME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212_A1_2022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212</v>
      </c>
      <c r="M2717" s="39" t="str">
        <f>IFERROR(VLOOKUP(L2717,Tab_Code_Magasin[],2,0),"")</f>
        <v>CE MENZEL TEMIME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212_A1_2022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212</v>
      </c>
      <c r="M2718" s="39" t="str">
        <f>IFERROR(VLOOKUP(L2718,Tab_Code_Magasin[],2,0),"")</f>
        <v>CE MENZEL TEMIME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212_A1_2022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212</v>
      </c>
      <c r="M2719" s="39" t="str">
        <f>IFERROR(VLOOKUP(L2719,Tab_Code_Magasin[],2,0),"")</f>
        <v>CE MENZEL TEMIME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212_A1_2022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212</v>
      </c>
      <c r="M2720" s="39" t="str">
        <f>IFERROR(VLOOKUP(L2720,Tab_Code_Magasin[],2,0),"")</f>
        <v>CE MENZEL TEMIME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212_A1_2022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212</v>
      </c>
      <c r="M2721" s="39" t="str">
        <f>IFERROR(VLOOKUP(L2721,Tab_Code_Magasin[],2,0),"")</f>
        <v>CE MENZEL TEMIME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212_A1_2022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212</v>
      </c>
      <c r="M2722" s="39" t="str">
        <f>IFERROR(VLOOKUP(L2722,Tab_Code_Magasin[],2,0),"")</f>
        <v>CE MENZEL TEMIME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212_A1_2022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212</v>
      </c>
      <c r="M2723" s="39" t="str">
        <f>IFERROR(VLOOKUP(L2723,Tab_Code_Magasin[],2,0),"")</f>
        <v>CE MENZEL TEMIME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212_A1_2022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212</v>
      </c>
      <c r="M2724" s="39" t="str">
        <f>IFERROR(VLOOKUP(L2724,Tab_Code_Magasin[],2,0),"")</f>
        <v>CE MENZEL TEMIME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212_A1_2022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212</v>
      </c>
      <c r="M2725" s="39" t="str">
        <f>IFERROR(VLOOKUP(L2725,Tab_Code_Magasin[],2,0),"")</f>
        <v>CE MENZEL TEMIME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212_A1_2022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212</v>
      </c>
      <c r="M2726" s="39" t="str">
        <f>IFERROR(VLOOKUP(L2726,Tab_Code_Magasin[],2,0),"")</f>
        <v>CE MENZEL TEMIME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212_A1_2022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212</v>
      </c>
      <c r="M2727" s="39" t="str">
        <f>IFERROR(VLOOKUP(L2727,Tab_Code_Magasin[],2,0),"")</f>
        <v>CE MENZEL TEMIME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212_A1_2022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212</v>
      </c>
      <c r="M2728" s="39" t="str">
        <f>IFERROR(VLOOKUP(L2728,Tab_Code_Magasin[],2,0),"")</f>
        <v>CE MENZEL TEMIME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212_A1_2022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212</v>
      </c>
      <c r="M2729" s="39" t="str">
        <f>IFERROR(VLOOKUP(L2729,Tab_Code_Magasin[],2,0),"")</f>
        <v>CE MENZEL TEMIME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212_A1_2022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212</v>
      </c>
      <c r="M2730" s="39" t="str">
        <f>IFERROR(VLOOKUP(L2730,Tab_Code_Magasin[],2,0),"")</f>
        <v>CE MENZEL TEMIME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212_A1_2022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212</v>
      </c>
      <c r="M2731" s="39" t="str">
        <f>IFERROR(VLOOKUP(L2731,Tab_Code_Magasin[],2,0),"")</f>
        <v>CE MENZEL TEMIME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212_A1_2022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212</v>
      </c>
      <c r="M2732" s="39" t="str">
        <f>IFERROR(VLOOKUP(L2732,Tab_Code_Magasin[],2,0),"")</f>
        <v>CE MENZEL TEMIME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212_A1_2022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212</v>
      </c>
      <c r="M2733" s="39" t="str">
        <f>IFERROR(VLOOKUP(L2733,Tab_Code_Magasin[],2,0),"")</f>
        <v>CE MENZEL TEMIME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212_A1_2022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212</v>
      </c>
      <c r="M2734" s="39" t="str">
        <f>IFERROR(VLOOKUP(L2734,Tab_Code_Magasin[],2,0),"")</f>
        <v>CE MENZEL TEMIME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212_A1_2022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212</v>
      </c>
      <c r="M2735" s="39" t="str">
        <f>IFERROR(VLOOKUP(L2735,Tab_Code_Magasin[],2,0),"")</f>
        <v>CE MENZEL TEMIME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212_A1_2022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212</v>
      </c>
      <c r="M2736" s="39" t="str">
        <f>IFERROR(VLOOKUP(L2736,Tab_Code_Magasin[],2,0),"")</f>
        <v>CE MENZEL TEMIME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212_A1_2022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212</v>
      </c>
      <c r="M2737" s="39" t="str">
        <f>IFERROR(VLOOKUP(L2737,Tab_Code_Magasin[],2,0),"")</f>
        <v>CE MENZEL TEMIME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212_A1_2022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212</v>
      </c>
      <c r="M2738" s="39" t="str">
        <f>IFERROR(VLOOKUP(L2738,Tab_Code_Magasin[],2,0),"")</f>
        <v>CE MENZEL TEMIME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212_A1_2022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212</v>
      </c>
      <c r="M2739" s="39" t="str">
        <f>IFERROR(VLOOKUP(L2739,Tab_Code_Magasin[],2,0),"")</f>
        <v>CE MENZEL TEMIME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212_A1_2022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212</v>
      </c>
      <c r="M2740" s="39" t="str">
        <f>IFERROR(VLOOKUP(L2740,Tab_Code_Magasin[],2,0),"")</f>
        <v>CE MENZEL TEMIME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212_A1_2022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212</v>
      </c>
      <c r="M2741" s="39" t="str">
        <f>IFERROR(VLOOKUP(L2741,Tab_Code_Magasin[],2,0),"")</f>
        <v>CE MENZEL TEMIME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212_A1_2022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212</v>
      </c>
      <c r="M2742" s="39" t="str">
        <f>IFERROR(VLOOKUP(L2742,Tab_Code_Magasin[],2,0),"")</f>
        <v>CE MENZEL TEMIME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212_A1_2022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212</v>
      </c>
      <c r="M2743" s="39" t="str">
        <f>IFERROR(VLOOKUP(L2743,Tab_Code_Magasin[],2,0),"")</f>
        <v>CE MENZEL TEMIME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212_A1_2022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212</v>
      </c>
      <c r="M2744" s="39" t="str">
        <f>IFERROR(VLOOKUP(L2744,Tab_Code_Magasin[],2,0),"")</f>
        <v>CE MENZEL TEMIME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212_A1_2022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212</v>
      </c>
      <c r="M2745" s="39" t="str">
        <f>IFERROR(VLOOKUP(L2745,Tab_Code_Magasin[],2,0),"")</f>
        <v>CE MENZEL TEMIME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212_A1_2022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212</v>
      </c>
      <c r="M2746" s="39" t="str">
        <f>IFERROR(VLOOKUP(L2746,Tab_Code_Magasin[],2,0),"")</f>
        <v>CE MENZEL TEMIME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212_A1_2022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212</v>
      </c>
      <c r="M2747" s="39" t="str">
        <f>IFERROR(VLOOKUP(L2747,Tab_Code_Magasin[],2,0),"")</f>
        <v>CE MENZEL TEMIME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212_A1_2022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212</v>
      </c>
      <c r="M2748" s="39" t="str">
        <f>IFERROR(VLOOKUP(L2748,Tab_Code_Magasin[],2,0),"")</f>
        <v>CE MENZEL TEMIME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212_A1_2022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212</v>
      </c>
      <c r="M2749" s="39" t="str">
        <f>IFERROR(VLOOKUP(L2749,Tab_Code_Magasin[],2,0),"")</f>
        <v>CE MENZEL TEMIME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212_A1_2022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212</v>
      </c>
      <c r="M2750" s="39" t="str">
        <f>IFERROR(VLOOKUP(L2750,Tab_Code_Magasin[],2,0),"")</f>
        <v>CE MENZEL TEMIME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212_A1_2022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212</v>
      </c>
      <c r="M2751" s="39" t="str">
        <f>IFERROR(VLOOKUP(L2751,Tab_Code_Magasin[],2,0),"")</f>
        <v>CE MENZEL TEMIME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212_A1_2022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212</v>
      </c>
      <c r="M2752" s="39" t="str">
        <f>IFERROR(VLOOKUP(L2752,Tab_Code_Magasin[],2,0),"")</f>
        <v>CE MENZEL TEMIME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212_A1_2022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212</v>
      </c>
      <c r="M2753" s="39" t="str">
        <f>IFERROR(VLOOKUP(L2753,Tab_Code_Magasin[],2,0),"")</f>
        <v>CE MENZEL TEMIME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212_A1_2022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212</v>
      </c>
      <c r="M2754" s="39" t="str">
        <f>IFERROR(VLOOKUP(L2754,Tab_Code_Magasin[],2,0),"")</f>
        <v>CE MENZEL TEMIME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212_A1_2022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212</v>
      </c>
      <c r="M2755" s="39" t="str">
        <f>IFERROR(VLOOKUP(L2755,Tab_Code_Magasin[],2,0),"")</f>
        <v>CE MENZEL TEMIME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212_A1_2022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212</v>
      </c>
      <c r="M2756" s="39" t="str">
        <f>IFERROR(VLOOKUP(L2756,Tab_Code_Magasin[],2,0),"")</f>
        <v>CE MENZEL TEMIME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212_A1_2022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212</v>
      </c>
      <c r="M2757" s="39" t="str">
        <f>IFERROR(VLOOKUP(L2757,Tab_Code_Magasin[],2,0),"")</f>
        <v>CE MENZEL TEMIME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212_A1_2022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212</v>
      </c>
      <c r="M2758" s="39" t="str">
        <f>IFERROR(VLOOKUP(L2758,Tab_Code_Magasin[],2,0),"")</f>
        <v>CE MENZEL TEMIME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212_A1_2022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212</v>
      </c>
      <c r="M2759" s="39" t="str">
        <f>IFERROR(VLOOKUP(L2759,Tab_Code_Magasin[],2,0),"")</f>
        <v>CE MENZEL TEMIME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212_A1_2022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212</v>
      </c>
      <c r="M2760" s="39" t="str">
        <f>IFERROR(VLOOKUP(L2760,Tab_Code_Magasin[],2,0),"")</f>
        <v>CE MENZEL TEMIME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212_A1_2022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212</v>
      </c>
      <c r="M2761" s="39" t="str">
        <f>IFERROR(VLOOKUP(L2761,Tab_Code_Magasin[],2,0),"")</f>
        <v>CE MENZEL TEMIME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212_A1_2022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212</v>
      </c>
      <c r="M2762" s="39" t="str">
        <f>IFERROR(VLOOKUP(L2762,Tab_Code_Magasin[],2,0),"")</f>
        <v>CE MENZEL TEMIME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212_A1_2022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212</v>
      </c>
      <c r="M2763" s="39" t="str">
        <f>IFERROR(VLOOKUP(L2763,Tab_Code_Magasin[],2,0),"")</f>
        <v>CE MENZEL TEMIME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212_A1_2022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212</v>
      </c>
      <c r="M2764" s="39" t="str">
        <f>IFERROR(VLOOKUP(L2764,Tab_Code_Magasin[],2,0),"")</f>
        <v>CE MENZEL TEMIME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212_A1_2022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212</v>
      </c>
      <c r="M2765" s="39" t="str">
        <f>IFERROR(VLOOKUP(L2765,Tab_Code_Magasin[],2,0),"")</f>
        <v>CE MENZEL TEMIME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212_A1_2022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212</v>
      </c>
      <c r="M2766" s="39" t="str">
        <f>IFERROR(VLOOKUP(L2766,Tab_Code_Magasin[],2,0),"")</f>
        <v>CE MENZEL TEMIME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212_A1_2022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212</v>
      </c>
      <c r="M2767" s="39" t="str">
        <f>IFERROR(VLOOKUP(L2767,Tab_Code_Magasin[],2,0),"")</f>
        <v>CE MENZEL TEMIME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212_A1_2022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212</v>
      </c>
      <c r="M2768" s="39" t="str">
        <f>IFERROR(VLOOKUP(L2768,Tab_Code_Magasin[],2,0),"")</f>
        <v>CE MENZEL TEMIME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212_A1_2022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212</v>
      </c>
      <c r="M2769" s="39" t="str">
        <f>IFERROR(VLOOKUP(L2769,Tab_Code_Magasin[],2,0),"")</f>
        <v>CE MENZEL TEMIME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212_A1_2022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212</v>
      </c>
      <c r="M2770" s="39" t="str">
        <f>IFERROR(VLOOKUP(L2770,Tab_Code_Magasin[],2,0),"")</f>
        <v>CE MENZEL TEMIME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212_A1_2022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212</v>
      </c>
      <c r="M2771" s="39" t="str">
        <f>IFERROR(VLOOKUP(L2771,Tab_Code_Magasin[],2,0),"")</f>
        <v>CE MENZEL TEMIME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212_A1_2022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212</v>
      </c>
      <c r="M2772" s="39" t="str">
        <f>IFERROR(VLOOKUP(L2772,Tab_Code_Magasin[],2,0),"")</f>
        <v>CE MENZEL TEMIME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212_A1_2022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212</v>
      </c>
      <c r="M2773" s="39" t="str">
        <f>IFERROR(VLOOKUP(L2773,Tab_Code_Magasin[],2,0),"")</f>
        <v>CE MENZEL TEMIME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212_A1_2022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212</v>
      </c>
      <c r="M2774" s="39" t="str">
        <f>IFERROR(VLOOKUP(L2774,Tab_Code_Magasin[],2,0),"")</f>
        <v>CE MENZEL TEMIME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212_A1_2022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212</v>
      </c>
      <c r="M2775" s="39" t="str">
        <f>IFERROR(VLOOKUP(L2775,Tab_Code_Magasin[],2,0),"")</f>
        <v>CE MENZEL TEMIME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212_A1_2022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212</v>
      </c>
      <c r="M2776" s="39" t="str">
        <f>IFERROR(VLOOKUP(L2776,Tab_Code_Magasin[],2,0),"")</f>
        <v>CE MENZEL TEMIME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212_A1_2022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212</v>
      </c>
      <c r="M2777" s="39" t="str">
        <f>IFERROR(VLOOKUP(L2777,Tab_Code_Magasin[],2,0),"")</f>
        <v>CE MENZEL TEMIME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212_A1_2022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212</v>
      </c>
      <c r="M2778" s="39" t="str">
        <f>IFERROR(VLOOKUP(L2778,Tab_Code_Magasin[],2,0),"")</f>
        <v>CE MENZEL TEMIME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212_A1_2022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212</v>
      </c>
      <c r="M2779" s="39" t="str">
        <f>IFERROR(VLOOKUP(L2779,Tab_Code_Magasin[],2,0),"")</f>
        <v>CE MENZEL TEMIME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212_A1_2022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212</v>
      </c>
      <c r="M2780" s="39" t="str">
        <f>IFERROR(VLOOKUP(L2780,Tab_Code_Magasin[],2,0),"")</f>
        <v>CE MENZEL TEMIME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212_A1_2022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212</v>
      </c>
      <c r="M2781" s="39" t="str">
        <f>IFERROR(VLOOKUP(L2781,Tab_Code_Magasin[],2,0),"")</f>
        <v>CE MENZEL TEMIME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212_A1_2022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212</v>
      </c>
      <c r="M2782" s="39" t="str">
        <f>IFERROR(VLOOKUP(L2782,Tab_Code_Magasin[],2,0),"")</f>
        <v>CE MENZEL TEMIME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212_A1_2022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212</v>
      </c>
      <c r="M2783" s="39" t="str">
        <f>IFERROR(VLOOKUP(L2783,Tab_Code_Magasin[],2,0),"")</f>
        <v>CE MENZEL TEMIME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212_A1_2022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212</v>
      </c>
      <c r="M2784" s="39" t="str">
        <f>IFERROR(VLOOKUP(L2784,Tab_Code_Magasin[],2,0),"")</f>
        <v>CE MENZEL TEMIME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212_A1_2022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212</v>
      </c>
      <c r="M2785" s="39" t="str">
        <f>IFERROR(VLOOKUP(L2785,Tab_Code_Magasin[],2,0),"")</f>
        <v>CE MENZEL TEMIME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212_A1_2022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212</v>
      </c>
      <c r="M2786" s="39" t="str">
        <f>IFERROR(VLOOKUP(L2786,Tab_Code_Magasin[],2,0),"")</f>
        <v>CE MENZEL TEMIME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212_A1_2022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212</v>
      </c>
      <c r="M2787" s="39" t="str">
        <f>IFERROR(VLOOKUP(L2787,Tab_Code_Magasin[],2,0),"")</f>
        <v>CE MENZEL TEMIME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212_A1_2022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212</v>
      </c>
      <c r="M2788" s="39" t="str">
        <f>IFERROR(VLOOKUP(L2788,Tab_Code_Magasin[],2,0),"")</f>
        <v>CE MENZEL TEMIME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212_A1_2022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212</v>
      </c>
      <c r="M2789" s="39" t="str">
        <f>IFERROR(VLOOKUP(L2789,Tab_Code_Magasin[],2,0),"")</f>
        <v>CE MENZEL TEMIME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212_A1_2022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212</v>
      </c>
      <c r="M2790" s="39" t="str">
        <f>IFERROR(VLOOKUP(L2790,Tab_Code_Magasin[],2,0),"")</f>
        <v>CE MENZEL TEMIME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212_A1_2022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212</v>
      </c>
      <c r="M2791" s="39" t="str">
        <f>IFERROR(VLOOKUP(L2791,Tab_Code_Magasin[],2,0),"")</f>
        <v>CE MENZEL TEMIME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212_A1_2022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212</v>
      </c>
      <c r="M2792" s="39" t="str">
        <f>IFERROR(VLOOKUP(L2792,Tab_Code_Magasin[],2,0),"")</f>
        <v>CE MENZEL TEMIME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212_A1_2022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212</v>
      </c>
      <c r="M2793" s="39" t="str">
        <f>IFERROR(VLOOKUP(L2793,Tab_Code_Magasin[],2,0),"")</f>
        <v>CE MENZEL TEMIME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212_A1_2022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212</v>
      </c>
      <c r="M2794" s="39" t="str">
        <f>IFERROR(VLOOKUP(L2794,Tab_Code_Magasin[],2,0),"")</f>
        <v>CE MENZEL TEMIME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212_A1_2022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212</v>
      </c>
      <c r="M2795" s="39" t="str">
        <f>IFERROR(VLOOKUP(L2795,Tab_Code_Magasin[],2,0),"")</f>
        <v>CE MENZEL TEMIME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212_A1_2022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212</v>
      </c>
      <c r="M2796" s="39" t="str">
        <f>IFERROR(VLOOKUP(L2796,Tab_Code_Magasin[],2,0),"")</f>
        <v>CE MENZEL TEMIME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212_A1_2022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212</v>
      </c>
      <c r="M2797" s="39" t="str">
        <f>IFERROR(VLOOKUP(L2797,Tab_Code_Magasin[],2,0),"")</f>
        <v>CE MENZEL TEMIME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212_A1_2022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212</v>
      </c>
      <c r="M2798" s="39" t="str">
        <f>IFERROR(VLOOKUP(L2798,Tab_Code_Magasin[],2,0),"")</f>
        <v>CE MENZEL TEMIME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212_A1_2022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212</v>
      </c>
      <c r="M2799" s="39" t="str">
        <f>IFERROR(VLOOKUP(L2799,Tab_Code_Magasin[],2,0),"")</f>
        <v>CE MENZEL TEMIME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212_A1_2022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212</v>
      </c>
      <c r="M2800" s="39" t="str">
        <f>IFERROR(VLOOKUP(L2800,Tab_Code_Magasin[],2,0),"")</f>
        <v>CE MENZEL TEMIME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212_A1_2022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212</v>
      </c>
      <c r="M2801" s="39" t="str">
        <f>IFERROR(VLOOKUP(L2801,Tab_Code_Magasin[],2,0),"")</f>
        <v>CE MENZEL TEMIME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212_A1_2022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212</v>
      </c>
      <c r="M2802" s="39" t="str">
        <f>IFERROR(VLOOKUP(L2802,Tab_Code_Magasin[],2,0),"")</f>
        <v>CE MENZEL TEMIME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212_A1_2022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212</v>
      </c>
      <c r="M2803" s="39" t="str">
        <f>IFERROR(VLOOKUP(L2803,Tab_Code_Magasin[],2,0),"")</f>
        <v>CE MENZEL TEMIME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212_A1_2022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212</v>
      </c>
      <c r="M2804" s="39" t="str">
        <f>IFERROR(VLOOKUP(L2804,Tab_Code_Magasin[],2,0),"")</f>
        <v>CE MENZEL TEMIME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212_A1_2022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212</v>
      </c>
      <c r="M2805" s="39" t="str">
        <f>IFERROR(VLOOKUP(L2805,Tab_Code_Magasin[],2,0),"")</f>
        <v>CE MENZEL TEMIME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212_A1_2022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212</v>
      </c>
      <c r="M2806" s="39" t="str">
        <f>IFERROR(VLOOKUP(L2806,Tab_Code_Magasin[],2,0),"")</f>
        <v>CE MENZEL TEMIME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212_A1_2022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212</v>
      </c>
      <c r="M2807" s="39" t="str">
        <f>IFERROR(VLOOKUP(L2807,Tab_Code_Magasin[],2,0),"")</f>
        <v>CE MENZEL TEMIME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212_A1_2022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212</v>
      </c>
      <c r="M2808" s="39" t="str">
        <f>IFERROR(VLOOKUP(L2808,Tab_Code_Magasin[],2,0),"")</f>
        <v>CE MENZEL TEMIME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212_A1_2022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212</v>
      </c>
      <c r="M2809" s="39" t="str">
        <f>IFERROR(VLOOKUP(L2809,Tab_Code_Magasin[],2,0),"")</f>
        <v>CE MENZEL TEMIME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212_A1_2022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212</v>
      </c>
      <c r="M2810" s="39" t="str">
        <f>IFERROR(VLOOKUP(L2810,Tab_Code_Magasin[],2,0),"")</f>
        <v>CE MENZEL TEMIME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212_A1_2022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212</v>
      </c>
      <c r="M2811" s="39" t="str">
        <f>IFERROR(VLOOKUP(L2811,Tab_Code_Magasin[],2,0),"")</f>
        <v>CE MENZEL TEMIME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212_A1_2022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212</v>
      </c>
      <c r="M2812" s="39" t="str">
        <f>IFERROR(VLOOKUP(L2812,Tab_Code_Magasin[],2,0),"")</f>
        <v>CE MENZEL TEMIME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212_A1_2022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212</v>
      </c>
      <c r="M2813" s="39" t="str">
        <f>IFERROR(VLOOKUP(L2813,Tab_Code_Magasin[],2,0),"")</f>
        <v>CE MENZEL TEMIME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212_A1_2022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212</v>
      </c>
      <c r="M2814" s="39" t="str">
        <f>IFERROR(VLOOKUP(L2814,Tab_Code_Magasin[],2,0),"")</f>
        <v>CE MENZEL TEMIME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212_A1_2022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212</v>
      </c>
      <c r="M2815" s="39" t="str">
        <f>IFERROR(VLOOKUP(L2815,Tab_Code_Magasin[],2,0),"")</f>
        <v>CE MENZEL TEMIME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212_A1_2022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212</v>
      </c>
      <c r="M2816" s="39" t="str">
        <f>IFERROR(VLOOKUP(L2816,Tab_Code_Magasin[],2,0),"")</f>
        <v>CE MENZEL TEMIME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212_A1_2022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212</v>
      </c>
      <c r="M2817" s="39" t="str">
        <f>IFERROR(VLOOKUP(L2817,Tab_Code_Magasin[],2,0),"")</f>
        <v>CE MENZEL TEMIME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212_A1_2022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212</v>
      </c>
      <c r="M2818" s="39" t="str">
        <f>IFERROR(VLOOKUP(L2818,Tab_Code_Magasin[],2,0),"")</f>
        <v>CE MENZEL TEMIME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212_A1_2022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212</v>
      </c>
      <c r="M2819" s="39" t="str">
        <f>IFERROR(VLOOKUP(L2819,Tab_Code_Magasin[],2,0),"")</f>
        <v>CE MENZEL TEMIME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212_A1_2022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212</v>
      </c>
      <c r="M2820" s="39" t="str">
        <f>IFERROR(VLOOKUP(L2820,Tab_Code_Magasin[],2,0),"")</f>
        <v>CE MENZEL TEMIME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212_A1_2022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212</v>
      </c>
      <c r="M2821" s="39" t="str">
        <f>IFERROR(VLOOKUP(L2821,Tab_Code_Magasin[],2,0),"")</f>
        <v>CE MENZEL TEMIME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212_A1_2022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212</v>
      </c>
      <c r="M2822" s="39" t="str">
        <f>IFERROR(VLOOKUP(L2822,Tab_Code_Magasin[],2,0),"")</f>
        <v>CE MENZEL TEMIME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212_A1_2022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212</v>
      </c>
      <c r="M2823" s="39" t="str">
        <f>IFERROR(VLOOKUP(L2823,Tab_Code_Magasin[],2,0),"")</f>
        <v>CE MENZEL TEMIME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212_A1_2022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212</v>
      </c>
      <c r="M2824" s="39" t="str">
        <f>IFERROR(VLOOKUP(L2824,Tab_Code_Magasin[],2,0),"")</f>
        <v>CE MENZEL TEMIME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212_A1_2022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212</v>
      </c>
      <c r="M2825" s="39" t="str">
        <f>IFERROR(VLOOKUP(L2825,Tab_Code_Magasin[],2,0),"")</f>
        <v>CE MENZEL TEMIME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212_A1_2022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212</v>
      </c>
      <c r="M2826" s="39" t="str">
        <f>IFERROR(VLOOKUP(L2826,Tab_Code_Magasin[],2,0),"")</f>
        <v>CE MENZEL TEMIME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212_A1_2022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212</v>
      </c>
      <c r="M2827" s="39" t="str">
        <f>IFERROR(VLOOKUP(L2827,Tab_Code_Magasin[],2,0),"")</f>
        <v>CE MENZEL TEMIME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212_A1_2022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212</v>
      </c>
      <c r="M2828" s="39" t="str">
        <f>IFERROR(VLOOKUP(L2828,Tab_Code_Magasin[],2,0),"")</f>
        <v>CE MENZEL TEMIME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212_A1_2022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212</v>
      </c>
      <c r="M2829" s="39" t="str">
        <f>IFERROR(VLOOKUP(L2829,Tab_Code_Magasin[],2,0),"")</f>
        <v>CE MENZEL TEMIME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212_A1_2022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212</v>
      </c>
      <c r="M2830" s="39" t="str">
        <f>IFERROR(VLOOKUP(L2830,Tab_Code_Magasin[],2,0),"")</f>
        <v>CE MENZEL TEMIME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212_A1_2022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212</v>
      </c>
      <c r="M2831" s="39" t="str">
        <f>IFERROR(VLOOKUP(L2831,Tab_Code_Magasin[],2,0),"")</f>
        <v>CE MENZEL TEMIME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212_A1_2022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212</v>
      </c>
      <c r="M2832" s="39" t="str">
        <f>IFERROR(VLOOKUP(L2832,Tab_Code_Magasin[],2,0),"")</f>
        <v>CE MENZEL TEMIME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212_A1_2022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212</v>
      </c>
      <c r="M2833" s="39" t="str">
        <f>IFERROR(VLOOKUP(L2833,Tab_Code_Magasin[],2,0),"")</f>
        <v>CE MENZEL TEMIME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212_A1_2022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212</v>
      </c>
      <c r="M2834" s="39" t="str">
        <f>IFERROR(VLOOKUP(L2834,Tab_Code_Magasin[],2,0),"")</f>
        <v>CE MENZEL TEMIME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212_A1_2022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212</v>
      </c>
      <c r="M2835" s="39" t="str">
        <f>IFERROR(VLOOKUP(L2835,Tab_Code_Magasin[],2,0),"")</f>
        <v>CE MENZEL TEMIME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212_A1_2022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212</v>
      </c>
      <c r="M2836" s="39" t="str">
        <f>IFERROR(VLOOKUP(L2836,Tab_Code_Magasin[],2,0),"")</f>
        <v>CE MENZEL TEMIME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212_A1_2022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212</v>
      </c>
      <c r="M2837" s="39" t="str">
        <f>IFERROR(VLOOKUP(L2837,Tab_Code_Magasin[],2,0),"")</f>
        <v>CE MENZEL TEMIME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212_A1_2022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212</v>
      </c>
      <c r="M2838" s="39" t="str">
        <f>IFERROR(VLOOKUP(L2838,Tab_Code_Magasin[],2,0),"")</f>
        <v>CE MENZEL TEMIME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212_A1_2022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212</v>
      </c>
      <c r="M2839" s="39" t="str">
        <f>IFERROR(VLOOKUP(L2839,Tab_Code_Magasin[],2,0),"")</f>
        <v>CE MENZEL TEMIME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212_A1_2022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212</v>
      </c>
      <c r="M2840" s="39" t="str">
        <f>IFERROR(VLOOKUP(L2840,Tab_Code_Magasin[],2,0),"")</f>
        <v>CE MENZEL TEMIME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212_A1_2022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212</v>
      </c>
      <c r="M2841" s="39" t="str">
        <f>IFERROR(VLOOKUP(L2841,Tab_Code_Magasin[],2,0),"")</f>
        <v>CE MENZEL TEMIME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212_A1_2022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212</v>
      </c>
      <c r="M2842" s="39" t="str">
        <f>IFERROR(VLOOKUP(L2842,Tab_Code_Magasin[],2,0),"")</f>
        <v>CE MENZEL TEMIME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212_A1_2022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212</v>
      </c>
      <c r="M2843" s="39" t="str">
        <f>IFERROR(VLOOKUP(L2843,Tab_Code_Magasin[],2,0),"")</f>
        <v>CE MENZEL TEMIME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212_A1_2022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212</v>
      </c>
      <c r="M2844" s="39" t="str">
        <f>IFERROR(VLOOKUP(L2844,Tab_Code_Magasin[],2,0),"")</f>
        <v>CE MENZEL TEMIME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212_A1_2022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212</v>
      </c>
      <c r="M2845" s="39" t="str">
        <f>IFERROR(VLOOKUP(L2845,Tab_Code_Magasin[],2,0),"")</f>
        <v>CE MENZEL TEMIME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212_A1_2022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212</v>
      </c>
      <c r="M2846" s="39" t="str">
        <f>IFERROR(VLOOKUP(L2846,Tab_Code_Magasin[],2,0),"")</f>
        <v>CE MENZEL TEMIME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212_A1_2022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212</v>
      </c>
      <c r="M2847" s="39" t="str">
        <f>IFERROR(VLOOKUP(L2847,Tab_Code_Magasin[],2,0),"")</f>
        <v>CE MENZEL TEMIME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212_A1_2022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212</v>
      </c>
      <c r="M2848" s="39" t="str">
        <f>IFERROR(VLOOKUP(L2848,Tab_Code_Magasin[],2,0),"")</f>
        <v>CE MENZEL TEMIME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212_A1_2022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212</v>
      </c>
      <c r="M2849" s="39" t="str">
        <f>IFERROR(VLOOKUP(L2849,Tab_Code_Magasin[],2,0),"")</f>
        <v>CE MENZEL TEMIME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212_A1_2022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212</v>
      </c>
      <c r="M2850" s="39" t="str">
        <f>IFERROR(VLOOKUP(L2850,Tab_Code_Magasin[],2,0),"")</f>
        <v>CE MENZEL TEMIME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212_A1_2022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212</v>
      </c>
      <c r="M2851" s="39" t="str">
        <f>IFERROR(VLOOKUP(L2851,Tab_Code_Magasin[],2,0),"")</f>
        <v>CE MENZEL TEMIME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212_A1_2022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212</v>
      </c>
      <c r="M2852" s="39" t="str">
        <f>IFERROR(VLOOKUP(L2852,Tab_Code_Magasin[],2,0),"")</f>
        <v>CE MENZEL TEMIME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212_A1_2022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212</v>
      </c>
      <c r="M2853" s="39" t="str">
        <f>IFERROR(VLOOKUP(L2853,Tab_Code_Magasin[],2,0),"")</f>
        <v>CE MENZEL TEMIME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212_A1_2022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212</v>
      </c>
      <c r="M2854" s="39" t="str">
        <f>IFERROR(VLOOKUP(L2854,Tab_Code_Magasin[],2,0),"")</f>
        <v>CE MENZEL TEMIME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212_A1_2022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212</v>
      </c>
      <c r="M2855" s="39" t="str">
        <f>IFERROR(VLOOKUP(L2855,Tab_Code_Magasin[],2,0),"")</f>
        <v>CE MENZEL TEMIME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212_A1_2022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212</v>
      </c>
      <c r="M2856" s="39" t="str">
        <f>IFERROR(VLOOKUP(L2856,Tab_Code_Magasin[],2,0),"")</f>
        <v>CE MENZEL TEMIME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212_A1_2022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212</v>
      </c>
      <c r="M2857" s="39" t="str">
        <f>IFERROR(VLOOKUP(L2857,Tab_Code_Magasin[],2,0),"")</f>
        <v>CE MENZEL TEMIME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212_A1_2022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212</v>
      </c>
      <c r="M2858" s="39" t="str">
        <f>IFERROR(VLOOKUP(L2858,Tab_Code_Magasin[],2,0),"")</f>
        <v>CE MENZEL TEMIME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212_A1_2022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212</v>
      </c>
      <c r="M2859" s="39" t="str">
        <f>IFERROR(VLOOKUP(L2859,Tab_Code_Magasin[],2,0),"")</f>
        <v>CE MENZEL TEMIME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212_A1_2022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212</v>
      </c>
      <c r="M2860" s="39" t="str">
        <f>IFERROR(VLOOKUP(L2860,Tab_Code_Magasin[],2,0),"")</f>
        <v>CE MENZEL TEMIME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212_A1_2022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212</v>
      </c>
      <c r="M2861" s="39" t="str">
        <f>IFERROR(VLOOKUP(L2861,Tab_Code_Magasin[],2,0),"")</f>
        <v>CE MENZEL TEMIME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212_A1_2022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212</v>
      </c>
      <c r="M2862" s="39" t="str">
        <f>IFERROR(VLOOKUP(L2862,Tab_Code_Magasin[],2,0),"")</f>
        <v>CE MENZEL TEMIME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212_A1_2022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212</v>
      </c>
      <c r="M2863" s="39" t="str">
        <f>IFERROR(VLOOKUP(L2863,Tab_Code_Magasin[],2,0),"")</f>
        <v>CE MENZEL TEMIME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212_A1_2022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212</v>
      </c>
      <c r="M2864" s="39" t="str">
        <f>IFERROR(VLOOKUP(L2864,Tab_Code_Magasin[],2,0),"")</f>
        <v>CE MENZEL TEMIME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212_A1_2022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212</v>
      </c>
      <c r="M2865" s="39" t="str">
        <f>IFERROR(VLOOKUP(L2865,Tab_Code_Magasin[],2,0),"")</f>
        <v>CE MENZEL TEMIME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212_A1_2022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212</v>
      </c>
      <c r="M2866" s="39" t="str">
        <f>IFERROR(VLOOKUP(L2866,Tab_Code_Magasin[],2,0),"")</f>
        <v>CE MENZEL TEMIME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212_A1_2022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212</v>
      </c>
      <c r="M2867" s="39" t="str">
        <f>IFERROR(VLOOKUP(L2867,Tab_Code_Magasin[],2,0),"")</f>
        <v>CE MENZEL TEMIME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212_A1_2022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212</v>
      </c>
      <c r="M2868" s="39" t="str">
        <f>IFERROR(VLOOKUP(L2868,Tab_Code_Magasin[],2,0),"")</f>
        <v>CE MENZEL TEMIME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212_A1_2022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212</v>
      </c>
      <c r="M2869" s="39" t="str">
        <f>IFERROR(VLOOKUP(L2869,Tab_Code_Magasin[],2,0),"")</f>
        <v>CE MENZEL TEMIME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212_A1_2022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212</v>
      </c>
      <c r="M2870" s="39" t="str">
        <f>IFERROR(VLOOKUP(L2870,Tab_Code_Magasin[],2,0),"")</f>
        <v>CE MENZEL TEMIME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212_A1_2022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212</v>
      </c>
      <c r="M2871" s="39" t="str">
        <f>IFERROR(VLOOKUP(L2871,Tab_Code_Magasin[],2,0),"")</f>
        <v>CE MENZEL TEMIME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212_A1_2022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212</v>
      </c>
      <c r="M2872" s="39" t="str">
        <f>IFERROR(VLOOKUP(L2872,Tab_Code_Magasin[],2,0),"")</f>
        <v>CE MENZEL TEMIME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212_A1_2022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212</v>
      </c>
      <c r="M2873" s="39" t="str">
        <f>IFERROR(VLOOKUP(L2873,Tab_Code_Magasin[],2,0),"")</f>
        <v>CE MENZEL TEMIME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212_A1_2022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212</v>
      </c>
      <c r="M2874" s="39" t="str">
        <f>IFERROR(VLOOKUP(L2874,Tab_Code_Magasin[],2,0),"")</f>
        <v>CE MENZEL TEMIME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212_A1_2022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212</v>
      </c>
      <c r="M2875" s="39" t="str">
        <f>IFERROR(VLOOKUP(L2875,Tab_Code_Magasin[],2,0),"")</f>
        <v>CE MENZEL TEMIME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212_A1_2022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212</v>
      </c>
      <c r="M2876" s="39" t="str">
        <f>IFERROR(VLOOKUP(L2876,Tab_Code_Magasin[],2,0),"")</f>
        <v>CE MENZEL TEMIME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212_A1_2022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212</v>
      </c>
      <c r="M2877" s="39" t="str">
        <f>IFERROR(VLOOKUP(L2877,Tab_Code_Magasin[],2,0),"")</f>
        <v>CE MENZEL TEMIME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212_A1_2022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212</v>
      </c>
      <c r="M2878" s="39" t="str">
        <f>IFERROR(VLOOKUP(L2878,Tab_Code_Magasin[],2,0),"")</f>
        <v>CE MENZEL TEMIME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212_A1_2022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212</v>
      </c>
      <c r="M2879" s="39" t="str">
        <f>IFERROR(VLOOKUP(L2879,Tab_Code_Magasin[],2,0),"")</f>
        <v>CE MENZEL TEMIME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212_A1_2022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212</v>
      </c>
      <c r="M2880" s="39" t="str">
        <f>IFERROR(VLOOKUP(L2880,Tab_Code_Magasin[],2,0),"")</f>
        <v>CE MENZEL TEMIME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212_A1_2022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212</v>
      </c>
      <c r="M2881" s="39" t="str">
        <f>IFERROR(VLOOKUP(L2881,Tab_Code_Magasin[],2,0),"")</f>
        <v>CE MENZEL TEMIME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212_A1_2022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212</v>
      </c>
      <c r="M2882" s="39" t="str">
        <f>IFERROR(VLOOKUP(L2882,Tab_Code_Magasin[],2,0),"")</f>
        <v>CE MENZEL TEMIME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212_A1_2022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212</v>
      </c>
      <c r="M2883" s="39" t="str">
        <f>IFERROR(VLOOKUP(L2883,Tab_Code_Magasin[],2,0),"")</f>
        <v>CE MENZEL TEMIME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212_A1_2022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212</v>
      </c>
      <c r="M2884" s="39" t="str">
        <f>IFERROR(VLOOKUP(L2884,Tab_Code_Magasin[],2,0),"")</f>
        <v>CE MENZEL TEMIME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212_A1_2022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212</v>
      </c>
      <c r="M2885" s="39" t="str">
        <f>IFERROR(VLOOKUP(L2885,Tab_Code_Magasin[],2,0),"")</f>
        <v>CE MENZEL TEMIME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212_A1_2022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212</v>
      </c>
      <c r="M2886" s="39" t="str">
        <f>IFERROR(VLOOKUP(L2886,Tab_Code_Magasin[],2,0),"")</f>
        <v>CE MENZEL TEMIME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212_A1_2022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212</v>
      </c>
      <c r="M2887" s="39" t="str">
        <f>IFERROR(VLOOKUP(L2887,Tab_Code_Magasin[],2,0),"")</f>
        <v>CE MENZEL TEMIME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212_A1_2022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212</v>
      </c>
      <c r="M2888" s="39" t="str">
        <f>IFERROR(VLOOKUP(L2888,Tab_Code_Magasin[],2,0),"")</f>
        <v>CE MENZEL TEMIME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212_A1_2022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212</v>
      </c>
      <c r="M2889" s="39" t="str">
        <f>IFERROR(VLOOKUP(L2889,Tab_Code_Magasin[],2,0),"")</f>
        <v>CE MENZEL TEMIME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212_A1_2022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212</v>
      </c>
      <c r="M2890" s="39" t="str">
        <f>IFERROR(VLOOKUP(L2890,Tab_Code_Magasin[],2,0),"")</f>
        <v>CE MENZEL TEMIME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212_A1_2022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212</v>
      </c>
      <c r="M2891" s="39" t="str">
        <f>IFERROR(VLOOKUP(L2891,Tab_Code_Magasin[],2,0),"")</f>
        <v>CE MENZEL TEMIME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212_A1_2022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212</v>
      </c>
      <c r="M2892" s="39" t="str">
        <f>IFERROR(VLOOKUP(L2892,Tab_Code_Magasin[],2,0),"")</f>
        <v>CE MENZEL TEMIME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212_A1_2022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212</v>
      </c>
      <c r="M2893" s="39" t="str">
        <f>IFERROR(VLOOKUP(L2893,Tab_Code_Magasin[],2,0),"")</f>
        <v>CE MENZEL TEMIME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212_A1_2022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212</v>
      </c>
      <c r="M2894" s="39" t="str">
        <f>IFERROR(VLOOKUP(L2894,Tab_Code_Magasin[],2,0),"")</f>
        <v>CE MENZEL TEMIME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212_A1_2022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212</v>
      </c>
      <c r="M2895" s="39" t="str">
        <f>IFERROR(VLOOKUP(L2895,Tab_Code_Magasin[],2,0),"")</f>
        <v>CE MENZEL TEMIME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212_A1_2022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212</v>
      </c>
      <c r="M2896" s="39" t="str">
        <f>IFERROR(VLOOKUP(L2896,Tab_Code_Magasin[],2,0),"")</f>
        <v>CE MENZEL TEMIME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212_A1_2022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212</v>
      </c>
      <c r="M2897" s="39" t="str">
        <f>IFERROR(VLOOKUP(L2897,Tab_Code_Magasin[],2,0),"")</f>
        <v>CE MENZEL TEMIME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212_A1_2022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212</v>
      </c>
      <c r="M2898" s="39" t="str">
        <f>IFERROR(VLOOKUP(L2898,Tab_Code_Magasin[],2,0),"")</f>
        <v>CE MENZEL TEMIME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212_A1_2022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212</v>
      </c>
      <c r="M2899" s="39" t="str">
        <f>IFERROR(VLOOKUP(L2899,Tab_Code_Magasin[],2,0),"")</f>
        <v>CE MENZEL TEMIME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212_A1_2022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212</v>
      </c>
      <c r="M2900" s="39" t="str">
        <f>IFERROR(VLOOKUP(L2900,Tab_Code_Magasin[],2,0),"")</f>
        <v>CE MENZEL TEMIME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212_A1_2022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212</v>
      </c>
      <c r="M2901" s="39" t="str">
        <f>IFERROR(VLOOKUP(L2901,Tab_Code_Magasin[],2,0),"")</f>
        <v>CE MENZEL TEMIME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212_A1_2022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212</v>
      </c>
      <c r="M2902" s="39" t="str">
        <f>IFERROR(VLOOKUP(L2902,Tab_Code_Magasin[],2,0),"")</f>
        <v>CE MENZEL TEMIME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212_A1_2022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212</v>
      </c>
      <c r="M2903" s="39" t="str">
        <f>IFERROR(VLOOKUP(L2903,Tab_Code_Magasin[],2,0),"")</f>
        <v>CE MENZEL TEMIME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212_A1_2022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212</v>
      </c>
      <c r="M2904" s="39" t="str">
        <f>IFERROR(VLOOKUP(L2904,Tab_Code_Magasin[],2,0),"")</f>
        <v>CE MENZEL TEMIME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212_A1_2022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212</v>
      </c>
      <c r="M2905" s="39" t="str">
        <f>IFERROR(VLOOKUP(L2905,Tab_Code_Magasin[],2,0),"")</f>
        <v>CE MENZEL TEMIME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212_A1_2022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212</v>
      </c>
      <c r="M2906" s="39" t="str">
        <f>IFERROR(VLOOKUP(L2906,Tab_Code_Magasin[],2,0),"")</f>
        <v>CE MENZEL TEMIME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212_A1_2022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212</v>
      </c>
      <c r="M2907" s="39" t="str">
        <f>IFERROR(VLOOKUP(L2907,Tab_Code_Magasin[],2,0),"")</f>
        <v>CE MENZEL TEMIME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212_A1_2022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212</v>
      </c>
      <c r="M2908" s="39" t="str">
        <f>IFERROR(VLOOKUP(L2908,Tab_Code_Magasin[],2,0),"")</f>
        <v>CE MENZEL TEMIME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212_A1_2022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212</v>
      </c>
      <c r="M2909" s="39" t="str">
        <f>IFERROR(VLOOKUP(L2909,Tab_Code_Magasin[],2,0),"")</f>
        <v>CE MENZEL TEMIME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212_A1_2022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212</v>
      </c>
      <c r="M2910" s="39" t="str">
        <f>IFERROR(VLOOKUP(L2910,Tab_Code_Magasin[],2,0),"")</f>
        <v>CE MENZEL TEMIME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212_A1_2022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212</v>
      </c>
      <c r="M2911" s="39" t="str">
        <f>IFERROR(VLOOKUP(L2911,Tab_Code_Magasin[],2,0),"")</f>
        <v>CE MENZEL TEMIME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212_A1_2022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212</v>
      </c>
      <c r="M2912" s="39" t="str">
        <f>IFERROR(VLOOKUP(L2912,Tab_Code_Magasin[],2,0),"")</f>
        <v>CE MENZEL TEMIME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212_A1_2022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212</v>
      </c>
      <c r="M2913" s="39" t="str">
        <f>IFERROR(VLOOKUP(L2913,Tab_Code_Magasin[],2,0),"")</f>
        <v>CE MENZEL TEMIME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212_A1_2022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212</v>
      </c>
      <c r="M2914" s="39" t="str">
        <f>IFERROR(VLOOKUP(L2914,Tab_Code_Magasin[],2,0),"")</f>
        <v>CE MENZEL TEMIME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212_A1_2022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212</v>
      </c>
      <c r="M2915" s="39" t="str">
        <f>IFERROR(VLOOKUP(L2915,Tab_Code_Magasin[],2,0),"")</f>
        <v>CE MENZEL TEMIME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212_A1_2022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212</v>
      </c>
      <c r="M2916" s="39" t="str">
        <f>IFERROR(VLOOKUP(L2916,Tab_Code_Magasin[],2,0),"")</f>
        <v>CE MENZEL TEMIME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212_A1_2022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212</v>
      </c>
      <c r="M2917" s="39" t="str">
        <f>IFERROR(VLOOKUP(L2917,Tab_Code_Magasin[],2,0),"")</f>
        <v>CE MENZEL TEMIME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212_A1_2022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212</v>
      </c>
      <c r="M2918" s="39" t="str">
        <f>IFERROR(VLOOKUP(L2918,Tab_Code_Magasin[],2,0),"")</f>
        <v>CE MENZEL TEMIME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212_A1_2022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212</v>
      </c>
      <c r="M2919" s="39" t="str">
        <f>IFERROR(VLOOKUP(L2919,Tab_Code_Magasin[],2,0),"")</f>
        <v>CE MENZEL TEMIME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212_A1_2022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212</v>
      </c>
      <c r="M2920" s="39" t="str">
        <f>IFERROR(VLOOKUP(L2920,Tab_Code_Magasin[],2,0),"")</f>
        <v>CE MENZEL TEMIME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212_A1_2022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212</v>
      </c>
      <c r="M2921" s="39" t="str">
        <f>IFERROR(VLOOKUP(L2921,Tab_Code_Magasin[],2,0),"")</f>
        <v>CE MENZEL TEMIME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212_A1_2022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212</v>
      </c>
      <c r="M2922" s="39" t="str">
        <f>IFERROR(VLOOKUP(L2922,Tab_Code_Magasin[],2,0),"")</f>
        <v>CE MENZEL TEMIME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212_A1_2022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212</v>
      </c>
      <c r="M2923" s="39" t="str">
        <f>IFERROR(VLOOKUP(L2923,Tab_Code_Magasin[],2,0),"")</f>
        <v>CE MENZEL TEMIME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212_A1_2022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212</v>
      </c>
      <c r="M2924" s="39" t="str">
        <f>IFERROR(VLOOKUP(L2924,Tab_Code_Magasin[],2,0),"")</f>
        <v>CE MENZEL TEMIME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212_A1_2022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212</v>
      </c>
      <c r="M2925" s="39" t="str">
        <f>IFERROR(VLOOKUP(L2925,Tab_Code_Magasin[],2,0),"")</f>
        <v>CE MENZEL TEMIME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212_A1_2022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212</v>
      </c>
      <c r="M2926" s="39" t="str">
        <f>IFERROR(VLOOKUP(L2926,Tab_Code_Magasin[],2,0),"")</f>
        <v>CE MENZEL TEMIME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212_A1_2022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212</v>
      </c>
      <c r="M2927" s="39" t="str">
        <f>IFERROR(VLOOKUP(L2927,Tab_Code_Magasin[],2,0),"")</f>
        <v>CE MENZEL TEMIME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212_A1_2022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212</v>
      </c>
      <c r="M2928" s="39" t="str">
        <f>IFERROR(VLOOKUP(L2928,Tab_Code_Magasin[],2,0),"")</f>
        <v>CE MENZEL TEMIME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212_A1_2022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212</v>
      </c>
      <c r="M2929" s="39" t="str">
        <f>IFERROR(VLOOKUP(L2929,Tab_Code_Magasin[],2,0),"")</f>
        <v>CE MENZEL TEMIME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212_A1_2022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212</v>
      </c>
      <c r="M2930" s="39" t="str">
        <f>IFERROR(VLOOKUP(L2930,Tab_Code_Magasin[],2,0),"")</f>
        <v>CE MENZEL TEMIME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212_A1_2022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212</v>
      </c>
      <c r="M2931" s="39" t="str">
        <f>IFERROR(VLOOKUP(L2931,Tab_Code_Magasin[],2,0),"")</f>
        <v>CE MENZEL TEMIME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212_A1_2022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212</v>
      </c>
      <c r="M2932" s="39" t="str">
        <f>IFERROR(VLOOKUP(L2932,Tab_Code_Magasin[],2,0),"")</f>
        <v>CE MENZEL TEMIME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212_A1_2022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212</v>
      </c>
      <c r="M2933" s="39" t="str">
        <f>IFERROR(VLOOKUP(L2933,Tab_Code_Magasin[],2,0),"")</f>
        <v>CE MENZEL TEMIME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212_A1_2022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212</v>
      </c>
      <c r="M2934" s="39" t="str">
        <f>IFERROR(VLOOKUP(L2934,Tab_Code_Magasin[],2,0),"")</f>
        <v>CE MENZEL TEMIME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212_A1_2022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212</v>
      </c>
      <c r="M2935" s="39" t="str">
        <f>IFERROR(VLOOKUP(L2935,Tab_Code_Magasin[],2,0),"")</f>
        <v>CE MENZEL TEMIME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212_A1_2022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212</v>
      </c>
      <c r="M2936" s="39" t="str">
        <f>IFERROR(VLOOKUP(L2936,Tab_Code_Magasin[],2,0),"")</f>
        <v>CE MENZEL TEMIME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212_A1_2022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212</v>
      </c>
      <c r="M2937" s="39" t="str">
        <f>IFERROR(VLOOKUP(L2937,Tab_Code_Magasin[],2,0),"")</f>
        <v>CE MENZEL TEMIME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212_A1_2022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212</v>
      </c>
      <c r="M2938" s="39" t="str">
        <f>IFERROR(VLOOKUP(L2938,Tab_Code_Magasin[],2,0),"")</f>
        <v>CE MENZEL TEMIME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212_A1_2022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212</v>
      </c>
      <c r="M2939" s="39" t="str">
        <f>IFERROR(VLOOKUP(L2939,Tab_Code_Magasin[],2,0),"")</f>
        <v>CE MENZEL TEMIME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212_A1_2022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212</v>
      </c>
      <c r="M2940" s="39" t="str">
        <f>IFERROR(VLOOKUP(L2940,Tab_Code_Magasin[],2,0),"")</f>
        <v>CE MENZEL TEMIME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212_A1_2022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212</v>
      </c>
      <c r="M2941" s="39" t="str">
        <f>IFERROR(VLOOKUP(L2941,Tab_Code_Magasin[],2,0),"")</f>
        <v>CE MENZEL TEMIME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212_A1_2022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212</v>
      </c>
      <c r="M2942" s="39" t="str">
        <f>IFERROR(VLOOKUP(L2942,Tab_Code_Magasin[],2,0),"")</f>
        <v>CE MENZEL TEMIME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212_A1_2022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212</v>
      </c>
      <c r="M2943" s="39" t="str">
        <f>IFERROR(VLOOKUP(L2943,Tab_Code_Magasin[],2,0),"")</f>
        <v>CE MENZEL TEMIME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212_A1_2022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212</v>
      </c>
      <c r="M2944" s="39" t="str">
        <f>IFERROR(VLOOKUP(L2944,Tab_Code_Magasin[],2,0),"")</f>
        <v>CE MENZEL TEMIME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212_A1_2022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212</v>
      </c>
      <c r="M2945" s="39" t="str">
        <f>IFERROR(VLOOKUP(L2945,Tab_Code_Magasin[],2,0),"")</f>
        <v>CE MENZEL TEMIME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212_A1_2022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212</v>
      </c>
      <c r="M2946" s="39" t="str">
        <f>IFERROR(VLOOKUP(L2946,Tab_Code_Magasin[],2,0),"")</f>
        <v>CE MENZEL TEMIME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212_A1_2022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212</v>
      </c>
      <c r="M2947" s="39" t="str">
        <f>IFERROR(VLOOKUP(L2947,Tab_Code_Magasin[],2,0),"")</f>
        <v>CE MENZEL TEMIME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212_A1_2022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212</v>
      </c>
      <c r="M2948" s="39" t="str">
        <f>IFERROR(VLOOKUP(L2948,Tab_Code_Magasin[],2,0),"")</f>
        <v>CE MENZEL TEMIME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212_A1_2022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212</v>
      </c>
      <c r="M2949" s="39" t="str">
        <f>IFERROR(VLOOKUP(L2949,Tab_Code_Magasin[],2,0),"")</f>
        <v>CE MENZEL TEMIME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212_A1_2022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212</v>
      </c>
      <c r="M2950" s="39" t="str">
        <f>IFERROR(VLOOKUP(L2950,Tab_Code_Magasin[],2,0),"")</f>
        <v>CE MENZEL TEMIME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212_A1_2022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212</v>
      </c>
      <c r="M2951" s="39" t="str">
        <f>IFERROR(VLOOKUP(L2951,Tab_Code_Magasin[],2,0),"")</f>
        <v>CE MENZEL TEMIME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212_A1_2022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212</v>
      </c>
      <c r="M2952" s="39" t="str">
        <f>IFERROR(VLOOKUP(L2952,Tab_Code_Magasin[],2,0),"")</f>
        <v>CE MENZEL TEMIME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212_A1_2022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212</v>
      </c>
      <c r="M2953" s="39" t="str">
        <f>IFERROR(VLOOKUP(L2953,Tab_Code_Magasin[],2,0),"")</f>
        <v>CE MENZEL TEMIME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212_A1_2022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212</v>
      </c>
      <c r="M2954" s="39" t="str">
        <f>IFERROR(VLOOKUP(L2954,Tab_Code_Magasin[],2,0),"")</f>
        <v>CE MENZEL TEMIME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212_A1_2022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212</v>
      </c>
      <c r="M2955" s="39" t="str">
        <f>IFERROR(VLOOKUP(L2955,Tab_Code_Magasin[],2,0),"")</f>
        <v>CE MENZEL TEMIME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212_A1_2022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212</v>
      </c>
      <c r="M2956" s="39" t="str">
        <f>IFERROR(VLOOKUP(L2956,Tab_Code_Magasin[],2,0),"")</f>
        <v>CE MENZEL TEMIME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212_A1_2022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212</v>
      </c>
      <c r="M2957" s="39" t="str">
        <f>IFERROR(VLOOKUP(L2957,Tab_Code_Magasin[],2,0),"")</f>
        <v>CE MENZEL TEMIME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212_A1_2022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212</v>
      </c>
      <c r="M2958" s="39" t="str">
        <f>IFERROR(VLOOKUP(L2958,Tab_Code_Magasin[],2,0),"")</f>
        <v>CE MENZEL TEMIME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212_A1_2022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212</v>
      </c>
      <c r="M2959" s="39" t="str">
        <f>IFERROR(VLOOKUP(L2959,Tab_Code_Magasin[],2,0),"")</f>
        <v>CE MENZEL TEMIME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212_A1_2022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212</v>
      </c>
      <c r="M2960" s="39" t="str">
        <f>IFERROR(VLOOKUP(L2960,Tab_Code_Magasin[],2,0),"")</f>
        <v>CE MENZEL TEMIME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212_A1_2022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212</v>
      </c>
      <c r="M2961" s="39" t="str">
        <f>IFERROR(VLOOKUP(L2961,Tab_Code_Magasin[],2,0),"")</f>
        <v>CE MENZEL TEMIME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212_A1_2022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212</v>
      </c>
      <c r="M2962" s="39" t="str">
        <f>IFERROR(VLOOKUP(L2962,Tab_Code_Magasin[],2,0),"")</f>
        <v>CE MENZEL TEMIME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212_A1_2022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212</v>
      </c>
      <c r="M2963" s="39" t="str">
        <f>IFERROR(VLOOKUP(L2963,Tab_Code_Magasin[],2,0),"")</f>
        <v>CE MENZEL TEMIME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212_A1_2022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212</v>
      </c>
      <c r="M2964" s="39" t="str">
        <f>IFERROR(VLOOKUP(L2964,Tab_Code_Magasin[],2,0),"")</f>
        <v>CE MENZEL TEMIME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212_A1_2022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212</v>
      </c>
      <c r="M2965" s="39" t="str">
        <f>IFERROR(VLOOKUP(L2965,Tab_Code_Magasin[],2,0),"")</f>
        <v>CE MENZEL TEMIME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212_A1_2022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212</v>
      </c>
      <c r="M2966" s="39" t="str">
        <f>IFERROR(VLOOKUP(L2966,Tab_Code_Magasin[],2,0),"")</f>
        <v>CE MENZEL TEMIME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212_A1_2022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212</v>
      </c>
      <c r="M2967" s="39" t="str">
        <f>IFERROR(VLOOKUP(L2967,Tab_Code_Magasin[],2,0),"")</f>
        <v>CE MENZEL TEMIME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212_A1_2022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212</v>
      </c>
      <c r="M2968" s="39" t="str">
        <f>IFERROR(VLOOKUP(L2968,Tab_Code_Magasin[],2,0),"")</f>
        <v>CE MENZEL TEMIME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212_A1_2022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212</v>
      </c>
      <c r="M2969" s="39" t="str">
        <f>IFERROR(VLOOKUP(L2969,Tab_Code_Magasin[],2,0),"")</f>
        <v>CE MENZEL TEMIME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212_A1_2022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212</v>
      </c>
      <c r="M2970" s="39" t="str">
        <f>IFERROR(VLOOKUP(L2970,Tab_Code_Magasin[],2,0),"")</f>
        <v>CE MENZEL TEMIME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212_A1_2022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212</v>
      </c>
      <c r="M2971" s="39" t="str">
        <f>IFERROR(VLOOKUP(L2971,Tab_Code_Magasin[],2,0),"")</f>
        <v>CE MENZEL TEMIME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212_A1_2022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212</v>
      </c>
      <c r="M2972" s="39" t="str">
        <f>IFERROR(VLOOKUP(L2972,Tab_Code_Magasin[],2,0),"")</f>
        <v>CE MENZEL TEMIME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212_A1_2022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212</v>
      </c>
      <c r="M2973" s="39" t="str">
        <f>IFERROR(VLOOKUP(L2973,Tab_Code_Magasin[],2,0),"")</f>
        <v>CE MENZEL TEMIME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212_A1_2022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212</v>
      </c>
      <c r="M2974" s="39" t="str">
        <f>IFERROR(VLOOKUP(L2974,Tab_Code_Magasin[],2,0),"")</f>
        <v>CE MENZEL TEMIME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212_A1_2022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212</v>
      </c>
      <c r="M2975" s="39" t="str">
        <f>IFERROR(VLOOKUP(L2975,Tab_Code_Magasin[],2,0),"")</f>
        <v>CE MENZEL TEMIME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212_A1_2022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212</v>
      </c>
      <c r="M2976" s="39" t="str">
        <f>IFERROR(VLOOKUP(L2976,Tab_Code_Magasin[],2,0),"")</f>
        <v>CE MENZEL TEMIME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212_A1_2022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212</v>
      </c>
      <c r="M2977" s="39" t="str">
        <f>IFERROR(VLOOKUP(L2977,Tab_Code_Magasin[],2,0),"")</f>
        <v>CE MENZEL TEMIME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212_A1_2022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212</v>
      </c>
      <c r="M2978" s="39" t="str">
        <f>IFERROR(VLOOKUP(L2978,Tab_Code_Magasin[],2,0),"")</f>
        <v>CE MENZEL TEMIME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212_A1_2022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212</v>
      </c>
      <c r="M2979" s="39" t="str">
        <f>IFERROR(VLOOKUP(L2979,Tab_Code_Magasin[],2,0),"")</f>
        <v>CE MENZEL TEMIME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212_A1_2022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212</v>
      </c>
      <c r="M2980" s="39" t="str">
        <f>IFERROR(VLOOKUP(L2980,Tab_Code_Magasin[],2,0),"")</f>
        <v>CE MENZEL TEMIME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212_A1_2022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212</v>
      </c>
      <c r="M2981" s="39" t="str">
        <f>IFERROR(VLOOKUP(L2981,Tab_Code_Magasin[],2,0),"")</f>
        <v>CE MENZEL TEMIME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212_A1_2022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212</v>
      </c>
      <c r="M2982" s="39" t="str">
        <f>IFERROR(VLOOKUP(L2982,Tab_Code_Magasin[],2,0),"")</f>
        <v>CE MENZEL TEMIME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212_A1_2022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212</v>
      </c>
      <c r="M2983" s="39" t="str">
        <f>IFERROR(VLOOKUP(L2983,Tab_Code_Magasin[],2,0),"")</f>
        <v>CE MENZEL TEMIME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212_A1_2022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212</v>
      </c>
      <c r="M2984" s="39" t="str">
        <f>IFERROR(VLOOKUP(L2984,Tab_Code_Magasin[],2,0),"")</f>
        <v>CE MENZEL TEMIME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212_A1_2022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212</v>
      </c>
      <c r="M2985" s="39" t="str">
        <f>IFERROR(VLOOKUP(L2985,Tab_Code_Magasin[],2,0),"")</f>
        <v>CE MENZEL TEMIME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212_A1_2022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212</v>
      </c>
      <c r="M2986" s="39" t="str">
        <f>IFERROR(VLOOKUP(L2986,Tab_Code_Magasin[],2,0),"")</f>
        <v>CE MENZEL TEMIME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212_A1_2022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212</v>
      </c>
      <c r="M2987" s="39" t="str">
        <f>IFERROR(VLOOKUP(L2987,Tab_Code_Magasin[],2,0),"")</f>
        <v>CE MENZEL TEMIME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212_A1_2022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212</v>
      </c>
      <c r="M2988" s="39" t="str">
        <f>IFERROR(VLOOKUP(L2988,Tab_Code_Magasin[],2,0),"")</f>
        <v>CE MENZEL TEMIME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212_A1_2022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212</v>
      </c>
      <c r="M2989" s="39" t="str">
        <f>IFERROR(VLOOKUP(L2989,Tab_Code_Magasin[],2,0),"")</f>
        <v>CE MENZEL TEMIME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212_A1_2022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212</v>
      </c>
      <c r="M2990" s="39" t="str">
        <f>IFERROR(VLOOKUP(L2990,Tab_Code_Magasin[],2,0),"")</f>
        <v>CE MENZEL TEMIME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212_A1_2022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212</v>
      </c>
      <c r="M2991" s="39" t="str">
        <f>IFERROR(VLOOKUP(L2991,Tab_Code_Magasin[],2,0),"")</f>
        <v>CE MENZEL TEMIME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212_A1_2022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212</v>
      </c>
      <c r="M2992" s="39" t="str">
        <f>IFERROR(VLOOKUP(L2992,Tab_Code_Magasin[],2,0),"")</f>
        <v>CE MENZEL TEMIME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212_A1_2022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212</v>
      </c>
      <c r="M2993" s="39" t="str">
        <f>IFERROR(VLOOKUP(L2993,Tab_Code_Magasin[],2,0),"")</f>
        <v>CE MENZEL TEMIME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212_A1_2022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212</v>
      </c>
      <c r="M2994" s="39" t="str">
        <f>IFERROR(VLOOKUP(L2994,Tab_Code_Magasin[],2,0),"")</f>
        <v>CE MENZEL TEMIME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212_A1_2022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212</v>
      </c>
      <c r="M2995" s="39" t="str">
        <f>IFERROR(VLOOKUP(L2995,Tab_Code_Magasin[],2,0),"")</f>
        <v>CE MENZEL TEMIME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212_A1_2022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212</v>
      </c>
      <c r="M2996" s="39" t="str">
        <f>IFERROR(VLOOKUP(L2996,Tab_Code_Magasin[],2,0),"")</f>
        <v>CE MENZEL TEMIME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212_A1_2022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212</v>
      </c>
      <c r="M2997" s="39" t="str">
        <f>IFERROR(VLOOKUP(L2997,Tab_Code_Magasin[],2,0),"")</f>
        <v>CE MENZEL TEMIME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212_A1_2022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212</v>
      </c>
      <c r="M2998" s="39" t="str">
        <f>IFERROR(VLOOKUP(L2998,Tab_Code_Magasin[],2,0),"")</f>
        <v>CE MENZEL TEMIME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212_A1_2022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212</v>
      </c>
      <c r="M2999" s="39" t="str">
        <f>IFERROR(VLOOKUP(L2999,Tab_Code_Magasin[],2,0),"")</f>
        <v>CE MENZEL TEMIME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212_A1_2022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212</v>
      </c>
      <c r="M3000" s="39" t="str">
        <f>IFERROR(VLOOKUP(L3000,Tab_Code_Magasin[],2,0),"")</f>
        <v>CE MENZEL TEMIME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212_A1_2022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212</v>
      </c>
      <c r="M3001" s="39" t="str">
        <f>IFERROR(VLOOKUP(L3001,Tab_Code_Magasin[],2,0),"")</f>
        <v>CE MENZEL TEMIME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212_A1_2022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212</v>
      </c>
      <c r="M3002" s="39" t="str">
        <f>IFERROR(VLOOKUP(L3002,Tab_Code_Magasin[],2,0),"")</f>
        <v>CE MENZEL TEMIME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212_A1_2022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212</v>
      </c>
      <c r="M3003" s="39" t="str">
        <f>IFERROR(VLOOKUP(L3003,Tab_Code_Magasin[],2,0),"")</f>
        <v>CE MENZEL TEMIME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212_A1_2022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212</v>
      </c>
      <c r="M3004" s="39" t="str">
        <f>IFERROR(VLOOKUP(L3004,Tab_Code_Magasin[],2,0),"")</f>
        <v>CE MENZEL TEMIME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212_A1_2022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212</v>
      </c>
      <c r="M3005" s="39" t="str">
        <f>IFERROR(VLOOKUP(L3005,Tab_Code_Magasin[],2,0),"")</f>
        <v>CE MENZEL TEMIME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212_A1_2022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212</v>
      </c>
      <c r="M3006" s="39" t="str">
        <f>IFERROR(VLOOKUP(L3006,Tab_Code_Magasin[],2,0),"")</f>
        <v>CE MENZEL TEMIME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212_A1_2022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212</v>
      </c>
      <c r="M3007" s="39" t="str">
        <f>IFERROR(VLOOKUP(L3007,Tab_Code_Magasin[],2,0),"")</f>
        <v>CE MENZEL TEMIME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212_A1_2022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212</v>
      </c>
      <c r="M3008" s="39" t="str">
        <f>IFERROR(VLOOKUP(L3008,Tab_Code_Magasin[],2,0),"")</f>
        <v>CE MENZEL TEMIME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212_A1_2022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212</v>
      </c>
      <c r="M3009" s="39" t="str">
        <f>IFERROR(VLOOKUP(L3009,Tab_Code_Magasin[],2,0),"")</f>
        <v>CE MENZEL TEMIME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212_A1_2022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212</v>
      </c>
      <c r="M3010" s="39" t="str">
        <f>IFERROR(VLOOKUP(L3010,Tab_Code_Magasin[],2,0),"")</f>
        <v>CE MENZEL TEMIME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212_A1_2022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212</v>
      </c>
      <c r="M3011" s="39" t="str">
        <f>IFERROR(VLOOKUP(L3011,Tab_Code_Magasin[],2,0),"")</f>
        <v>CE MENZEL TEMIME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212_A1_2022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212</v>
      </c>
      <c r="M3012" s="39" t="str">
        <f>IFERROR(VLOOKUP(L3012,Tab_Code_Magasin[],2,0),"")</f>
        <v>CE MENZEL TEMIME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212_A1_2022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212</v>
      </c>
      <c r="M3013" s="39" t="str">
        <f>IFERROR(VLOOKUP(L3013,Tab_Code_Magasin[],2,0),"")</f>
        <v>CE MENZEL TEMIME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212_A1_2022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212</v>
      </c>
      <c r="M3014" s="39" t="str">
        <f>IFERROR(VLOOKUP(L3014,Tab_Code_Magasin[],2,0),"")</f>
        <v>CE MENZEL TEMIME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212_A1_2022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212</v>
      </c>
      <c r="M3015" s="39" t="str">
        <f>IFERROR(VLOOKUP(L3015,Tab_Code_Magasin[],2,0),"")</f>
        <v>CE MENZEL TEMIME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212_A1_2022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212</v>
      </c>
      <c r="M3016" s="39" t="str">
        <f>IFERROR(VLOOKUP(L3016,Tab_Code_Magasin[],2,0),"")</f>
        <v>CE MENZEL TEMIME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212_A1_2022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212</v>
      </c>
      <c r="M3017" s="39" t="str">
        <f>IFERROR(VLOOKUP(L3017,Tab_Code_Magasin[],2,0),"")</f>
        <v>CE MENZEL TEMIME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212_A1_2022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212</v>
      </c>
      <c r="M3018" s="39" t="str">
        <f>IFERROR(VLOOKUP(L3018,Tab_Code_Magasin[],2,0),"")</f>
        <v>CE MENZEL TEMIME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212_A1_2022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212</v>
      </c>
      <c r="M3019" s="39" t="str">
        <f>IFERROR(VLOOKUP(L3019,Tab_Code_Magasin[],2,0),"")</f>
        <v>CE MENZEL TEMIME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212_A1_2022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212</v>
      </c>
      <c r="M3020" s="39" t="str">
        <f>IFERROR(VLOOKUP(L3020,Tab_Code_Magasin[],2,0),"")</f>
        <v>CE MENZEL TEMIME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212_A1_2022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212</v>
      </c>
      <c r="M3021" s="39" t="str">
        <f>IFERROR(VLOOKUP(L3021,Tab_Code_Magasin[],2,0),"")</f>
        <v>CE MENZEL TEMIME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212_A1_2022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212</v>
      </c>
      <c r="M3022" s="39" t="str">
        <f>IFERROR(VLOOKUP(L3022,Tab_Code_Magasin[],2,0),"")</f>
        <v>CE MENZEL TEMIME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212_A1_2022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212</v>
      </c>
      <c r="M3023" s="39" t="str">
        <f>IFERROR(VLOOKUP(L3023,Tab_Code_Magasin[],2,0),"")</f>
        <v>CE MENZEL TEMIME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212_A1_2022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212</v>
      </c>
      <c r="M3024" s="39" t="str">
        <f>IFERROR(VLOOKUP(L3024,Tab_Code_Magasin[],2,0),"")</f>
        <v>CE MENZEL TEMIME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212_A1_2022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212</v>
      </c>
      <c r="M3025" s="39" t="str">
        <f>IFERROR(VLOOKUP(L3025,Tab_Code_Magasin[],2,0),"")</f>
        <v>CE MENZEL TEMIME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212_A1_2022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212</v>
      </c>
      <c r="M3026" s="39" t="str">
        <f>IFERROR(VLOOKUP(L3026,Tab_Code_Magasin[],2,0),"")</f>
        <v>CE MENZEL TEMIME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212_A1_2022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212</v>
      </c>
      <c r="M3027" s="39" t="str">
        <f>IFERROR(VLOOKUP(L3027,Tab_Code_Magasin[],2,0),"")</f>
        <v>CE MENZEL TEMIME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212_A1_2022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212</v>
      </c>
      <c r="M3028" s="39" t="str">
        <f>IFERROR(VLOOKUP(L3028,Tab_Code_Magasin[],2,0),"")</f>
        <v>CE MENZEL TEMIME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212_A1_2022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212</v>
      </c>
      <c r="M3029" s="39" t="str">
        <f>IFERROR(VLOOKUP(L3029,Tab_Code_Magasin[],2,0),"")</f>
        <v>CE MENZEL TEMIME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212_A1_2022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212</v>
      </c>
      <c r="M3030" s="39" t="str">
        <f>IFERROR(VLOOKUP(L3030,Tab_Code_Magasin[],2,0),"")</f>
        <v>CE MENZEL TEMIME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212_A1_2022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212</v>
      </c>
      <c r="M3031" s="39" t="str">
        <f>IFERROR(VLOOKUP(L3031,Tab_Code_Magasin[],2,0),"")</f>
        <v>CE MENZEL TEMIME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212_A1_2022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212</v>
      </c>
      <c r="M3032" s="39" t="str">
        <f>IFERROR(VLOOKUP(L3032,Tab_Code_Magasin[],2,0),"")</f>
        <v>CE MENZEL TEMIME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212_A1_2022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212</v>
      </c>
      <c r="M3033" s="39" t="str">
        <f>IFERROR(VLOOKUP(L3033,Tab_Code_Magasin[],2,0),"")</f>
        <v>CE MENZEL TEMIME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212_A1_2022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212</v>
      </c>
      <c r="M3034" s="39" t="str">
        <f>IFERROR(VLOOKUP(L3034,Tab_Code_Magasin[],2,0),"")</f>
        <v>CE MENZEL TEMIME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212_A1_2022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212</v>
      </c>
      <c r="M3035" s="39" t="str">
        <f>IFERROR(VLOOKUP(L3035,Tab_Code_Magasin[],2,0),"")</f>
        <v>CE MENZEL TEMIME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212_A1_2022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212</v>
      </c>
      <c r="M3036" s="39" t="str">
        <f>IFERROR(VLOOKUP(L3036,Tab_Code_Magasin[],2,0),"")</f>
        <v>CE MENZEL TEMIME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212_A1_2022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212</v>
      </c>
      <c r="M3037" s="39" t="str">
        <f>IFERROR(VLOOKUP(L3037,Tab_Code_Magasin[],2,0),"")</f>
        <v>CE MENZEL TEMIME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212_A1_2022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212</v>
      </c>
      <c r="M3038" s="39" t="str">
        <f>IFERROR(VLOOKUP(L3038,Tab_Code_Magasin[],2,0),"")</f>
        <v>CE MENZEL TEMIME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212_A1_2022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212</v>
      </c>
      <c r="M3039" s="39" t="str">
        <f>IFERROR(VLOOKUP(L3039,Tab_Code_Magasin[],2,0),"")</f>
        <v>CE MENZEL TEMIME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212_A1_2022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212</v>
      </c>
      <c r="M3040" s="39" t="str">
        <f>IFERROR(VLOOKUP(L3040,Tab_Code_Magasin[],2,0),"")</f>
        <v>CE MENZEL TEMIME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212_A1_2022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212</v>
      </c>
      <c r="M3041" s="39" t="str">
        <f>IFERROR(VLOOKUP(L3041,Tab_Code_Magasin[],2,0),"")</f>
        <v>CE MENZEL TEMIME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212_A1_2022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212</v>
      </c>
      <c r="M3042" s="39" t="str">
        <f>IFERROR(VLOOKUP(L3042,Tab_Code_Magasin[],2,0),"")</f>
        <v>CE MENZEL TEMIME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212_A1_2022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212</v>
      </c>
      <c r="M3043" s="39" t="str">
        <f>IFERROR(VLOOKUP(L3043,Tab_Code_Magasin[],2,0),"")</f>
        <v>CE MENZEL TEMIME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212_A1_2022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212</v>
      </c>
      <c r="M3044" s="39" t="str">
        <f>IFERROR(VLOOKUP(L3044,Tab_Code_Magasin[],2,0),"")</f>
        <v>CE MENZEL TEMIME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212_A1_2022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212</v>
      </c>
      <c r="M3045" s="39" t="str">
        <f>IFERROR(VLOOKUP(L3045,Tab_Code_Magasin[],2,0),"")</f>
        <v>CE MENZEL TEMIME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212_A1_2022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212</v>
      </c>
      <c r="M3046" s="39" t="str">
        <f>IFERROR(VLOOKUP(L3046,Tab_Code_Magasin[],2,0),"")</f>
        <v>CE MENZEL TEMIME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212_A1_2022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212</v>
      </c>
      <c r="M3047" s="39" t="str">
        <f>IFERROR(VLOOKUP(L3047,Tab_Code_Magasin[],2,0),"")</f>
        <v>CE MENZEL TEMIME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212_A1_2022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212</v>
      </c>
      <c r="M3048" s="39" t="str">
        <f>IFERROR(VLOOKUP(L3048,Tab_Code_Magasin[],2,0),"")</f>
        <v>CE MENZEL TEMIME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212_A1_2022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212</v>
      </c>
      <c r="M3049" s="39" t="str">
        <f>IFERROR(VLOOKUP(L3049,Tab_Code_Magasin[],2,0),"")</f>
        <v>CE MENZEL TEMIME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212_A1_2022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212</v>
      </c>
      <c r="M3050" s="39" t="str">
        <f>IFERROR(VLOOKUP(L3050,Tab_Code_Magasin[],2,0),"")</f>
        <v>CE MENZEL TEMIME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212_A1_2022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212</v>
      </c>
      <c r="M3051" s="39" t="str">
        <f>IFERROR(VLOOKUP(L3051,Tab_Code_Magasin[],2,0),"")</f>
        <v>CE MENZEL TEMIME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212_A1_2022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212</v>
      </c>
      <c r="M3052" s="39" t="str">
        <f>IFERROR(VLOOKUP(L3052,Tab_Code_Magasin[],2,0),"")</f>
        <v>CE MENZEL TEMIME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212_A1_2022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212</v>
      </c>
      <c r="M3053" s="39" t="str">
        <f>IFERROR(VLOOKUP(L3053,Tab_Code_Magasin[],2,0),"")</f>
        <v>CE MENZEL TEMIME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212_A1_2022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212</v>
      </c>
      <c r="M3054" s="39" t="str">
        <f>IFERROR(VLOOKUP(L3054,Tab_Code_Magasin[],2,0),"")</f>
        <v>CE MENZEL TEMIME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212_A1_2022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212</v>
      </c>
      <c r="M3055" s="39" t="str">
        <f>IFERROR(VLOOKUP(L3055,Tab_Code_Magasin[],2,0),"")</f>
        <v>CE MENZEL TEMIME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212_A1_2022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212</v>
      </c>
      <c r="M3056" s="39" t="str">
        <f>IFERROR(VLOOKUP(L3056,Tab_Code_Magasin[],2,0),"")</f>
        <v>CE MENZEL TEMIME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212_A1_2022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212</v>
      </c>
      <c r="M3057" s="39" t="str">
        <f>IFERROR(VLOOKUP(L3057,Tab_Code_Magasin[],2,0),"")</f>
        <v>CE MENZEL TEMIME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212_A1_2022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212</v>
      </c>
      <c r="M3058" s="39" t="str">
        <f>IFERROR(VLOOKUP(L3058,Tab_Code_Magasin[],2,0),"")</f>
        <v>CE MENZEL TEMIME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212_A1_2022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212</v>
      </c>
      <c r="M3059" s="39" t="str">
        <f>IFERROR(VLOOKUP(L3059,Tab_Code_Magasin[],2,0),"")</f>
        <v>CE MENZEL TEMIME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212_A1_2022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212</v>
      </c>
      <c r="M3060" s="39" t="str">
        <f>IFERROR(VLOOKUP(L3060,Tab_Code_Magasin[],2,0),"")</f>
        <v>CE MENZEL TEMIME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212_A1_2022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212</v>
      </c>
      <c r="M3061" s="39" t="str">
        <f>IFERROR(VLOOKUP(L3061,Tab_Code_Magasin[],2,0),"")</f>
        <v>CE MENZEL TEMIME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212_A1_2022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212</v>
      </c>
      <c r="M3062" s="39" t="str">
        <f>IFERROR(VLOOKUP(L3062,Tab_Code_Magasin[],2,0),"")</f>
        <v>CE MENZEL TEMIME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212_A1_2022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212</v>
      </c>
      <c r="M3063" s="39" t="str">
        <f>IFERROR(VLOOKUP(L3063,Tab_Code_Magasin[],2,0),"")</f>
        <v>CE MENZEL TEMIME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212_A1_2022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212</v>
      </c>
      <c r="M3064" s="39" t="str">
        <f>IFERROR(VLOOKUP(L3064,Tab_Code_Magasin[],2,0),"")</f>
        <v>CE MENZEL TEMIME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212_A1_2022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212</v>
      </c>
      <c r="M3065" s="39" t="str">
        <f>IFERROR(VLOOKUP(L3065,Tab_Code_Magasin[],2,0),"")</f>
        <v>CE MENZEL TEMIME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212_A1_2022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212</v>
      </c>
      <c r="M3066" s="39" t="str">
        <f>IFERROR(VLOOKUP(L3066,Tab_Code_Magasin[],2,0),"")</f>
        <v>CE MENZEL TEMIME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212_A1_2022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212</v>
      </c>
      <c r="M3067" s="39" t="str">
        <f>IFERROR(VLOOKUP(L3067,Tab_Code_Magasin[],2,0),"")</f>
        <v>CE MENZEL TEMIME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212_A1_2022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212</v>
      </c>
      <c r="M3068" s="39" t="str">
        <f>IFERROR(VLOOKUP(L3068,Tab_Code_Magasin[],2,0),"")</f>
        <v>CE MENZEL TEMIME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212_A1_2022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212</v>
      </c>
      <c r="M3069" s="39" t="str">
        <f>IFERROR(VLOOKUP(L3069,Tab_Code_Magasin[],2,0),"")</f>
        <v>CE MENZEL TEMIME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212_A1_2022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212</v>
      </c>
      <c r="M3070" s="39" t="str">
        <f>IFERROR(VLOOKUP(L3070,Tab_Code_Magasin[],2,0),"")</f>
        <v>CE MENZEL TEMIME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212_A1_2022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212</v>
      </c>
      <c r="M3071" s="39" t="str">
        <f>IFERROR(VLOOKUP(L3071,Tab_Code_Magasin[],2,0),"")</f>
        <v>CE MENZEL TEMIME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212_A1_2022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212</v>
      </c>
      <c r="M3072" s="39" t="str">
        <f>IFERROR(VLOOKUP(L3072,Tab_Code_Magasin[],2,0),"")</f>
        <v>CE MENZEL TEMIME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212_A1_2022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212</v>
      </c>
      <c r="M3073" s="39" t="str">
        <f>IFERROR(VLOOKUP(L3073,Tab_Code_Magasin[],2,0),"")</f>
        <v>CE MENZEL TEMIME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212_A1_2022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212</v>
      </c>
      <c r="M3074" s="39" t="str">
        <f>IFERROR(VLOOKUP(L3074,Tab_Code_Magasin[],2,0),"")</f>
        <v>CE MENZEL TEMIME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212_A1_2022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212</v>
      </c>
      <c r="M3075" s="39" t="str">
        <f>IFERROR(VLOOKUP(L3075,Tab_Code_Magasin[],2,0),"")</f>
        <v>CE MENZEL TEMIME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212_A1_2022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212</v>
      </c>
      <c r="M3076" s="39" t="str">
        <f>IFERROR(VLOOKUP(L3076,Tab_Code_Magasin[],2,0),"")</f>
        <v>CE MENZEL TEMIME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212_A1_2022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212</v>
      </c>
      <c r="M3077" s="39" t="str">
        <f>IFERROR(VLOOKUP(L3077,Tab_Code_Magasin[],2,0),"")</f>
        <v>CE MENZEL TEMIME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212_A1_2022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212</v>
      </c>
      <c r="M3078" s="39" t="str">
        <f>IFERROR(VLOOKUP(L3078,Tab_Code_Magasin[],2,0),"")</f>
        <v>CE MENZEL TEMIME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212_A1_2022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212</v>
      </c>
      <c r="M3079" s="39" t="str">
        <f>IFERROR(VLOOKUP(L3079,Tab_Code_Magasin[],2,0),"")</f>
        <v>CE MENZEL TEMIME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212_A1_2022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212</v>
      </c>
      <c r="M3080" s="39" t="str">
        <f>IFERROR(VLOOKUP(L3080,Tab_Code_Magasin[],2,0),"")</f>
        <v>CE MENZEL TEMIME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212_A1_2022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212</v>
      </c>
      <c r="M3081" s="39" t="str">
        <f>IFERROR(VLOOKUP(L3081,Tab_Code_Magasin[],2,0),"")</f>
        <v>CE MENZEL TEMIME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212_A1_2022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212</v>
      </c>
      <c r="M3082" s="39" t="str">
        <f>IFERROR(VLOOKUP(L3082,Tab_Code_Magasin[],2,0),"")</f>
        <v>CE MENZEL TEMIME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212_A1_2022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212</v>
      </c>
      <c r="M3083" s="39" t="str">
        <f>IFERROR(VLOOKUP(L3083,Tab_Code_Magasin[],2,0),"")</f>
        <v>CE MENZEL TEMIME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212_A1_2022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212</v>
      </c>
      <c r="M3084" s="39" t="str">
        <f>IFERROR(VLOOKUP(L3084,Tab_Code_Magasin[],2,0),"")</f>
        <v>CE MENZEL TEMIME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212_A1_2022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212</v>
      </c>
      <c r="M3085" s="39" t="str">
        <f>IFERROR(VLOOKUP(L3085,Tab_Code_Magasin[],2,0),"")</f>
        <v>CE MENZEL TEMIME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212_A1_2022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212</v>
      </c>
      <c r="M3086" s="39" t="str">
        <f>IFERROR(VLOOKUP(L3086,Tab_Code_Magasin[],2,0),"")</f>
        <v>CE MENZEL TEMIME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212_A1_2022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212</v>
      </c>
      <c r="M3087" s="39" t="str">
        <f>IFERROR(VLOOKUP(L3087,Tab_Code_Magasin[],2,0),"")</f>
        <v>CE MENZEL TEMIME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212_A1_2022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212</v>
      </c>
      <c r="M3088" s="39" t="str">
        <f>IFERROR(VLOOKUP(L3088,Tab_Code_Magasin[],2,0),"")</f>
        <v>CE MENZEL TEMIME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212_A1_2022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212</v>
      </c>
      <c r="M3089" s="39" t="str">
        <f>IFERROR(VLOOKUP(L3089,Tab_Code_Magasin[],2,0),"")</f>
        <v>CE MENZEL TEMIME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212_A1_2022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212</v>
      </c>
      <c r="M3090" s="39" t="str">
        <f>IFERROR(VLOOKUP(L3090,Tab_Code_Magasin[],2,0),"")</f>
        <v>CE MENZEL TEMIME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212_A1_2022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212</v>
      </c>
      <c r="M3091" s="39" t="str">
        <f>IFERROR(VLOOKUP(L3091,Tab_Code_Magasin[],2,0),"")</f>
        <v>CE MENZEL TEMIME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212_A1_2022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212</v>
      </c>
      <c r="M3092" s="39" t="str">
        <f>IFERROR(VLOOKUP(L3092,Tab_Code_Magasin[],2,0),"")</f>
        <v>CE MENZEL TEMIME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212_A1_2022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212</v>
      </c>
      <c r="M3093" s="39" t="str">
        <f>IFERROR(VLOOKUP(L3093,Tab_Code_Magasin[],2,0),"")</f>
        <v>CE MENZEL TEMIME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212_A1_2022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212</v>
      </c>
      <c r="M3094" s="39" t="str">
        <f>IFERROR(VLOOKUP(L3094,Tab_Code_Magasin[],2,0),"")</f>
        <v>CE MENZEL TEMIME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212_A1_2022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212</v>
      </c>
      <c r="M3095" s="39" t="str">
        <f>IFERROR(VLOOKUP(L3095,Tab_Code_Magasin[],2,0),"")</f>
        <v>CE MENZEL TEMIME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212_A1_2022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212</v>
      </c>
      <c r="M3096" s="39" t="str">
        <f>IFERROR(VLOOKUP(L3096,Tab_Code_Magasin[],2,0),"")</f>
        <v>CE MENZEL TEMIME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212_A1_2022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212</v>
      </c>
      <c r="M3097" s="39" t="str">
        <f>IFERROR(VLOOKUP(L3097,Tab_Code_Magasin[],2,0),"")</f>
        <v>CE MENZEL TEMIME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212_A1_2022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212</v>
      </c>
      <c r="M3098" s="39" t="str">
        <f>IFERROR(VLOOKUP(L3098,Tab_Code_Magasin[],2,0),"")</f>
        <v>CE MENZEL TEMIME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212_A1_2022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212</v>
      </c>
      <c r="M3099" s="39" t="str">
        <f>IFERROR(VLOOKUP(L3099,Tab_Code_Magasin[],2,0),"")</f>
        <v>CE MENZEL TEMIME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212_A1_2022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212</v>
      </c>
      <c r="M3100" s="39" t="str">
        <f>IFERROR(VLOOKUP(L3100,Tab_Code_Magasin[],2,0),"")</f>
        <v>CE MENZEL TEMIME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212_A1_2022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212</v>
      </c>
      <c r="M3101" s="39" t="str">
        <f>IFERROR(VLOOKUP(L3101,Tab_Code_Magasin[],2,0),"")</f>
        <v>CE MENZEL TEMIME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212_A1_2022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212</v>
      </c>
      <c r="M3102" s="39" t="str">
        <f>IFERROR(VLOOKUP(L3102,Tab_Code_Magasin[],2,0),"")</f>
        <v>CE MENZEL TEMIME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212_A1_2022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212</v>
      </c>
      <c r="M3103" s="39" t="str">
        <f>IFERROR(VLOOKUP(L3103,Tab_Code_Magasin[],2,0),"")</f>
        <v>CE MENZEL TEMIME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212_A1_2022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212</v>
      </c>
      <c r="M3104" s="39" t="str">
        <f>IFERROR(VLOOKUP(L3104,Tab_Code_Magasin[],2,0),"")</f>
        <v>CE MENZEL TEMIME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212_A1_2022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212</v>
      </c>
      <c r="M3105" s="39" t="str">
        <f>IFERROR(VLOOKUP(L3105,Tab_Code_Magasin[],2,0),"")</f>
        <v>CE MENZEL TEMIME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212_A1_2022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212</v>
      </c>
      <c r="M3106" s="39" t="str">
        <f>IFERROR(VLOOKUP(L3106,Tab_Code_Magasin[],2,0),"")</f>
        <v>CE MENZEL TEMIME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212_A1_2022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212</v>
      </c>
      <c r="M3107" s="39" t="str">
        <f>IFERROR(VLOOKUP(L3107,Tab_Code_Magasin[],2,0),"")</f>
        <v>CE MENZEL TEMIME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212_A1_2022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212</v>
      </c>
      <c r="M3108" s="39" t="str">
        <f>IFERROR(VLOOKUP(L3108,Tab_Code_Magasin[],2,0),"")</f>
        <v>CE MENZEL TEMIME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212_A1_2022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212</v>
      </c>
      <c r="M3109" s="39" t="str">
        <f>IFERROR(VLOOKUP(L3109,Tab_Code_Magasin[],2,0),"")</f>
        <v>CE MENZEL TEMIME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212_A1_2022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212</v>
      </c>
      <c r="M3110" s="39" t="str">
        <f>IFERROR(VLOOKUP(L3110,Tab_Code_Magasin[],2,0),"")</f>
        <v>CE MENZEL TEMIME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212_A1_2022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212</v>
      </c>
      <c r="M3111" s="39" t="str">
        <f>IFERROR(VLOOKUP(L3111,Tab_Code_Magasin[],2,0),"")</f>
        <v>CE MENZEL TEMIME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212_A1_2022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212</v>
      </c>
      <c r="M3112" s="39" t="str">
        <f>IFERROR(VLOOKUP(L3112,Tab_Code_Magasin[],2,0),"")</f>
        <v>CE MENZEL TEMIME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212_A1_2022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212</v>
      </c>
      <c r="M3113" s="39" t="str">
        <f>IFERROR(VLOOKUP(L3113,Tab_Code_Magasin[],2,0),"")</f>
        <v>CE MENZEL TEMIME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212_A1_2022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212</v>
      </c>
      <c r="M3114" s="39" t="str">
        <f>IFERROR(VLOOKUP(L3114,Tab_Code_Magasin[],2,0),"")</f>
        <v>CE MENZEL TEMIME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212_A1_2022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212</v>
      </c>
      <c r="M3115" s="39" t="str">
        <f>IFERROR(VLOOKUP(L3115,Tab_Code_Magasin[],2,0),"")</f>
        <v>CE MENZEL TEMIME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212_A1_2022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212</v>
      </c>
      <c r="M3116" s="39" t="str">
        <f>IFERROR(VLOOKUP(L3116,Tab_Code_Magasin[],2,0),"")</f>
        <v>CE MENZEL TEMIME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212_A1_2022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212</v>
      </c>
      <c r="M3117" s="39" t="str">
        <f>IFERROR(VLOOKUP(L3117,Tab_Code_Magasin[],2,0),"")</f>
        <v>CE MENZEL TEMIME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212_A1_2022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212</v>
      </c>
      <c r="M3118" s="39" t="str">
        <f>IFERROR(VLOOKUP(L3118,Tab_Code_Magasin[],2,0),"")</f>
        <v>CE MENZEL TEMIME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212_A1_2022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212</v>
      </c>
      <c r="M3119" s="39" t="str">
        <f>IFERROR(VLOOKUP(L3119,Tab_Code_Magasin[],2,0),"")</f>
        <v>CE MENZEL TEMIME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212_A1_2022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212</v>
      </c>
      <c r="M3120" s="39" t="str">
        <f>IFERROR(VLOOKUP(L3120,Tab_Code_Magasin[],2,0),"")</f>
        <v>CE MENZEL TEMIME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212_A1_2022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212</v>
      </c>
      <c r="M3121" s="39" t="str">
        <f>IFERROR(VLOOKUP(L3121,Tab_Code_Magasin[],2,0),"")</f>
        <v>CE MENZEL TEMIME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212_A1_2022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212</v>
      </c>
      <c r="M3122" s="39" t="str">
        <f>IFERROR(VLOOKUP(L3122,Tab_Code_Magasin[],2,0),"")</f>
        <v>CE MENZEL TEMIME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212_A1_2022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212</v>
      </c>
      <c r="M3123" s="39" t="str">
        <f>IFERROR(VLOOKUP(L3123,Tab_Code_Magasin[],2,0),"")</f>
        <v>CE MENZEL TEMIME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212_A1_2022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212</v>
      </c>
      <c r="M3124" s="39" t="str">
        <f>IFERROR(VLOOKUP(L3124,Tab_Code_Magasin[],2,0),"")</f>
        <v>CE MENZEL TEMIME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212_A1_2022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212</v>
      </c>
      <c r="M3125" s="39" t="str">
        <f>IFERROR(VLOOKUP(L3125,Tab_Code_Magasin[],2,0),"")</f>
        <v>CE MENZEL TEMIME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212_A1_2022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212</v>
      </c>
      <c r="M3126" s="39" t="str">
        <f>IFERROR(VLOOKUP(L3126,Tab_Code_Magasin[],2,0),"")</f>
        <v>CE MENZEL TEMIME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212_A1_2022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212</v>
      </c>
      <c r="M3127" s="39" t="str">
        <f>IFERROR(VLOOKUP(L3127,Tab_Code_Magasin[],2,0),"")</f>
        <v>CE MENZEL TEMIME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212_A1_2022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212</v>
      </c>
      <c r="M3128" s="39" t="str">
        <f>IFERROR(VLOOKUP(L3128,Tab_Code_Magasin[],2,0),"")</f>
        <v>CE MENZEL TEMIME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212_A1_2022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212</v>
      </c>
      <c r="M3129" s="39" t="str">
        <f>IFERROR(VLOOKUP(L3129,Tab_Code_Magasin[],2,0),"")</f>
        <v>CE MENZEL TEMIME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212_A1_2022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212</v>
      </c>
      <c r="M3130" s="39" t="str">
        <f>IFERROR(VLOOKUP(L3130,Tab_Code_Magasin[],2,0),"")</f>
        <v>CE MENZEL TEMIME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212_A2_2022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212</v>
      </c>
      <c r="M3131" s="39" t="str">
        <f>IFERROR(VLOOKUP(L3131,Tab_Code_Magasin[],2,0),"")</f>
        <v>CE MENZEL TEMIME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212_A2_2022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212</v>
      </c>
      <c r="M3132" s="39" t="str">
        <f>IFERROR(VLOOKUP(L3132,Tab_Code_Magasin[],2,0),"")</f>
        <v>CE MENZEL TEMIME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212_A2_2022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212</v>
      </c>
      <c r="M3133" s="39" t="str">
        <f>IFERROR(VLOOKUP(L3133,Tab_Code_Magasin[],2,0),"")</f>
        <v>CE MENZEL TEMIME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212_A2_2022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212</v>
      </c>
      <c r="M3134" s="39" t="str">
        <f>IFERROR(VLOOKUP(L3134,Tab_Code_Magasin[],2,0),"")</f>
        <v>CE MENZEL TEMIME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212_A2_2022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212</v>
      </c>
      <c r="M3135" s="39" t="str">
        <f>IFERROR(VLOOKUP(L3135,Tab_Code_Magasin[],2,0),"")</f>
        <v>CE MENZEL TEMIME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212_A2_2022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212</v>
      </c>
      <c r="M3136" s="39" t="str">
        <f>IFERROR(VLOOKUP(L3136,Tab_Code_Magasin[],2,0),"")</f>
        <v>CE MENZEL TEMIME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212_A2_2022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212</v>
      </c>
      <c r="M3137" s="39" t="str">
        <f>IFERROR(VLOOKUP(L3137,Tab_Code_Magasin[],2,0),"")</f>
        <v>CE MENZEL TEMIME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212_A2_2022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212</v>
      </c>
      <c r="M3138" s="39" t="str">
        <f>IFERROR(VLOOKUP(L3138,Tab_Code_Magasin[],2,0),"")</f>
        <v>CE MENZEL TEMIME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212_A2_2022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212</v>
      </c>
      <c r="M3139" s="39" t="str">
        <f>IFERROR(VLOOKUP(L3139,Tab_Code_Magasin[],2,0),"")</f>
        <v>CE MENZEL TEMIME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212_A2_2022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212</v>
      </c>
      <c r="M3140" s="39" t="str">
        <f>IFERROR(VLOOKUP(L3140,Tab_Code_Magasin[],2,0),"")</f>
        <v>CE MENZEL TEMIME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212_A2_2022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212</v>
      </c>
      <c r="M3141" s="39" t="str">
        <f>IFERROR(VLOOKUP(L3141,Tab_Code_Magasin[],2,0),"")</f>
        <v>CE MENZEL TEMIME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212_A2_2022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212</v>
      </c>
      <c r="M3142" s="39" t="str">
        <f>IFERROR(VLOOKUP(L3142,Tab_Code_Magasin[],2,0),"")</f>
        <v>CE MENZEL TEMIME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212_A2_2022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212</v>
      </c>
      <c r="M3143" s="39" t="str">
        <f>IFERROR(VLOOKUP(L3143,Tab_Code_Magasin[],2,0),"")</f>
        <v>CE MENZEL TEMIME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212_A2_2022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212</v>
      </c>
      <c r="M3144" s="39" t="str">
        <f>IFERROR(VLOOKUP(L3144,Tab_Code_Magasin[],2,0),"")</f>
        <v>CE MENZEL TEMIME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212_A2_2022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212</v>
      </c>
      <c r="M3145" s="39" t="str">
        <f>IFERROR(VLOOKUP(L3145,Tab_Code_Magasin[],2,0),"")</f>
        <v>CE MENZEL TEMIME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212_A2_2022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212</v>
      </c>
      <c r="M3146" s="39" t="str">
        <f>IFERROR(VLOOKUP(L3146,Tab_Code_Magasin[],2,0),"")</f>
        <v>CE MENZEL TEMIME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212_A2_2022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212</v>
      </c>
      <c r="M3147" s="39" t="str">
        <f>IFERROR(VLOOKUP(L3147,Tab_Code_Magasin[],2,0),"")</f>
        <v>CE MENZEL TEMIME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212_A2_2022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212</v>
      </c>
      <c r="M3148" s="39" t="str">
        <f>IFERROR(VLOOKUP(L3148,Tab_Code_Magasin[],2,0),"")</f>
        <v>CE MENZEL TEMIME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212_A2_2022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212</v>
      </c>
      <c r="M3149" s="39" t="str">
        <f>IFERROR(VLOOKUP(L3149,Tab_Code_Magasin[],2,0),"")</f>
        <v>CE MENZEL TEMIME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212_A2_2022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212</v>
      </c>
      <c r="M3150" s="39" t="str">
        <f>IFERROR(VLOOKUP(L3150,Tab_Code_Magasin[],2,0),"")</f>
        <v>CE MENZEL TEMIME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212_A2_2022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212</v>
      </c>
      <c r="M3151" s="39" t="str">
        <f>IFERROR(VLOOKUP(L3151,Tab_Code_Magasin[],2,0),"")</f>
        <v>CE MENZEL TEMIME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212_A2_2022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212</v>
      </c>
      <c r="M3152" s="39" t="str">
        <f>IFERROR(VLOOKUP(L3152,Tab_Code_Magasin[],2,0),"")</f>
        <v>CE MENZEL TEMIME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212_A2_2022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212</v>
      </c>
      <c r="M3153" s="39" t="str">
        <f>IFERROR(VLOOKUP(L3153,Tab_Code_Magasin[],2,0),"")</f>
        <v>CE MENZEL TEMIME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212_A2_2022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212</v>
      </c>
      <c r="M3154" s="39" t="str">
        <f>IFERROR(VLOOKUP(L3154,Tab_Code_Magasin[],2,0),"")</f>
        <v>CE MENZEL TEMIME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212_A2_2022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212</v>
      </c>
      <c r="M3155" s="39" t="str">
        <f>IFERROR(VLOOKUP(L3155,Tab_Code_Magasin[],2,0),"")</f>
        <v>CE MENZEL TEMIME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212_A2_2022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212</v>
      </c>
      <c r="M3156" s="39" t="str">
        <f>IFERROR(VLOOKUP(L3156,Tab_Code_Magasin[],2,0),"")</f>
        <v>CE MENZEL TEMIME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212_A2_2022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212</v>
      </c>
      <c r="M3157" s="39" t="str">
        <f>IFERROR(VLOOKUP(L3157,Tab_Code_Magasin[],2,0),"")</f>
        <v>CE MENZEL TEMIME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212_A2_2022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212</v>
      </c>
      <c r="M3158" s="39" t="str">
        <f>IFERROR(VLOOKUP(L3158,Tab_Code_Magasin[],2,0),"")</f>
        <v>CE MENZEL TEMIME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212_A2_2022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212</v>
      </c>
      <c r="M3159" s="39" t="str">
        <f>IFERROR(VLOOKUP(L3159,Tab_Code_Magasin[],2,0),"")</f>
        <v>CE MENZEL TEMIME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212_A2_2022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212</v>
      </c>
      <c r="M3160" s="39" t="str">
        <f>IFERROR(VLOOKUP(L3160,Tab_Code_Magasin[],2,0),"")</f>
        <v>CE MENZEL TEMIME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212_A2_2022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212</v>
      </c>
      <c r="M3161" s="39" t="str">
        <f>IFERROR(VLOOKUP(L3161,Tab_Code_Magasin[],2,0),"")</f>
        <v>CE MENZEL TEMIME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212_A2_2022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212</v>
      </c>
      <c r="M3162" s="39" t="str">
        <f>IFERROR(VLOOKUP(L3162,Tab_Code_Magasin[],2,0),"")</f>
        <v>CE MENZEL TEMIME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212_A2_2022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212</v>
      </c>
      <c r="M3163" s="39" t="str">
        <f>IFERROR(VLOOKUP(L3163,Tab_Code_Magasin[],2,0),"")</f>
        <v>CE MENZEL TEMIME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212_A2_2022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212</v>
      </c>
      <c r="M3164" s="39" t="str">
        <f>IFERROR(VLOOKUP(L3164,Tab_Code_Magasin[],2,0),"")</f>
        <v>CE MENZEL TEMIME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212_A2_2022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212</v>
      </c>
      <c r="M3165" s="39" t="str">
        <f>IFERROR(VLOOKUP(L3165,Tab_Code_Magasin[],2,0),"")</f>
        <v>CE MENZEL TEMIME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212_A2_2022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212</v>
      </c>
      <c r="M3166" s="39" t="str">
        <f>IFERROR(VLOOKUP(L3166,Tab_Code_Magasin[],2,0),"")</f>
        <v>CE MENZEL TEMIME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212_A2_2022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212</v>
      </c>
      <c r="M3167" s="39" t="str">
        <f>IFERROR(VLOOKUP(L3167,Tab_Code_Magasin[],2,0),"")</f>
        <v>CE MENZEL TEMIME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212_A2_2022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212</v>
      </c>
      <c r="M3168" s="39" t="str">
        <f>IFERROR(VLOOKUP(L3168,Tab_Code_Magasin[],2,0),"")</f>
        <v>CE MENZEL TEMIME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212_A2_2022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212</v>
      </c>
      <c r="M3169" s="39" t="str">
        <f>IFERROR(VLOOKUP(L3169,Tab_Code_Magasin[],2,0),"")</f>
        <v>CE MENZEL TEMIME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212_A2_2022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212</v>
      </c>
      <c r="M3170" s="39" t="str">
        <f>IFERROR(VLOOKUP(L3170,Tab_Code_Magasin[],2,0),"")</f>
        <v>CE MENZEL TEMIME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212_A2_2022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212</v>
      </c>
      <c r="M3171" s="39" t="str">
        <f>IFERROR(VLOOKUP(L3171,Tab_Code_Magasin[],2,0),"")</f>
        <v>CE MENZEL TEMIME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212_A2_2022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212</v>
      </c>
      <c r="M3172" s="39" t="str">
        <f>IFERROR(VLOOKUP(L3172,Tab_Code_Magasin[],2,0),"")</f>
        <v>CE MENZEL TEMIME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212_A2_2022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212</v>
      </c>
      <c r="M3173" s="39" t="str">
        <f>IFERROR(VLOOKUP(L3173,Tab_Code_Magasin[],2,0),"")</f>
        <v>CE MENZEL TEMIME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212_A2_2022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212</v>
      </c>
      <c r="M3174" s="39" t="str">
        <f>IFERROR(VLOOKUP(L3174,Tab_Code_Magasin[],2,0),"")</f>
        <v>CE MENZEL TEMIME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212_A2_2022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212</v>
      </c>
      <c r="M3175" s="39" t="str">
        <f>IFERROR(VLOOKUP(L3175,Tab_Code_Magasin[],2,0),"")</f>
        <v>CE MENZEL TEMIME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212_A2_2022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212</v>
      </c>
      <c r="M3176" s="39" t="str">
        <f>IFERROR(VLOOKUP(L3176,Tab_Code_Magasin[],2,0),"")</f>
        <v>CE MENZEL TEMIME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212_A2_2022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212</v>
      </c>
      <c r="M3177" s="39" t="str">
        <f>IFERROR(VLOOKUP(L3177,Tab_Code_Magasin[],2,0),"")</f>
        <v>CE MENZEL TEMIME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212_A2_2022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212</v>
      </c>
      <c r="M3178" s="39" t="str">
        <f>IFERROR(VLOOKUP(L3178,Tab_Code_Magasin[],2,0),"")</f>
        <v>CE MENZEL TEMIME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212_A2_2022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212</v>
      </c>
      <c r="M3179" s="39" t="str">
        <f>IFERROR(VLOOKUP(L3179,Tab_Code_Magasin[],2,0),"")</f>
        <v>CE MENZEL TEMIME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212_A2_2022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212</v>
      </c>
      <c r="M3180" s="39" t="str">
        <f>IFERROR(VLOOKUP(L3180,Tab_Code_Magasin[],2,0),"")</f>
        <v>CE MENZEL TEMIME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212_A2_2022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212</v>
      </c>
      <c r="M3181" s="39" t="str">
        <f>IFERROR(VLOOKUP(L3181,Tab_Code_Magasin[],2,0),"")</f>
        <v>CE MENZEL TEMIME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212_A2_2022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212</v>
      </c>
      <c r="M3182" s="39" t="str">
        <f>IFERROR(VLOOKUP(L3182,Tab_Code_Magasin[],2,0),"")</f>
        <v>CE MENZEL TEMIME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212_A2_2022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212</v>
      </c>
      <c r="M3183" s="39" t="str">
        <f>IFERROR(VLOOKUP(L3183,Tab_Code_Magasin[],2,0),"")</f>
        <v>CE MENZEL TEMIME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212_A2_2022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212</v>
      </c>
      <c r="M3184" s="39" t="str">
        <f>IFERROR(VLOOKUP(L3184,Tab_Code_Magasin[],2,0),"")</f>
        <v>CE MENZEL TEMIME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212_A2_2022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212</v>
      </c>
      <c r="M3185" s="39" t="str">
        <f>IFERROR(VLOOKUP(L3185,Tab_Code_Magasin[],2,0),"")</f>
        <v>CE MENZEL TEMIME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212_A2_2022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212</v>
      </c>
      <c r="M3186" s="39" t="str">
        <f>IFERROR(VLOOKUP(L3186,Tab_Code_Magasin[],2,0),"")</f>
        <v>CE MENZEL TEMIME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212_A2_2022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212</v>
      </c>
      <c r="M3187" s="39" t="str">
        <f>IFERROR(VLOOKUP(L3187,Tab_Code_Magasin[],2,0),"")</f>
        <v>CE MENZEL TEMIME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212_A2_2022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212</v>
      </c>
      <c r="M3188" s="39" t="str">
        <f>IFERROR(VLOOKUP(L3188,Tab_Code_Magasin[],2,0),"")</f>
        <v>CE MENZEL TEMIME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212_A2_2022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212</v>
      </c>
      <c r="M3189" s="39" t="str">
        <f>IFERROR(VLOOKUP(L3189,Tab_Code_Magasin[],2,0),"")</f>
        <v>CE MENZEL TEMIME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212_A2_2022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212</v>
      </c>
      <c r="M3190" s="39" t="str">
        <f>IFERROR(VLOOKUP(L3190,Tab_Code_Magasin[],2,0),"")</f>
        <v>CE MENZEL TEMIME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212_A2_2022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212</v>
      </c>
      <c r="M3191" s="39" t="str">
        <f>IFERROR(VLOOKUP(L3191,Tab_Code_Magasin[],2,0),"")</f>
        <v>CE MENZEL TEMIME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212_A2_2022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212</v>
      </c>
      <c r="M3192" s="39" t="str">
        <f>IFERROR(VLOOKUP(L3192,Tab_Code_Magasin[],2,0),"")</f>
        <v>CE MENZEL TEMIME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212_A2_2022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212</v>
      </c>
      <c r="M3193" s="39" t="str">
        <f>IFERROR(VLOOKUP(L3193,Tab_Code_Magasin[],2,0),"")</f>
        <v>CE MENZEL TEMIME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212_A2_2022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212</v>
      </c>
      <c r="M3194" s="39" t="str">
        <f>IFERROR(VLOOKUP(L3194,Tab_Code_Magasin[],2,0),"")</f>
        <v>CE MENZEL TEMIME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212_A2_2022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212</v>
      </c>
      <c r="M3195" s="39" t="str">
        <f>IFERROR(VLOOKUP(L3195,Tab_Code_Magasin[],2,0),"")</f>
        <v>CE MENZEL TEMIME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212_A2_2022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212</v>
      </c>
      <c r="M3196" s="39" t="str">
        <f>IFERROR(VLOOKUP(L3196,Tab_Code_Magasin[],2,0),"")</f>
        <v>CE MENZEL TEMIME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212_A2_2022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212</v>
      </c>
      <c r="M3197" s="39" t="str">
        <f>IFERROR(VLOOKUP(L3197,Tab_Code_Magasin[],2,0),"")</f>
        <v>CE MENZEL TEMIME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212_A2_2022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212</v>
      </c>
      <c r="M3198" s="39" t="str">
        <f>IFERROR(VLOOKUP(L3198,Tab_Code_Magasin[],2,0),"")</f>
        <v>CE MENZEL TEMIME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212_A2_2022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212</v>
      </c>
      <c r="M3199" s="39" t="str">
        <f>IFERROR(VLOOKUP(L3199,Tab_Code_Magasin[],2,0),"")</f>
        <v>CE MENZEL TEMIME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212_A2_2022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212</v>
      </c>
      <c r="M3200" s="39" t="str">
        <f>IFERROR(VLOOKUP(L3200,Tab_Code_Magasin[],2,0),"")</f>
        <v>CE MENZEL TEMIME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212_A2_2022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212</v>
      </c>
      <c r="M3201" s="39" t="str">
        <f>IFERROR(VLOOKUP(L3201,Tab_Code_Magasin[],2,0),"")</f>
        <v>CE MENZEL TEMIME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212_A2_2022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212</v>
      </c>
      <c r="M3202" s="39" t="str">
        <f>IFERROR(VLOOKUP(L3202,Tab_Code_Magasin[],2,0),"")</f>
        <v>CE MENZEL TEMIME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212_A2_2022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212</v>
      </c>
      <c r="M3203" s="39" t="str">
        <f>IFERROR(VLOOKUP(L3203,Tab_Code_Magasin[],2,0),"")</f>
        <v>CE MENZEL TEMIME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212_A2_2022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212</v>
      </c>
      <c r="M3204" s="39" t="str">
        <f>IFERROR(VLOOKUP(L3204,Tab_Code_Magasin[],2,0),"")</f>
        <v>CE MENZEL TEMIME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212_A2_2022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212</v>
      </c>
      <c r="M3205" s="39" t="str">
        <f>IFERROR(VLOOKUP(L3205,Tab_Code_Magasin[],2,0),"")</f>
        <v>CE MENZEL TEMIME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212_A2_2022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212</v>
      </c>
      <c r="M3206" s="39" t="str">
        <f>IFERROR(VLOOKUP(L3206,Tab_Code_Magasin[],2,0),"")</f>
        <v>CE MENZEL TEMIME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212_A2_2022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212</v>
      </c>
      <c r="M3207" s="39" t="str">
        <f>IFERROR(VLOOKUP(L3207,Tab_Code_Magasin[],2,0),"")</f>
        <v>CE MENZEL TEMIME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212_A2_2022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212</v>
      </c>
      <c r="M3208" s="39" t="str">
        <f>IFERROR(VLOOKUP(L3208,Tab_Code_Magasin[],2,0),"")</f>
        <v>CE MENZEL TEMIME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212_A2_2022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212</v>
      </c>
      <c r="M3209" s="39" t="str">
        <f>IFERROR(VLOOKUP(L3209,Tab_Code_Magasin[],2,0),"")</f>
        <v>CE MENZEL TEMIME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212_A2_2022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212</v>
      </c>
      <c r="M3210" s="39" t="str">
        <f>IFERROR(VLOOKUP(L3210,Tab_Code_Magasin[],2,0),"")</f>
        <v>CE MENZEL TEMIME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212_A2_2022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212</v>
      </c>
      <c r="M3211" s="39" t="str">
        <f>IFERROR(VLOOKUP(L3211,Tab_Code_Magasin[],2,0),"")</f>
        <v>CE MENZEL TEMIME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212_A2_2022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212</v>
      </c>
      <c r="M3212" s="39" t="str">
        <f>IFERROR(VLOOKUP(L3212,Tab_Code_Magasin[],2,0),"")</f>
        <v>CE MENZEL TEMIME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212_A2_2022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212</v>
      </c>
      <c r="M3213" s="39" t="str">
        <f>IFERROR(VLOOKUP(L3213,Tab_Code_Magasin[],2,0),"")</f>
        <v>CE MENZEL TEMIME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212_A2_2022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212</v>
      </c>
      <c r="M3214" s="39" t="str">
        <f>IFERROR(VLOOKUP(L3214,Tab_Code_Magasin[],2,0),"")</f>
        <v>CE MENZEL TEMIME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212_A2_2022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212</v>
      </c>
      <c r="M3215" s="39" t="str">
        <f>IFERROR(VLOOKUP(L3215,Tab_Code_Magasin[],2,0),"")</f>
        <v>CE MENZEL TEMIME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212_A2_2022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212</v>
      </c>
      <c r="M3216" s="39" t="str">
        <f>IFERROR(VLOOKUP(L3216,Tab_Code_Magasin[],2,0),"")</f>
        <v>CE MENZEL TEMIME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212_A2_2022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212</v>
      </c>
      <c r="M3217" s="39" t="str">
        <f>IFERROR(VLOOKUP(L3217,Tab_Code_Magasin[],2,0),"")</f>
        <v>CE MENZEL TEMIME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212_A2_2022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212</v>
      </c>
      <c r="M3218" s="39" t="str">
        <f>IFERROR(VLOOKUP(L3218,Tab_Code_Magasin[],2,0),"")</f>
        <v>CE MENZEL TEMIME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212_A2_2022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212</v>
      </c>
      <c r="M3219" s="39" t="str">
        <f>IFERROR(VLOOKUP(L3219,Tab_Code_Magasin[],2,0),"")</f>
        <v>CE MENZEL TEMIME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212_A2_2022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212</v>
      </c>
      <c r="M3220" s="39" t="str">
        <f>IFERROR(VLOOKUP(L3220,Tab_Code_Magasin[],2,0),"")</f>
        <v>CE MENZEL TEMIME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212_A2_2022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212</v>
      </c>
      <c r="M3221" s="39" t="str">
        <f>IFERROR(VLOOKUP(L3221,Tab_Code_Magasin[],2,0),"")</f>
        <v>CE MENZEL TEMIME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212_A2_2022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212</v>
      </c>
      <c r="M3222" s="39" t="str">
        <f>IFERROR(VLOOKUP(L3222,Tab_Code_Magasin[],2,0),"")</f>
        <v>CE MENZEL TEMIME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212_A2_2022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212</v>
      </c>
      <c r="M3223" s="39" t="str">
        <f>IFERROR(VLOOKUP(L3223,Tab_Code_Magasin[],2,0),"")</f>
        <v>CE MENZEL TEMIME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212_A2_2022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212</v>
      </c>
      <c r="M3224" s="39" t="str">
        <f>IFERROR(VLOOKUP(L3224,Tab_Code_Magasin[],2,0),"")</f>
        <v>CE MENZEL TEMIME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212_A2_2022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212</v>
      </c>
      <c r="M3225" s="39" t="str">
        <f>IFERROR(VLOOKUP(L3225,Tab_Code_Magasin[],2,0),"")</f>
        <v>CE MENZEL TEMIME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212_A2_2022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212</v>
      </c>
      <c r="M3226" s="39" t="str">
        <f>IFERROR(VLOOKUP(L3226,Tab_Code_Magasin[],2,0),"")</f>
        <v>CE MENZEL TEMIME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212_A2_2022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212</v>
      </c>
      <c r="M3227" s="39" t="str">
        <f>IFERROR(VLOOKUP(L3227,Tab_Code_Magasin[],2,0),"")</f>
        <v>CE MENZEL TEMIME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212_A2_2022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212</v>
      </c>
      <c r="M3228" s="39" t="str">
        <f>IFERROR(VLOOKUP(L3228,Tab_Code_Magasin[],2,0),"")</f>
        <v>CE MENZEL TEMIME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212_A2_2022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212</v>
      </c>
      <c r="M3229" s="39" t="str">
        <f>IFERROR(VLOOKUP(L3229,Tab_Code_Magasin[],2,0),"")</f>
        <v>CE MENZEL TEMIME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212_A2_2022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212</v>
      </c>
      <c r="M3230" s="39" t="str">
        <f>IFERROR(VLOOKUP(L3230,Tab_Code_Magasin[],2,0),"")</f>
        <v>CE MENZEL TEMIME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212_A2_2022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212</v>
      </c>
      <c r="M3231" s="39" t="str">
        <f>IFERROR(VLOOKUP(L3231,Tab_Code_Magasin[],2,0),"")</f>
        <v>CE MENZEL TEMIME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212_A2_2022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212</v>
      </c>
      <c r="M3232" s="39" t="str">
        <f>IFERROR(VLOOKUP(L3232,Tab_Code_Magasin[],2,0),"")</f>
        <v>CE MENZEL TEMIME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212_A2_2022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212</v>
      </c>
      <c r="M3233" s="39" t="str">
        <f>IFERROR(VLOOKUP(L3233,Tab_Code_Magasin[],2,0),"")</f>
        <v>CE MENZEL TEMIME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212_A2_2022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212</v>
      </c>
      <c r="M3234" s="39" t="str">
        <f>IFERROR(VLOOKUP(L3234,Tab_Code_Magasin[],2,0),"")</f>
        <v>CE MENZEL TEMIME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212_A2_2022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212</v>
      </c>
      <c r="M3235" s="39" t="str">
        <f>IFERROR(VLOOKUP(L3235,Tab_Code_Magasin[],2,0),"")</f>
        <v>CE MENZEL TEMIME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212_A2_2022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212</v>
      </c>
      <c r="M3236" s="39" t="str">
        <f>IFERROR(VLOOKUP(L3236,Tab_Code_Magasin[],2,0),"")</f>
        <v>CE MENZEL TEMIME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212_A2_2022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212</v>
      </c>
      <c r="M3237" s="39" t="str">
        <f>IFERROR(VLOOKUP(L3237,Tab_Code_Magasin[],2,0),"")</f>
        <v>CE MENZEL TEMIME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212_A2_2022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212</v>
      </c>
      <c r="M3238" s="39" t="str">
        <f>IFERROR(VLOOKUP(L3238,Tab_Code_Magasin[],2,0),"")</f>
        <v>CE MENZEL TEMIME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212_A2_2022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212</v>
      </c>
      <c r="M3239" s="39" t="str">
        <f>IFERROR(VLOOKUP(L3239,Tab_Code_Magasin[],2,0),"")</f>
        <v>CE MENZEL TEMIME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212_A2_2022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212</v>
      </c>
      <c r="M3240" s="39" t="str">
        <f>IFERROR(VLOOKUP(L3240,Tab_Code_Magasin[],2,0),"")</f>
        <v>CE MENZEL TEMIME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212_A2_2022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212</v>
      </c>
      <c r="M3241" s="39" t="str">
        <f>IFERROR(VLOOKUP(L3241,Tab_Code_Magasin[],2,0),"")</f>
        <v>CE MENZEL TEMIME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212_A2_2022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212</v>
      </c>
      <c r="M3242" s="39" t="str">
        <f>IFERROR(VLOOKUP(L3242,Tab_Code_Magasin[],2,0),"")</f>
        <v>CE MENZEL TEMIME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212_A2_2022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212</v>
      </c>
      <c r="M3243" s="39" t="str">
        <f>IFERROR(VLOOKUP(L3243,Tab_Code_Magasin[],2,0),"")</f>
        <v>CE MENZEL TEMIME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212_A2_2022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212</v>
      </c>
      <c r="M3244" s="39" t="str">
        <f>IFERROR(VLOOKUP(L3244,Tab_Code_Magasin[],2,0),"")</f>
        <v>CE MENZEL TEMIME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212_A2_2022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212</v>
      </c>
      <c r="M3245" s="39" t="str">
        <f>IFERROR(VLOOKUP(L3245,Tab_Code_Magasin[],2,0),"")</f>
        <v>CE MENZEL TEMIME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212_A2_2022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212</v>
      </c>
      <c r="M3246" s="39" t="str">
        <f>IFERROR(VLOOKUP(L3246,Tab_Code_Magasin[],2,0),"")</f>
        <v>CE MENZEL TEMIME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212_A2_2022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212</v>
      </c>
      <c r="M3247" s="39" t="str">
        <f>IFERROR(VLOOKUP(L3247,Tab_Code_Magasin[],2,0),"")</f>
        <v>CE MENZEL TEMIME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212_A2_2022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212</v>
      </c>
      <c r="M3248" s="39" t="str">
        <f>IFERROR(VLOOKUP(L3248,Tab_Code_Magasin[],2,0),"")</f>
        <v>CE MENZEL TEMIME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212_A2_2022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212</v>
      </c>
      <c r="M3249" s="39" t="str">
        <f>IFERROR(VLOOKUP(L3249,Tab_Code_Magasin[],2,0),"")</f>
        <v>CE MENZEL TEMIME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212_A2_2022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212</v>
      </c>
      <c r="M3250" s="39" t="str">
        <f>IFERROR(VLOOKUP(L3250,Tab_Code_Magasin[],2,0),"")</f>
        <v>CE MENZEL TEMIME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212_A2_2022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212</v>
      </c>
      <c r="M3251" s="39" t="str">
        <f>IFERROR(VLOOKUP(L3251,Tab_Code_Magasin[],2,0),"")</f>
        <v>CE MENZEL TEMIME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212_A2_2022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212</v>
      </c>
      <c r="M3252" s="39" t="str">
        <f>IFERROR(VLOOKUP(L3252,Tab_Code_Magasin[],2,0),"")</f>
        <v>CE MENZEL TEMIME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212_A2_2022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212</v>
      </c>
      <c r="M3253" s="39" t="str">
        <f>IFERROR(VLOOKUP(L3253,Tab_Code_Magasin[],2,0),"")</f>
        <v>CE MENZEL TEMIME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212_A2_2022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212</v>
      </c>
      <c r="M3254" s="39" t="str">
        <f>IFERROR(VLOOKUP(L3254,Tab_Code_Magasin[],2,0),"")</f>
        <v>CE MENZEL TEMIME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212_A2_2022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212</v>
      </c>
      <c r="M3255" s="39" t="str">
        <f>IFERROR(VLOOKUP(L3255,Tab_Code_Magasin[],2,0),"")</f>
        <v>CE MENZEL TEMIME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212_A2_2022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212</v>
      </c>
      <c r="M3256" s="39" t="str">
        <f>IFERROR(VLOOKUP(L3256,Tab_Code_Magasin[],2,0),"")</f>
        <v>CE MENZEL TEMIME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212_A2_2022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212</v>
      </c>
      <c r="M3257" s="39" t="str">
        <f>IFERROR(VLOOKUP(L3257,Tab_Code_Magasin[],2,0),"")</f>
        <v>CE MENZEL TEMIME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212_A2_2022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212</v>
      </c>
      <c r="M3258" s="39" t="str">
        <f>IFERROR(VLOOKUP(L3258,Tab_Code_Magasin[],2,0),"")</f>
        <v>CE MENZEL TEMIME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212_A2_2022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212</v>
      </c>
      <c r="M3259" s="39" t="str">
        <f>IFERROR(VLOOKUP(L3259,Tab_Code_Magasin[],2,0),"")</f>
        <v>CE MENZEL TEMIME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212_A2_2022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212</v>
      </c>
      <c r="M3260" s="39" t="str">
        <f>IFERROR(VLOOKUP(L3260,Tab_Code_Magasin[],2,0),"")</f>
        <v>CE MENZEL TEMIME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212_A2_2022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212</v>
      </c>
      <c r="M3261" s="39" t="str">
        <f>IFERROR(VLOOKUP(L3261,Tab_Code_Magasin[],2,0),"")</f>
        <v>CE MENZEL TEMIME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212_A2_2022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212</v>
      </c>
      <c r="M3262" s="39" t="str">
        <f>IFERROR(VLOOKUP(L3262,Tab_Code_Magasin[],2,0),"")</f>
        <v>CE MENZEL TEMIME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212_A2_2022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212</v>
      </c>
      <c r="M3263" s="39" t="str">
        <f>IFERROR(VLOOKUP(L3263,Tab_Code_Magasin[],2,0),"")</f>
        <v>CE MENZEL TEMIME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212_A2_2022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212</v>
      </c>
      <c r="M3264" s="39" t="str">
        <f>IFERROR(VLOOKUP(L3264,Tab_Code_Magasin[],2,0),"")</f>
        <v>CE MENZEL TEMIME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212_A2_2022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212</v>
      </c>
      <c r="M3265" s="39" t="str">
        <f>IFERROR(VLOOKUP(L3265,Tab_Code_Magasin[],2,0),"")</f>
        <v>CE MENZEL TEMIME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212_A2_2022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212</v>
      </c>
      <c r="M3266" s="39" t="str">
        <f>IFERROR(VLOOKUP(L3266,Tab_Code_Magasin[],2,0),"")</f>
        <v>CE MENZEL TEMIME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212_A2_2022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212</v>
      </c>
      <c r="M3267" s="39" t="str">
        <f>IFERROR(VLOOKUP(L3267,Tab_Code_Magasin[],2,0),"")</f>
        <v>CE MENZEL TEMIME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212_A2_2022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212</v>
      </c>
      <c r="M3268" s="39" t="str">
        <f>IFERROR(VLOOKUP(L3268,Tab_Code_Magasin[],2,0),"")</f>
        <v>CE MENZEL TEMIME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212_A2_2022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212</v>
      </c>
      <c r="M3269" s="39" t="str">
        <f>IFERROR(VLOOKUP(L3269,Tab_Code_Magasin[],2,0),"")</f>
        <v>CE MENZEL TEMIME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212_A2_2022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212</v>
      </c>
      <c r="M3270" s="39" t="str">
        <f>IFERROR(VLOOKUP(L3270,Tab_Code_Magasin[],2,0),"")</f>
        <v>CE MENZEL TEMIME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212_A2_2022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212</v>
      </c>
      <c r="M3271" s="39" t="str">
        <f>IFERROR(VLOOKUP(L3271,Tab_Code_Magasin[],2,0),"")</f>
        <v>CE MENZEL TEMIME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212_A2_2022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212</v>
      </c>
      <c r="M3272" s="39" t="str">
        <f>IFERROR(VLOOKUP(L3272,Tab_Code_Magasin[],2,0),"")</f>
        <v>CE MENZEL TEMIME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212_A2_2022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212</v>
      </c>
      <c r="M3273" s="39" t="str">
        <f>IFERROR(VLOOKUP(L3273,Tab_Code_Magasin[],2,0),"")</f>
        <v>CE MENZEL TEMIME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212_A2_2022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212</v>
      </c>
      <c r="M3274" s="39" t="str">
        <f>IFERROR(VLOOKUP(L3274,Tab_Code_Magasin[],2,0),"")</f>
        <v>CE MENZEL TEMIME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212_A2_2022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212</v>
      </c>
      <c r="M3275" s="39" t="str">
        <f>IFERROR(VLOOKUP(L3275,Tab_Code_Magasin[],2,0),"")</f>
        <v>CE MENZEL TEMIME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212_A2_2022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212</v>
      </c>
      <c r="M3276" s="39" t="str">
        <f>IFERROR(VLOOKUP(L3276,Tab_Code_Magasin[],2,0),"")</f>
        <v>CE MENZEL TEMIME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212_A2_2022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212</v>
      </c>
      <c r="M3277" s="39" t="str">
        <f>IFERROR(VLOOKUP(L3277,Tab_Code_Magasin[],2,0),"")</f>
        <v>CE MENZEL TEMIME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212_A2_2022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212</v>
      </c>
      <c r="M3278" s="39" t="str">
        <f>IFERROR(VLOOKUP(L3278,Tab_Code_Magasin[],2,0),"")</f>
        <v>CE MENZEL TEMIME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212_A2_2022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212</v>
      </c>
      <c r="M3279" s="39" t="str">
        <f>IFERROR(VLOOKUP(L3279,Tab_Code_Magasin[],2,0),"")</f>
        <v>CE MENZEL TEMIME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212_A2_2022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212</v>
      </c>
      <c r="M3280" s="39" t="str">
        <f>IFERROR(VLOOKUP(L3280,Tab_Code_Magasin[],2,0),"")</f>
        <v>CE MENZEL TEMIME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212_A2_2022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212</v>
      </c>
      <c r="M3281" s="39" t="str">
        <f>IFERROR(VLOOKUP(L3281,Tab_Code_Magasin[],2,0),"")</f>
        <v>CE MENZEL TEMIME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212_A2_2022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212</v>
      </c>
      <c r="M3282" s="39" t="str">
        <f>IFERROR(VLOOKUP(L3282,Tab_Code_Magasin[],2,0),"")</f>
        <v>CE MENZEL TEMIME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212_A2_2022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212</v>
      </c>
      <c r="M3283" s="39" t="str">
        <f>IFERROR(VLOOKUP(L3283,Tab_Code_Magasin[],2,0),"")</f>
        <v>CE MENZEL TEMIME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212_A2_2022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212</v>
      </c>
      <c r="M3284" s="39" t="str">
        <f>IFERROR(VLOOKUP(L3284,Tab_Code_Magasin[],2,0),"")</f>
        <v>CE MENZEL TEMIME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212_A2_2022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212</v>
      </c>
      <c r="M3285" s="39" t="str">
        <f>IFERROR(VLOOKUP(L3285,Tab_Code_Magasin[],2,0),"")</f>
        <v>CE MENZEL TEMIME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212_A2_2022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212</v>
      </c>
      <c r="M3286" s="39" t="str">
        <f>IFERROR(VLOOKUP(L3286,Tab_Code_Magasin[],2,0),"")</f>
        <v>CE MENZEL TEMIME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212_A2_2022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212</v>
      </c>
      <c r="M3287" s="39" t="str">
        <f>IFERROR(VLOOKUP(L3287,Tab_Code_Magasin[],2,0),"")</f>
        <v>CE MENZEL TEMIME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212_A2_2022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212</v>
      </c>
      <c r="M3288" s="39" t="str">
        <f>IFERROR(VLOOKUP(L3288,Tab_Code_Magasin[],2,0),"")</f>
        <v>CE MENZEL TEMIME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212_A2_2022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212</v>
      </c>
      <c r="M3289" s="39" t="str">
        <f>IFERROR(VLOOKUP(L3289,Tab_Code_Magasin[],2,0),"")</f>
        <v>CE MENZEL TEMIME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212_A2_2022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212</v>
      </c>
      <c r="M3290" s="39" t="str">
        <f>IFERROR(VLOOKUP(L3290,Tab_Code_Magasin[],2,0),"")</f>
        <v>CE MENZEL TEMIME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212_A2_2022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212</v>
      </c>
      <c r="M3291" s="39" t="str">
        <f>IFERROR(VLOOKUP(L3291,Tab_Code_Magasin[],2,0),"")</f>
        <v>CE MENZEL TEMIME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212_A2_2022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212</v>
      </c>
      <c r="M3292" s="39" t="str">
        <f>IFERROR(VLOOKUP(L3292,Tab_Code_Magasin[],2,0),"")</f>
        <v>CE MENZEL TEMIME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212_A2_2022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212</v>
      </c>
      <c r="M3293" s="39" t="str">
        <f>IFERROR(VLOOKUP(L3293,Tab_Code_Magasin[],2,0),"")</f>
        <v>CE MENZEL TEMIME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212_A2_2022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212</v>
      </c>
      <c r="M3294" s="39" t="str">
        <f>IFERROR(VLOOKUP(L3294,Tab_Code_Magasin[],2,0),"")</f>
        <v>CE MENZEL TEMIME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212_A2_2022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212</v>
      </c>
      <c r="M3295" s="39" t="str">
        <f>IFERROR(VLOOKUP(L3295,Tab_Code_Magasin[],2,0),"")</f>
        <v>CE MENZEL TEMIME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212_A2_2022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212</v>
      </c>
      <c r="M3296" s="39" t="str">
        <f>IFERROR(VLOOKUP(L3296,Tab_Code_Magasin[],2,0),"")</f>
        <v>CE MENZEL TEMIME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212_A2_2022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212</v>
      </c>
      <c r="M3297" s="39" t="str">
        <f>IFERROR(VLOOKUP(L3297,Tab_Code_Magasin[],2,0),"")</f>
        <v>CE MENZEL TEMIME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212_A2_2022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212</v>
      </c>
      <c r="M3298" s="39" t="str">
        <f>IFERROR(VLOOKUP(L3298,Tab_Code_Magasin[],2,0),"")</f>
        <v>CE MENZEL TEMIME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212_A2_2022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212</v>
      </c>
      <c r="M3299" s="39" t="str">
        <f>IFERROR(VLOOKUP(L3299,Tab_Code_Magasin[],2,0),"")</f>
        <v>CE MENZEL TEMIME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212_A2_2022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212</v>
      </c>
      <c r="M3300" s="39" t="str">
        <f>IFERROR(VLOOKUP(L3300,Tab_Code_Magasin[],2,0),"")</f>
        <v>CE MENZEL TEMIME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212_A2_2022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212</v>
      </c>
      <c r="M3301" s="39" t="str">
        <f>IFERROR(VLOOKUP(L3301,Tab_Code_Magasin[],2,0),"")</f>
        <v>CE MENZEL TEMIME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212_A2_2022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212</v>
      </c>
      <c r="M3302" s="39" t="str">
        <f>IFERROR(VLOOKUP(L3302,Tab_Code_Magasin[],2,0),"")</f>
        <v>CE MENZEL TEMIME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212_A2_2022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212</v>
      </c>
      <c r="M3303" s="39" t="str">
        <f>IFERROR(VLOOKUP(L3303,Tab_Code_Magasin[],2,0),"")</f>
        <v>CE MENZEL TEMIME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212_A2_2022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212</v>
      </c>
      <c r="M3304" s="39" t="str">
        <f>IFERROR(VLOOKUP(L3304,Tab_Code_Magasin[],2,0),"")</f>
        <v>CE MENZEL TEMIME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212_A2_2022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212</v>
      </c>
      <c r="M3305" s="39" t="str">
        <f>IFERROR(VLOOKUP(L3305,Tab_Code_Magasin[],2,0),"")</f>
        <v>CE MENZEL TEMIME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212_A2_2022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212</v>
      </c>
      <c r="M3306" s="39" t="str">
        <f>IFERROR(VLOOKUP(L3306,Tab_Code_Magasin[],2,0),"")</f>
        <v>CE MENZEL TEMIME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212_A2_2022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212</v>
      </c>
      <c r="M3307" s="39" t="str">
        <f>IFERROR(VLOOKUP(L3307,Tab_Code_Magasin[],2,0),"")</f>
        <v>CE MENZEL TEMIME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212_A2_2022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212</v>
      </c>
      <c r="M3308" s="39" t="str">
        <f>IFERROR(VLOOKUP(L3308,Tab_Code_Magasin[],2,0),"")</f>
        <v>CE MENZEL TEMIME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212_A2_2022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212</v>
      </c>
      <c r="M3309" s="39" t="str">
        <f>IFERROR(VLOOKUP(L3309,Tab_Code_Magasin[],2,0),"")</f>
        <v>CE MENZEL TEMIME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212_A2_2022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212</v>
      </c>
      <c r="M3310" s="39" t="str">
        <f>IFERROR(VLOOKUP(L3310,Tab_Code_Magasin[],2,0),"")</f>
        <v>CE MENZEL TEMIME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212_A2_2022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212</v>
      </c>
      <c r="M3311" s="39" t="str">
        <f>IFERROR(VLOOKUP(L3311,Tab_Code_Magasin[],2,0),"")</f>
        <v>CE MENZEL TEMIME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212_A2_2022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212</v>
      </c>
      <c r="M3312" s="39" t="str">
        <f>IFERROR(VLOOKUP(L3312,Tab_Code_Magasin[],2,0),"")</f>
        <v>CE MENZEL TEMIME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212_A2_2022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212</v>
      </c>
      <c r="M3313" s="39" t="str">
        <f>IFERROR(VLOOKUP(L3313,Tab_Code_Magasin[],2,0),"")</f>
        <v>CE MENZEL TEMIME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212_A2_2022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212</v>
      </c>
      <c r="M3314" s="39" t="str">
        <f>IFERROR(VLOOKUP(L3314,Tab_Code_Magasin[],2,0),"")</f>
        <v>CE MENZEL TEMIME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212_A2_2022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212</v>
      </c>
      <c r="M3315" s="39" t="str">
        <f>IFERROR(VLOOKUP(L3315,Tab_Code_Magasin[],2,0),"")</f>
        <v>CE MENZEL TEMIME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212_A2_2022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212</v>
      </c>
      <c r="M3316" s="39" t="str">
        <f>IFERROR(VLOOKUP(L3316,Tab_Code_Magasin[],2,0),"")</f>
        <v>CE MENZEL TEMIME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212_A2_2022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212</v>
      </c>
      <c r="M3317" s="39" t="str">
        <f>IFERROR(VLOOKUP(L3317,Tab_Code_Magasin[],2,0),"")</f>
        <v>CE MENZEL TEMIME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212_A2_2022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212</v>
      </c>
      <c r="M3318" s="39" t="str">
        <f>IFERROR(VLOOKUP(L3318,Tab_Code_Magasin[],2,0),"")</f>
        <v>CE MENZEL TEMIME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212_A2_2022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212</v>
      </c>
      <c r="M3319" s="39" t="str">
        <f>IFERROR(VLOOKUP(L3319,Tab_Code_Magasin[],2,0),"")</f>
        <v>CE MENZEL TEMIME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212_A2_2022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212</v>
      </c>
      <c r="M3320" s="39" t="str">
        <f>IFERROR(VLOOKUP(L3320,Tab_Code_Magasin[],2,0),"")</f>
        <v>CE MENZEL TEMIME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212_A2_2022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212</v>
      </c>
      <c r="M3321" s="39" t="str">
        <f>IFERROR(VLOOKUP(L3321,Tab_Code_Magasin[],2,0),"")</f>
        <v>CE MENZEL TEMIME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212_A2_2022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212</v>
      </c>
      <c r="M3322" s="39" t="str">
        <f>IFERROR(VLOOKUP(L3322,Tab_Code_Magasin[],2,0),"")</f>
        <v>CE MENZEL TEMIME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212_A2_2022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212</v>
      </c>
      <c r="M3323" s="39" t="str">
        <f>IFERROR(VLOOKUP(L3323,Tab_Code_Magasin[],2,0),"")</f>
        <v>CE MENZEL TEMIME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212_A2_2022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212</v>
      </c>
      <c r="M3324" s="39" t="str">
        <f>IFERROR(VLOOKUP(L3324,Tab_Code_Magasin[],2,0),"")</f>
        <v>CE MENZEL TEMIME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212_A2_2022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212</v>
      </c>
      <c r="M3325" s="39" t="str">
        <f>IFERROR(VLOOKUP(L3325,Tab_Code_Magasin[],2,0),"")</f>
        <v>CE MENZEL TEMIME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212_A2_2022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212</v>
      </c>
      <c r="M3326" s="39" t="str">
        <f>IFERROR(VLOOKUP(L3326,Tab_Code_Magasin[],2,0),"")</f>
        <v>CE MENZEL TEMIME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212_A2_2022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212</v>
      </c>
      <c r="M3327" s="39" t="str">
        <f>IFERROR(VLOOKUP(L3327,Tab_Code_Magasin[],2,0),"")</f>
        <v>CE MENZEL TEMIME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212_A2_2022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212</v>
      </c>
      <c r="M3328" s="39" t="str">
        <f>IFERROR(VLOOKUP(L3328,Tab_Code_Magasin[],2,0),"")</f>
        <v>CE MENZEL TEMIME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212_A2_2022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212</v>
      </c>
      <c r="M3329" s="39" t="str">
        <f>IFERROR(VLOOKUP(L3329,Tab_Code_Magasin[],2,0),"")</f>
        <v>CE MENZEL TEMIME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212_A2_2022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212</v>
      </c>
      <c r="M3330" s="39" t="str">
        <f>IFERROR(VLOOKUP(L3330,Tab_Code_Magasin[],2,0),"")</f>
        <v>CE MENZEL TEMIME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212_A2_2022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212</v>
      </c>
      <c r="M3331" s="39" t="str">
        <f>IFERROR(VLOOKUP(L3331,Tab_Code_Magasin[],2,0),"")</f>
        <v>CE MENZEL TEMIME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212_A2_2022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212</v>
      </c>
      <c r="M3332" s="39" t="str">
        <f>IFERROR(VLOOKUP(L3332,Tab_Code_Magasin[],2,0),"")</f>
        <v>CE MENZEL TEMIME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212_A2_2022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212</v>
      </c>
      <c r="M3333" s="39" t="str">
        <f>IFERROR(VLOOKUP(L3333,Tab_Code_Magasin[],2,0),"")</f>
        <v>CE MENZEL TEMIME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212_A2_2022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212</v>
      </c>
      <c r="M3334" s="39" t="str">
        <f>IFERROR(VLOOKUP(L3334,Tab_Code_Magasin[],2,0),"")</f>
        <v>CE MENZEL TEMIME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212_A2_2022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212</v>
      </c>
      <c r="M3335" s="39" t="str">
        <f>IFERROR(VLOOKUP(L3335,Tab_Code_Magasin[],2,0),"")</f>
        <v>CE MENZEL TEMIME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212_A2_2022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212</v>
      </c>
      <c r="M3336" s="39" t="str">
        <f>IFERROR(VLOOKUP(L3336,Tab_Code_Magasin[],2,0),"")</f>
        <v>CE MENZEL TEMIME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212_A2_2022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212</v>
      </c>
      <c r="M3337" s="39" t="str">
        <f>IFERROR(VLOOKUP(L3337,Tab_Code_Magasin[],2,0),"")</f>
        <v>CE MENZEL TEMIME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212_A2_2022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212</v>
      </c>
      <c r="M3338" s="39" t="str">
        <f>IFERROR(VLOOKUP(L3338,Tab_Code_Magasin[],2,0),"")</f>
        <v>CE MENZEL TEMIME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212_A2_2022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212</v>
      </c>
      <c r="M3339" s="39" t="str">
        <f>IFERROR(VLOOKUP(L3339,Tab_Code_Magasin[],2,0),"")</f>
        <v>CE MENZEL TEMIME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212_A2_2022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212</v>
      </c>
      <c r="M3340" s="39" t="str">
        <f>IFERROR(VLOOKUP(L3340,Tab_Code_Magasin[],2,0),"")</f>
        <v>CE MENZEL TEMIME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212_A2_2022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212</v>
      </c>
      <c r="M3341" s="39" t="str">
        <f>IFERROR(VLOOKUP(L3341,Tab_Code_Magasin[],2,0),"")</f>
        <v>CE MENZEL TEMIME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212_A2_2022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212</v>
      </c>
      <c r="M3342" s="39" t="str">
        <f>IFERROR(VLOOKUP(L3342,Tab_Code_Magasin[],2,0),"")</f>
        <v>CE MENZEL TEMIME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212_A2_2022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212</v>
      </c>
      <c r="M3343" s="39" t="str">
        <f>IFERROR(VLOOKUP(L3343,Tab_Code_Magasin[],2,0),"")</f>
        <v>CE MENZEL TEMIME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212_A2_2022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212</v>
      </c>
      <c r="M3344" s="39" t="str">
        <f>IFERROR(VLOOKUP(L3344,Tab_Code_Magasin[],2,0),"")</f>
        <v>CE MENZEL TEMIME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212_A2_2022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212</v>
      </c>
      <c r="M3345" s="39" t="str">
        <f>IFERROR(VLOOKUP(L3345,Tab_Code_Magasin[],2,0),"")</f>
        <v>CE MENZEL TEMIME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212_A2_2022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212</v>
      </c>
      <c r="M3346" s="39" t="str">
        <f>IFERROR(VLOOKUP(L3346,Tab_Code_Magasin[],2,0),"")</f>
        <v>CE MENZEL TEMIME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212_A2_2022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212</v>
      </c>
      <c r="M3347" s="39" t="str">
        <f>IFERROR(VLOOKUP(L3347,Tab_Code_Magasin[],2,0),"")</f>
        <v>CE MENZEL TEMIME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212_A2_2022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212</v>
      </c>
      <c r="M3348" s="39" t="str">
        <f>IFERROR(VLOOKUP(L3348,Tab_Code_Magasin[],2,0),"")</f>
        <v>CE MENZEL TEMIME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212_A2_2022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212</v>
      </c>
      <c r="M3349" s="39" t="str">
        <f>IFERROR(VLOOKUP(L3349,Tab_Code_Magasin[],2,0),"")</f>
        <v>CE MENZEL TEMIME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212_A2_2022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212</v>
      </c>
      <c r="M3350" s="39" t="str">
        <f>IFERROR(VLOOKUP(L3350,Tab_Code_Magasin[],2,0),"")</f>
        <v>CE MENZEL TEMIME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212_A2_2022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212</v>
      </c>
      <c r="M3351" s="39" t="str">
        <f>IFERROR(VLOOKUP(L3351,Tab_Code_Magasin[],2,0),"")</f>
        <v>CE MENZEL TEMIME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212_A2_2022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212</v>
      </c>
      <c r="M3352" s="39" t="str">
        <f>IFERROR(VLOOKUP(L3352,Tab_Code_Magasin[],2,0),"")</f>
        <v>CE MENZEL TEMIME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212_A2_2022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212</v>
      </c>
      <c r="M3353" s="39" t="str">
        <f>IFERROR(VLOOKUP(L3353,Tab_Code_Magasin[],2,0),"")</f>
        <v>CE MENZEL TEMIME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212_A2_2022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212</v>
      </c>
      <c r="M3354" s="39" t="str">
        <f>IFERROR(VLOOKUP(L3354,Tab_Code_Magasin[],2,0),"")</f>
        <v>CE MENZEL TEMIME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212_A2_2022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212</v>
      </c>
      <c r="M3355" s="39" t="str">
        <f>IFERROR(VLOOKUP(L3355,Tab_Code_Magasin[],2,0),"")</f>
        <v>CE MENZEL TEMIME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212_A2_2022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212</v>
      </c>
      <c r="M3356" s="39" t="str">
        <f>IFERROR(VLOOKUP(L3356,Tab_Code_Magasin[],2,0),"")</f>
        <v>CE MENZEL TEMIME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212_A2_2022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212</v>
      </c>
      <c r="M3357" s="39" t="str">
        <f>IFERROR(VLOOKUP(L3357,Tab_Code_Magasin[],2,0),"")</f>
        <v>CE MENZEL TEMIME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212_A2_2022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212</v>
      </c>
      <c r="M3358" s="39" t="str">
        <f>IFERROR(VLOOKUP(L3358,Tab_Code_Magasin[],2,0),"")</f>
        <v>CE MENZEL TEMIME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212_A2_2022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212</v>
      </c>
      <c r="M3359" s="39" t="str">
        <f>IFERROR(VLOOKUP(L3359,Tab_Code_Magasin[],2,0),"")</f>
        <v>CE MENZEL TEMIME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212_A2_2022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212</v>
      </c>
      <c r="M3360" s="39" t="str">
        <f>IFERROR(VLOOKUP(L3360,Tab_Code_Magasin[],2,0),"")</f>
        <v>CE MENZEL TEMIME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212_A2_2022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212</v>
      </c>
      <c r="M3361" s="39" t="str">
        <f>IFERROR(VLOOKUP(L3361,Tab_Code_Magasin[],2,0),"")</f>
        <v>CE MENZEL TEMIME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212_A2_2022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212</v>
      </c>
      <c r="M3362" s="39" t="str">
        <f>IFERROR(VLOOKUP(L3362,Tab_Code_Magasin[],2,0),"")</f>
        <v>CE MENZEL TEMIME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212_A2_2022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212</v>
      </c>
      <c r="M3363" s="39" t="str">
        <f>IFERROR(VLOOKUP(L3363,Tab_Code_Magasin[],2,0),"")</f>
        <v>CE MENZEL TEMIME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212_A2_2022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212</v>
      </c>
      <c r="M3364" s="39" t="str">
        <f>IFERROR(VLOOKUP(L3364,Tab_Code_Magasin[],2,0),"")</f>
        <v>CE MENZEL TEMIME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212_A2_2022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212</v>
      </c>
      <c r="M3365" s="39" t="str">
        <f>IFERROR(VLOOKUP(L3365,Tab_Code_Magasin[],2,0),"")</f>
        <v>CE MENZEL TEMIME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212_A2_2022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212</v>
      </c>
      <c r="M3366" s="39" t="str">
        <f>IFERROR(VLOOKUP(L3366,Tab_Code_Magasin[],2,0),"")</f>
        <v>CE MENZEL TEMIME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212_A2_2022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212</v>
      </c>
      <c r="M3367" s="39" t="str">
        <f>IFERROR(VLOOKUP(L3367,Tab_Code_Magasin[],2,0),"")</f>
        <v>CE MENZEL TEMIME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212_A2_2022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212</v>
      </c>
      <c r="M3368" s="39" t="str">
        <f>IFERROR(VLOOKUP(L3368,Tab_Code_Magasin[],2,0),"")</f>
        <v>CE MENZEL TEMIME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212_A2_2022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212</v>
      </c>
      <c r="M3369" s="39" t="str">
        <f>IFERROR(VLOOKUP(L3369,Tab_Code_Magasin[],2,0),"")</f>
        <v>CE MENZEL TEMIME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212_A2_2022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212</v>
      </c>
      <c r="M3370" s="39" t="str">
        <f>IFERROR(VLOOKUP(L3370,Tab_Code_Magasin[],2,0),"")</f>
        <v>CE MENZEL TEMIME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212_A2_2022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212</v>
      </c>
      <c r="M3371" s="39" t="str">
        <f>IFERROR(VLOOKUP(L3371,Tab_Code_Magasin[],2,0),"")</f>
        <v>CE MENZEL TEMIME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212_A2_2022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212</v>
      </c>
      <c r="M3372" s="39" t="str">
        <f>IFERROR(VLOOKUP(L3372,Tab_Code_Magasin[],2,0),"")</f>
        <v>CE MENZEL TEMIME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212_A2_2022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212</v>
      </c>
      <c r="M3373" s="39" t="str">
        <f>IFERROR(VLOOKUP(L3373,Tab_Code_Magasin[],2,0),"")</f>
        <v>CE MENZEL TEMIME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212_A2_2022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212</v>
      </c>
      <c r="M3374" s="39" t="str">
        <f>IFERROR(VLOOKUP(L3374,Tab_Code_Magasin[],2,0),"")</f>
        <v>CE MENZEL TEMIME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212_A2_2022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212</v>
      </c>
      <c r="M3375" s="39" t="str">
        <f>IFERROR(VLOOKUP(L3375,Tab_Code_Magasin[],2,0),"")</f>
        <v>CE MENZEL TEMIME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212_A2_2022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212</v>
      </c>
      <c r="M3376" s="39" t="str">
        <f>IFERROR(VLOOKUP(L3376,Tab_Code_Magasin[],2,0),"")</f>
        <v>CE MENZEL TEMIME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212_A2_2022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212</v>
      </c>
      <c r="M3377" s="39" t="str">
        <f>IFERROR(VLOOKUP(L3377,Tab_Code_Magasin[],2,0),"")</f>
        <v>CE MENZEL TEMIME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212_A2_2022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212</v>
      </c>
      <c r="M3378" s="39" t="str">
        <f>IFERROR(VLOOKUP(L3378,Tab_Code_Magasin[],2,0),"")</f>
        <v>CE MENZEL TEMIME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212_A2_2022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212</v>
      </c>
      <c r="M3379" s="39" t="str">
        <f>IFERROR(VLOOKUP(L3379,Tab_Code_Magasin[],2,0),"")</f>
        <v>CE MENZEL TEMIME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212_A2_2022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212</v>
      </c>
      <c r="M3380" s="39" t="str">
        <f>IFERROR(VLOOKUP(L3380,Tab_Code_Magasin[],2,0),"")</f>
        <v>CE MENZEL TEMIME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212_A2_2022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212</v>
      </c>
      <c r="M3381" s="39" t="str">
        <f>IFERROR(VLOOKUP(L3381,Tab_Code_Magasin[],2,0),"")</f>
        <v>CE MENZEL TEMIME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212_A2_2022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212</v>
      </c>
      <c r="M3382" s="39" t="str">
        <f>IFERROR(VLOOKUP(L3382,Tab_Code_Magasin[],2,0),"")</f>
        <v>CE MENZEL TEMIME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212_A2_2022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212</v>
      </c>
      <c r="M3383" s="39" t="str">
        <f>IFERROR(VLOOKUP(L3383,Tab_Code_Magasin[],2,0),"")</f>
        <v>CE MENZEL TEMIME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212_A2_2022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212</v>
      </c>
      <c r="M3384" s="39" t="str">
        <f>IFERROR(VLOOKUP(L3384,Tab_Code_Magasin[],2,0),"")</f>
        <v>CE MENZEL TEMIME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212_A2_2022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212</v>
      </c>
      <c r="M3385" s="39" t="str">
        <f>IFERROR(VLOOKUP(L3385,Tab_Code_Magasin[],2,0),"")</f>
        <v>CE MENZEL TEMIME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212_A2_2022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212</v>
      </c>
      <c r="M3386" s="39" t="str">
        <f>IFERROR(VLOOKUP(L3386,Tab_Code_Magasin[],2,0),"")</f>
        <v>CE MENZEL TEMIME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212_A2_2022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212</v>
      </c>
      <c r="M3387" s="39" t="str">
        <f>IFERROR(VLOOKUP(L3387,Tab_Code_Magasin[],2,0),"")</f>
        <v>CE MENZEL TEMIME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212_A2_2022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212</v>
      </c>
      <c r="M3388" s="39" t="str">
        <f>IFERROR(VLOOKUP(L3388,Tab_Code_Magasin[],2,0),"")</f>
        <v>CE MENZEL TEMIME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212_A2_2022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212</v>
      </c>
      <c r="M3389" s="39" t="str">
        <f>IFERROR(VLOOKUP(L3389,Tab_Code_Magasin[],2,0),"")</f>
        <v>CE MENZEL TEMIME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212_A2_2022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212</v>
      </c>
      <c r="M3390" s="39" t="str">
        <f>IFERROR(VLOOKUP(L3390,Tab_Code_Magasin[],2,0),"")</f>
        <v>CE MENZEL TEMIME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212_A2_2022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212</v>
      </c>
      <c r="M3391" s="39" t="str">
        <f>IFERROR(VLOOKUP(L3391,Tab_Code_Magasin[],2,0),"")</f>
        <v>CE MENZEL TEMIME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212_A2_2022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212</v>
      </c>
      <c r="M3392" s="39" t="str">
        <f>IFERROR(VLOOKUP(L3392,Tab_Code_Magasin[],2,0),"")</f>
        <v>CE MENZEL TEMIME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212_A2_2022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212</v>
      </c>
      <c r="M3393" s="39" t="str">
        <f>IFERROR(VLOOKUP(L3393,Tab_Code_Magasin[],2,0),"")</f>
        <v>CE MENZEL TEMIME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212_A2_2022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212</v>
      </c>
      <c r="M3394" s="39" t="str">
        <f>IFERROR(VLOOKUP(L3394,Tab_Code_Magasin[],2,0),"")</f>
        <v>CE MENZEL TEMIME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212_A2_2022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212</v>
      </c>
      <c r="M3395" s="39" t="str">
        <f>IFERROR(VLOOKUP(L3395,Tab_Code_Magasin[],2,0),"")</f>
        <v>CE MENZEL TEMIME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212_A2_2022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212</v>
      </c>
      <c r="M3396" s="39" t="str">
        <f>IFERROR(VLOOKUP(L3396,Tab_Code_Magasin[],2,0),"")</f>
        <v>CE MENZEL TEMIME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212_A2_2022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212</v>
      </c>
      <c r="M3397" s="39" t="str">
        <f>IFERROR(VLOOKUP(L3397,Tab_Code_Magasin[],2,0),"")</f>
        <v>CE MENZEL TEMIME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212_A2_2022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212</v>
      </c>
      <c r="M3398" s="39" t="str">
        <f>IFERROR(VLOOKUP(L3398,Tab_Code_Magasin[],2,0),"")</f>
        <v>CE MENZEL TEMIME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212_A2_2022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212</v>
      </c>
      <c r="M3399" s="39" t="str">
        <f>IFERROR(VLOOKUP(L3399,Tab_Code_Magasin[],2,0),"")</f>
        <v>CE MENZEL TEMIME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212_A2_2022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212</v>
      </c>
      <c r="M3400" s="39" t="str">
        <f>IFERROR(VLOOKUP(L3400,Tab_Code_Magasin[],2,0),"")</f>
        <v>CE MENZEL TEMIME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212_A2_2022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212</v>
      </c>
      <c r="M3401" s="39" t="str">
        <f>IFERROR(VLOOKUP(L3401,Tab_Code_Magasin[],2,0),"")</f>
        <v>CE MENZEL TEMIME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212_A2_2022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212</v>
      </c>
      <c r="M3402" s="39" t="str">
        <f>IFERROR(VLOOKUP(L3402,Tab_Code_Magasin[],2,0),"")</f>
        <v>CE MENZEL TEMIME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212_A2_2022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212</v>
      </c>
      <c r="M3403" s="39" t="str">
        <f>IFERROR(VLOOKUP(L3403,Tab_Code_Magasin[],2,0),"")</f>
        <v>CE MENZEL TEMIME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212_A2_2022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212</v>
      </c>
      <c r="M3404" s="39" t="str">
        <f>IFERROR(VLOOKUP(L3404,Tab_Code_Magasin[],2,0),"")</f>
        <v>CE MENZEL TEMIME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212_A2_2022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212</v>
      </c>
      <c r="M3405" s="39" t="str">
        <f>IFERROR(VLOOKUP(L3405,Tab_Code_Magasin[],2,0),"")</f>
        <v>CE MENZEL TEMIME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212_A2_2022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212</v>
      </c>
      <c r="M3406" s="39" t="str">
        <f>IFERROR(VLOOKUP(L3406,Tab_Code_Magasin[],2,0),"")</f>
        <v>CE MENZEL TEMIME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212_A2_2022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212</v>
      </c>
      <c r="M3407" s="39" t="str">
        <f>IFERROR(VLOOKUP(L3407,Tab_Code_Magasin[],2,0),"")</f>
        <v>CE MENZEL TEMIME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212_A2_2022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212</v>
      </c>
      <c r="M3408" s="39" t="str">
        <f>IFERROR(VLOOKUP(L3408,Tab_Code_Magasin[],2,0),"")</f>
        <v>CE MENZEL TEMIME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212_A2_2022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212</v>
      </c>
      <c r="M3409" s="39" t="str">
        <f>IFERROR(VLOOKUP(L3409,Tab_Code_Magasin[],2,0),"")</f>
        <v>CE MENZEL TEMIME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212_A2_2022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212</v>
      </c>
      <c r="M3410" s="39" t="str">
        <f>IFERROR(VLOOKUP(L3410,Tab_Code_Magasin[],2,0),"")</f>
        <v>CE MENZEL TEMIME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212_A2_2022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212</v>
      </c>
      <c r="M3411" s="39" t="str">
        <f>IFERROR(VLOOKUP(L3411,Tab_Code_Magasin[],2,0),"")</f>
        <v>CE MENZEL TEMIME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212_A2_2022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212</v>
      </c>
      <c r="M3412" s="39" t="str">
        <f>IFERROR(VLOOKUP(L3412,Tab_Code_Magasin[],2,0),"")</f>
        <v>CE MENZEL TEMIME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212_A2_2022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212</v>
      </c>
      <c r="M3413" s="39" t="str">
        <f>IFERROR(VLOOKUP(L3413,Tab_Code_Magasin[],2,0),"")</f>
        <v>CE MENZEL TEMIME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212_A2_2022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212</v>
      </c>
      <c r="M3414" s="39" t="str">
        <f>IFERROR(VLOOKUP(L3414,Tab_Code_Magasin[],2,0),"")</f>
        <v>CE MENZEL TEMIME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212_A2_2022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212</v>
      </c>
      <c r="M3415" s="39" t="str">
        <f>IFERROR(VLOOKUP(L3415,Tab_Code_Magasin[],2,0),"")</f>
        <v>CE MENZEL TEMIME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212_A2_2022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212</v>
      </c>
      <c r="M3416" s="39" t="str">
        <f>IFERROR(VLOOKUP(L3416,Tab_Code_Magasin[],2,0),"")</f>
        <v>CE MENZEL TEMIME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212_A2_2022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212</v>
      </c>
      <c r="M3417" s="39" t="str">
        <f>IFERROR(VLOOKUP(L3417,Tab_Code_Magasin[],2,0),"")</f>
        <v>CE MENZEL TEMIME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212_A2_2022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212</v>
      </c>
      <c r="M3418" s="39" t="str">
        <f>IFERROR(VLOOKUP(L3418,Tab_Code_Magasin[],2,0),"")</f>
        <v>CE MENZEL TEMIME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212_A2_2022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212</v>
      </c>
      <c r="M3419" s="39" t="str">
        <f>IFERROR(VLOOKUP(L3419,Tab_Code_Magasin[],2,0),"")</f>
        <v>CE MENZEL TEMIME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212_A2_2022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212</v>
      </c>
      <c r="M3420" s="39" t="str">
        <f>IFERROR(VLOOKUP(L3420,Tab_Code_Magasin[],2,0),"")</f>
        <v>CE MENZEL TEMIME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212_A2_2022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212</v>
      </c>
      <c r="M3421" s="39" t="str">
        <f>IFERROR(VLOOKUP(L3421,Tab_Code_Magasin[],2,0),"")</f>
        <v>CE MENZEL TEMIME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212_A2_2022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212</v>
      </c>
      <c r="M3422" s="39" t="str">
        <f>IFERROR(VLOOKUP(L3422,Tab_Code_Magasin[],2,0),"")</f>
        <v>CE MENZEL TEMIME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212_A2_2022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212</v>
      </c>
      <c r="M3423" s="39" t="str">
        <f>IFERROR(VLOOKUP(L3423,Tab_Code_Magasin[],2,0),"")</f>
        <v>CE MENZEL TEMIME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212_A2_2022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212</v>
      </c>
      <c r="M3424" s="39" t="str">
        <f>IFERROR(VLOOKUP(L3424,Tab_Code_Magasin[],2,0),"")</f>
        <v>CE MENZEL TEMIME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212_A2_2022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212</v>
      </c>
      <c r="M3425" s="39" t="str">
        <f>IFERROR(VLOOKUP(L3425,Tab_Code_Magasin[],2,0),"")</f>
        <v>CE MENZEL TEMIME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212_A2_2022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212</v>
      </c>
      <c r="M3426" s="39" t="str">
        <f>IFERROR(VLOOKUP(L3426,Tab_Code_Magasin[],2,0),"")</f>
        <v>CE MENZEL TEMIME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212_A2_2022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212</v>
      </c>
      <c r="M3427" s="39" t="str">
        <f>IFERROR(VLOOKUP(L3427,Tab_Code_Magasin[],2,0),"")</f>
        <v>CE MENZEL TEMIME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212_A2_2022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212</v>
      </c>
      <c r="M3428" s="39" t="str">
        <f>IFERROR(VLOOKUP(L3428,Tab_Code_Magasin[],2,0),"")</f>
        <v>CE MENZEL TEMIME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212_A2_2022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212</v>
      </c>
      <c r="M3429" s="39" t="str">
        <f>IFERROR(VLOOKUP(L3429,Tab_Code_Magasin[],2,0),"")</f>
        <v>CE MENZEL TEMIME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212_A2_2022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212</v>
      </c>
      <c r="M3430" s="39" t="str">
        <f>IFERROR(VLOOKUP(L3430,Tab_Code_Magasin[],2,0),"")</f>
        <v>CE MENZEL TEMIME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212_A2_2022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212</v>
      </c>
      <c r="M3431" s="39" t="str">
        <f>IFERROR(VLOOKUP(L3431,Tab_Code_Magasin[],2,0),"")</f>
        <v>CE MENZEL TEMIME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212_A2_2022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212</v>
      </c>
      <c r="M3432" s="39" t="str">
        <f>IFERROR(VLOOKUP(L3432,Tab_Code_Magasin[],2,0),"")</f>
        <v>CE MENZEL TEMIME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212_A2_2022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212</v>
      </c>
      <c r="M3433" s="39" t="str">
        <f>IFERROR(VLOOKUP(L3433,Tab_Code_Magasin[],2,0),"")</f>
        <v>CE MENZEL TEMIME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212_A2_2022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212</v>
      </c>
      <c r="M3434" s="39" t="str">
        <f>IFERROR(VLOOKUP(L3434,Tab_Code_Magasin[],2,0),"")</f>
        <v>CE MENZEL TEMIME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212_A2_2022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212</v>
      </c>
      <c r="M3435" s="39" t="str">
        <f>IFERROR(VLOOKUP(L3435,Tab_Code_Magasin[],2,0),"")</f>
        <v>CE MENZEL TEMIME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212_A2_2022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212</v>
      </c>
      <c r="M3436" s="39" t="str">
        <f>IFERROR(VLOOKUP(L3436,Tab_Code_Magasin[],2,0),"")</f>
        <v>CE MENZEL TEMIME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212_A2_2022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212</v>
      </c>
      <c r="M3437" s="39" t="str">
        <f>IFERROR(VLOOKUP(L3437,Tab_Code_Magasin[],2,0),"")</f>
        <v>CE MENZEL TEMIME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212_A2_2022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212</v>
      </c>
      <c r="M3438" s="39" t="str">
        <f>IFERROR(VLOOKUP(L3438,Tab_Code_Magasin[],2,0),"")</f>
        <v>CE MENZEL TEMIME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212_A2_2022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212</v>
      </c>
      <c r="M3439" s="39" t="str">
        <f>IFERROR(VLOOKUP(L3439,Tab_Code_Magasin[],2,0),"")</f>
        <v>CE MENZEL TEMIME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212_A2_2022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212</v>
      </c>
      <c r="M3440" s="39" t="str">
        <f>IFERROR(VLOOKUP(L3440,Tab_Code_Magasin[],2,0),"")</f>
        <v>CE MENZEL TEMIME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212_A2_2022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212</v>
      </c>
      <c r="M3441" s="39" t="str">
        <f>IFERROR(VLOOKUP(L3441,Tab_Code_Magasin[],2,0),"")</f>
        <v>CE MENZEL TEMIME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212_A2_2022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212</v>
      </c>
      <c r="M3442" s="39" t="str">
        <f>IFERROR(VLOOKUP(L3442,Tab_Code_Magasin[],2,0),"")</f>
        <v>CE MENZEL TEMIME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212_A2_2022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212</v>
      </c>
      <c r="M3443" s="39" t="str">
        <f>IFERROR(VLOOKUP(L3443,Tab_Code_Magasin[],2,0),"")</f>
        <v>CE MENZEL TEMIME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212_A2_2022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212</v>
      </c>
      <c r="M3444" s="39" t="str">
        <f>IFERROR(VLOOKUP(L3444,Tab_Code_Magasin[],2,0),"")</f>
        <v>CE MENZEL TEMIME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212_A2_2022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212</v>
      </c>
      <c r="M3445" s="39" t="str">
        <f>IFERROR(VLOOKUP(L3445,Tab_Code_Magasin[],2,0),"")</f>
        <v>CE MENZEL TEMIME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212_A2_2022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212</v>
      </c>
      <c r="M3446" s="39" t="str">
        <f>IFERROR(VLOOKUP(L3446,Tab_Code_Magasin[],2,0),"")</f>
        <v>CE MENZEL TEMIME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212_A2_2022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212</v>
      </c>
      <c r="M3447" s="39" t="str">
        <f>IFERROR(VLOOKUP(L3447,Tab_Code_Magasin[],2,0),"")</f>
        <v>CE MENZEL TEMIME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212_A2_2022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212</v>
      </c>
      <c r="M3448" s="39" t="str">
        <f>IFERROR(VLOOKUP(L3448,Tab_Code_Magasin[],2,0),"")</f>
        <v>CE MENZEL TEMIME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212_A2_2022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212</v>
      </c>
      <c r="M3449" s="39" t="str">
        <f>IFERROR(VLOOKUP(L3449,Tab_Code_Magasin[],2,0),"")</f>
        <v>CE MENZEL TEMIME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212_A2_2022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212</v>
      </c>
      <c r="M3450" s="39" t="str">
        <f>IFERROR(VLOOKUP(L3450,Tab_Code_Magasin[],2,0),"")</f>
        <v>CE MENZEL TEMIME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212_A2_2022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212</v>
      </c>
      <c r="M3451" s="39" t="str">
        <f>IFERROR(VLOOKUP(L3451,Tab_Code_Magasin[],2,0),"")</f>
        <v>CE MENZEL TEMIME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212_A2_2022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212</v>
      </c>
      <c r="M3452" s="39" t="str">
        <f>IFERROR(VLOOKUP(L3452,Tab_Code_Magasin[],2,0),"")</f>
        <v>CE MENZEL TEMIME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212_A2_2022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212</v>
      </c>
      <c r="M3453" s="39" t="str">
        <f>IFERROR(VLOOKUP(L3453,Tab_Code_Magasin[],2,0),"")</f>
        <v>CE MENZEL TEMIME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212_A2_2022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212</v>
      </c>
      <c r="M3454" s="39" t="str">
        <f>IFERROR(VLOOKUP(L3454,Tab_Code_Magasin[],2,0),"")</f>
        <v>CE MENZEL TEMIME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212_A2_2022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212</v>
      </c>
      <c r="M3455" s="39" t="str">
        <f>IFERROR(VLOOKUP(L3455,Tab_Code_Magasin[],2,0),"")</f>
        <v>CE MENZEL TEMIME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212_A2_2022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212</v>
      </c>
      <c r="M3456" s="39" t="str">
        <f>IFERROR(VLOOKUP(L3456,Tab_Code_Magasin[],2,0),"")</f>
        <v>CE MENZEL TEMIME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212_A2_2022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212</v>
      </c>
      <c r="M3457" s="39" t="str">
        <f>IFERROR(VLOOKUP(L3457,Tab_Code_Magasin[],2,0),"")</f>
        <v>CE MENZEL TEMIME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212_A2_2022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212</v>
      </c>
      <c r="M3458" s="39" t="str">
        <f>IFERROR(VLOOKUP(L3458,Tab_Code_Magasin[],2,0),"")</f>
        <v>CE MENZEL TEMIME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212_A2_2022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212</v>
      </c>
      <c r="M3459" s="39" t="str">
        <f>IFERROR(VLOOKUP(L3459,Tab_Code_Magasin[],2,0),"")</f>
        <v>CE MENZEL TEMIME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212_A2_2022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212</v>
      </c>
      <c r="M3460" s="39" t="str">
        <f>IFERROR(VLOOKUP(L3460,Tab_Code_Magasin[],2,0),"")</f>
        <v>CE MENZEL TEMIME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212_A2_2022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212</v>
      </c>
      <c r="M3461" s="39" t="str">
        <f>IFERROR(VLOOKUP(L3461,Tab_Code_Magasin[],2,0),"")</f>
        <v>CE MENZEL TEMIME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212_A2_2022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212</v>
      </c>
      <c r="M3462" s="39" t="str">
        <f>IFERROR(VLOOKUP(L3462,Tab_Code_Magasin[],2,0),"")</f>
        <v>CE MENZEL TEMIME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212_A2_2022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212</v>
      </c>
      <c r="M3463" s="39" t="str">
        <f>IFERROR(VLOOKUP(L3463,Tab_Code_Magasin[],2,0),"")</f>
        <v>CE MENZEL TEMIME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212_A2_2022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212</v>
      </c>
      <c r="M3464" s="39" t="str">
        <f>IFERROR(VLOOKUP(L3464,Tab_Code_Magasin[],2,0),"")</f>
        <v>CE MENZEL TEMIME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212_A2_2022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212</v>
      </c>
      <c r="M3465" s="39" t="str">
        <f>IFERROR(VLOOKUP(L3465,Tab_Code_Magasin[],2,0),"")</f>
        <v>CE MENZEL TEMIME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212_A2_2022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212</v>
      </c>
      <c r="M3466" s="39" t="str">
        <f>IFERROR(VLOOKUP(L3466,Tab_Code_Magasin[],2,0),"")</f>
        <v>CE MENZEL TEMIME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212_A2_2022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212</v>
      </c>
      <c r="M3467" s="39" t="str">
        <f>IFERROR(VLOOKUP(L3467,Tab_Code_Magasin[],2,0),"")</f>
        <v>CE MENZEL TEMIME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212_A2_2022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212</v>
      </c>
      <c r="M3468" s="39" t="str">
        <f>IFERROR(VLOOKUP(L3468,Tab_Code_Magasin[],2,0),"")</f>
        <v>CE MENZEL TEMIME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212_A2_2022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212</v>
      </c>
      <c r="M3469" s="39" t="str">
        <f>IFERROR(VLOOKUP(L3469,Tab_Code_Magasin[],2,0),"")</f>
        <v>CE MENZEL TEMIME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212_A2_2022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212</v>
      </c>
      <c r="M3470" s="39" t="str">
        <f>IFERROR(VLOOKUP(L3470,Tab_Code_Magasin[],2,0),"")</f>
        <v>CE MENZEL TEMIME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212_A2_2022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212</v>
      </c>
      <c r="M3471" s="39" t="str">
        <f>IFERROR(VLOOKUP(L3471,Tab_Code_Magasin[],2,0),"")</f>
        <v>CE MENZEL TEMIME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212_A2_2022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212</v>
      </c>
      <c r="M3472" s="39" t="str">
        <f>IFERROR(VLOOKUP(L3472,Tab_Code_Magasin[],2,0),"")</f>
        <v>CE MENZEL TEMIME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212_A2_2022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212</v>
      </c>
      <c r="M3473" s="39" t="str">
        <f>IFERROR(VLOOKUP(L3473,Tab_Code_Magasin[],2,0),"")</f>
        <v>CE MENZEL TEMIME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212_A2_2022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212</v>
      </c>
      <c r="M3474" s="39" t="str">
        <f>IFERROR(VLOOKUP(L3474,Tab_Code_Magasin[],2,0),"")</f>
        <v>CE MENZEL TEMIME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212_A2_2022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212</v>
      </c>
      <c r="M3475" s="39" t="str">
        <f>IFERROR(VLOOKUP(L3475,Tab_Code_Magasin[],2,0),"")</f>
        <v>CE MENZEL TEMIME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212_A2_2022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212</v>
      </c>
      <c r="M3476" s="39" t="str">
        <f>IFERROR(VLOOKUP(L3476,Tab_Code_Magasin[],2,0),"")</f>
        <v>CE MENZEL TEMIME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212_A2_2022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212</v>
      </c>
      <c r="M3477" s="39" t="str">
        <f>IFERROR(VLOOKUP(L3477,Tab_Code_Magasin[],2,0),"")</f>
        <v>CE MENZEL TEMIME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212_A2_2022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212</v>
      </c>
      <c r="M3478" s="39" t="str">
        <f>IFERROR(VLOOKUP(L3478,Tab_Code_Magasin[],2,0),"")</f>
        <v>CE MENZEL TEMIME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212_A2_2022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212</v>
      </c>
      <c r="M3479" s="39" t="str">
        <f>IFERROR(VLOOKUP(L3479,Tab_Code_Magasin[],2,0),"")</f>
        <v>CE MENZEL TEMIME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212_A2_2022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212</v>
      </c>
      <c r="M3480" s="39" t="str">
        <f>IFERROR(VLOOKUP(L3480,Tab_Code_Magasin[],2,0),"")</f>
        <v>CE MENZEL TEMIME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212_A2_2022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212</v>
      </c>
      <c r="M3481" s="39" t="str">
        <f>IFERROR(VLOOKUP(L3481,Tab_Code_Magasin[],2,0),"")</f>
        <v>CE MENZEL TEMIME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212_A2_2022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212</v>
      </c>
      <c r="M3482" s="39" t="str">
        <f>IFERROR(VLOOKUP(L3482,Tab_Code_Magasin[],2,0),"")</f>
        <v>CE MENZEL TEMIME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212_A2_2022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212</v>
      </c>
      <c r="M3483" s="39" t="str">
        <f>IFERROR(VLOOKUP(L3483,Tab_Code_Magasin[],2,0),"")</f>
        <v>CE MENZEL TEMIME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212_A2_2022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212</v>
      </c>
      <c r="M3484" s="39" t="str">
        <f>IFERROR(VLOOKUP(L3484,Tab_Code_Magasin[],2,0),"")</f>
        <v>CE MENZEL TEMIME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212_A2_2022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212</v>
      </c>
      <c r="M3485" s="39" t="str">
        <f>IFERROR(VLOOKUP(L3485,Tab_Code_Magasin[],2,0),"")</f>
        <v>CE MENZEL TEMIME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212_A2_2022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212</v>
      </c>
      <c r="M3486" s="39" t="str">
        <f>IFERROR(VLOOKUP(L3486,Tab_Code_Magasin[],2,0),"")</f>
        <v>CE MENZEL TEMIME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212_A2_2022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212</v>
      </c>
      <c r="M3487" s="39" t="str">
        <f>IFERROR(VLOOKUP(L3487,Tab_Code_Magasin[],2,0),"")</f>
        <v>CE MENZEL TEMIME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212_A2_2022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212</v>
      </c>
      <c r="M3488" s="39" t="str">
        <f>IFERROR(VLOOKUP(L3488,Tab_Code_Magasin[],2,0),"")</f>
        <v>CE MENZEL TEMIME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212_A2_2022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212</v>
      </c>
      <c r="M3489" s="39" t="str">
        <f>IFERROR(VLOOKUP(L3489,Tab_Code_Magasin[],2,0),"")</f>
        <v>CE MENZEL TEMIME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212_A2_2022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212</v>
      </c>
      <c r="M3490" s="39" t="str">
        <f>IFERROR(VLOOKUP(L3490,Tab_Code_Magasin[],2,0),"")</f>
        <v>CE MENZEL TEMIME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212_A2_2022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212</v>
      </c>
      <c r="M3491" s="39" t="str">
        <f>IFERROR(VLOOKUP(L3491,Tab_Code_Magasin[],2,0),"")</f>
        <v>CE MENZEL TEMIME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212_A2_2022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212</v>
      </c>
      <c r="M3492" s="39" t="str">
        <f>IFERROR(VLOOKUP(L3492,Tab_Code_Magasin[],2,0),"")</f>
        <v>CE MENZEL TEMIME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212_A2_2022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212</v>
      </c>
      <c r="M3493" s="39" t="str">
        <f>IFERROR(VLOOKUP(L3493,Tab_Code_Magasin[],2,0),"")</f>
        <v>CE MENZEL TEMIME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212_A2_2022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212</v>
      </c>
      <c r="M3494" s="39" t="str">
        <f>IFERROR(VLOOKUP(L3494,Tab_Code_Magasin[],2,0),"")</f>
        <v>CE MENZEL TEMIME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212_A2_2022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212</v>
      </c>
      <c r="M3495" s="39" t="str">
        <f>IFERROR(VLOOKUP(L3495,Tab_Code_Magasin[],2,0),"")</f>
        <v>CE MENZEL TEMIME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212_A2_2022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212</v>
      </c>
      <c r="M3496" s="39" t="str">
        <f>IFERROR(VLOOKUP(L3496,Tab_Code_Magasin[],2,0),"")</f>
        <v>CE MENZEL TEMIME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212_A2_2022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212</v>
      </c>
      <c r="M3497" s="39" t="str">
        <f>IFERROR(VLOOKUP(L3497,Tab_Code_Magasin[],2,0),"")</f>
        <v>CE MENZEL TEMIME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212_A2_2022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212</v>
      </c>
      <c r="M3498" s="39" t="str">
        <f>IFERROR(VLOOKUP(L3498,Tab_Code_Magasin[],2,0),"")</f>
        <v>CE MENZEL TEMIME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212_A2_2022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212</v>
      </c>
      <c r="M3499" s="39" t="str">
        <f>IFERROR(VLOOKUP(L3499,Tab_Code_Magasin[],2,0),"")</f>
        <v>CE MENZEL TEMIME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212_A2_2022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212</v>
      </c>
      <c r="M3500" s="39" t="str">
        <f>IFERROR(VLOOKUP(L3500,Tab_Code_Magasin[],2,0),"")</f>
        <v>CE MENZEL TEMIME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212_A2_2022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212</v>
      </c>
      <c r="M3501" s="39" t="str">
        <f>IFERROR(VLOOKUP(L3501,Tab_Code_Magasin[],2,0),"")</f>
        <v>CE MENZEL TEMIME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212_A2_2022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212</v>
      </c>
      <c r="M3502" s="39" t="str">
        <f>IFERROR(VLOOKUP(L3502,Tab_Code_Magasin[],2,0),"")</f>
        <v>CE MENZEL TEMIME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212_A2_2022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212</v>
      </c>
      <c r="M3503" s="39" t="str">
        <f>IFERROR(VLOOKUP(L3503,Tab_Code_Magasin[],2,0),"")</f>
        <v>CE MENZEL TEMIME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212_A2_2022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212</v>
      </c>
      <c r="M3504" s="39" t="str">
        <f>IFERROR(VLOOKUP(L3504,Tab_Code_Magasin[],2,0),"")</f>
        <v>CE MENZEL TEMIME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212_A2_2022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212</v>
      </c>
      <c r="M3505" s="39" t="str">
        <f>IFERROR(VLOOKUP(L3505,Tab_Code_Magasin[],2,0),"")</f>
        <v>CE MENZEL TEMIME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212_A2_2022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212</v>
      </c>
      <c r="M3506" s="39" t="str">
        <f>IFERROR(VLOOKUP(L3506,Tab_Code_Magasin[],2,0),"")</f>
        <v>CE MENZEL TEMIME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212_A2_2022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212</v>
      </c>
      <c r="M3507" s="39" t="str">
        <f>IFERROR(VLOOKUP(L3507,Tab_Code_Magasin[],2,0),"")</f>
        <v>CE MENZEL TEMIME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212_A2_2022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212</v>
      </c>
      <c r="M3508" s="39" t="str">
        <f>IFERROR(VLOOKUP(L3508,Tab_Code_Magasin[],2,0),"")</f>
        <v>CE MENZEL TEMIME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212_A2_2022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212</v>
      </c>
      <c r="M3509" s="39" t="str">
        <f>IFERROR(VLOOKUP(L3509,Tab_Code_Magasin[],2,0),"")</f>
        <v>CE MENZEL TEMIME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212_A2_2022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212</v>
      </c>
      <c r="M3510" s="39" t="str">
        <f>IFERROR(VLOOKUP(L3510,Tab_Code_Magasin[],2,0),"")</f>
        <v>CE MENZEL TEMIME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212_A2_2022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212</v>
      </c>
      <c r="M3511" s="39" t="str">
        <f>IFERROR(VLOOKUP(L3511,Tab_Code_Magasin[],2,0),"")</f>
        <v>CE MENZEL TEMIME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212_A2_2022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212</v>
      </c>
      <c r="M3512" s="39" t="str">
        <f>IFERROR(VLOOKUP(L3512,Tab_Code_Magasin[],2,0),"")</f>
        <v>CE MENZEL TEMIME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212_A2_2022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212</v>
      </c>
      <c r="M3513" s="39" t="str">
        <f>IFERROR(VLOOKUP(L3513,Tab_Code_Magasin[],2,0),"")</f>
        <v>CE MENZEL TEMIME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212_A2_2022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212</v>
      </c>
      <c r="M3514" s="39" t="str">
        <f>IFERROR(VLOOKUP(L3514,Tab_Code_Magasin[],2,0),"")</f>
        <v>CE MENZEL TEMIME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212_A2_2022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212</v>
      </c>
      <c r="M3515" s="39" t="str">
        <f>IFERROR(VLOOKUP(L3515,Tab_Code_Magasin[],2,0),"")</f>
        <v>CE MENZEL TEMIME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212_A2_2022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212</v>
      </c>
      <c r="M3516" s="39" t="str">
        <f>IFERROR(VLOOKUP(L3516,Tab_Code_Magasin[],2,0),"")</f>
        <v>CE MENZEL TEMIME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212_A2_2022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212</v>
      </c>
      <c r="M3517" s="39" t="str">
        <f>IFERROR(VLOOKUP(L3517,Tab_Code_Magasin[],2,0),"")</f>
        <v>CE MENZEL TEMIME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212_A2_2022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212</v>
      </c>
      <c r="M3518" s="39" t="str">
        <f>IFERROR(VLOOKUP(L3518,Tab_Code_Magasin[],2,0),"")</f>
        <v>CE MENZEL TEMIME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212_A2_2022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212</v>
      </c>
      <c r="M3519" s="39" t="str">
        <f>IFERROR(VLOOKUP(L3519,Tab_Code_Magasin[],2,0),"")</f>
        <v>CE MENZEL TEMIME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212_A2_2022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212</v>
      </c>
      <c r="M3520" s="39" t="str">
        <f>IFERROR(VLOOKUP(L3520,Tab_Code_Magasin[],2,0),"")</f>
        <v>CE MENZEL TEMIME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212_A2_2022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212</v>
      </c>
      <c r="M3521" s="39" t="str">
        <f>IFERROR(VLOOKUP(L3521,Tab_Code_Magasin[],2,0),"")</f>
        <v>CE MENZEL TEMIME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212_A2_2022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212</v>
      </c>
      <c r="M3522" s="39" t="str">
        <f>IFERROR(VLOOKUP(L3522,Tab_Code_Magasin[],2,0),"")</f>
        <v>CE MENZEL TEMIME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212_A2_2022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212</v>
      </c>
      <c r="M3523" s="39" t="str">
        <f>IFERROR(VLOOKUP(L3523,Tab_Code_Magasin[],2,0),"")</f>
        <v>CE MENZEL TEMIME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212_A2_2022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212</v>
      </c>
      <c r="M3524" s="39" t="str">
        <f>IFERROR(VLOOKUP(L3524,Tab_Code_Magasin[],2,0),"")</f>
        <v>CE MENZEL TEMIME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212_A2_2022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212</v>
      </c>
      <c r="M3525" s="39" t="str">
        <f>IFERROR(VLOOKUP(L3525,Tab_Code_Magasin[],2,0),"")</f>
        <v>CE MENZEL TEMIME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212_A2_2022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212</v>
      </c>
      <c r="M3526" s="39" t="str">
        <f>IFERROR(VLOOKUP(L3526,Tab_Code_Magasin[],2,0),"")</f>
        <v>CE MENZEL TEMIME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212_A2_2022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212</v>
      </c>
      <c r="M3527" s="39" t="str">
        <f>IFERROR(VLOOKUP(L3527,Tab_Code_Magasin[],2,0),"")</f>
        <v>CE MENZEL TEMIME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212_A2_2022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212</v>
      </c>
      <c r="M3528" s="39" t="str">
        <f>IFERROR(VLOOKUP(L3528,Tab_Code_Magasin[],2,0),"")</f>
        <v>CE MENZEL TEMIME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212_A2_2022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212</v>
      </c>
      <c r="M3529" s="39" t="str">
        <f>IFERROR(VLOOKUP(L3529,Tab_Code_Magasin[],2,0),"")</f>
        <v>CE MENZEL TEMIME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212_A2_2022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212</v>
      </c>
      <c r="M3530" s="39" t="str">
        <f>IFERROR(VLOOKUP(L3530,Tab_Code_Magasin[],2,0),"")</f>
        <v>CE MENZEL TEMIME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212_A2_2022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212</v>
      </c>
      <c r="M3531" s="39" t="str">
        <f>IFERROR(VLOOKUP(L3531,Tab_Code_Magasin[],2,0),"")</f>
        <v>CE MENZEL TEMIME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212_A2_2022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212</v>
      </c>
      <c r="M3532" s="39" t="str">
        <f>IFERROR(VLOOKUP(L3532,Tab_Code_Magasin[],2,0),"")</f>
        <v>CE MENZEL TEMIME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212_A2_2022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212</v>
      </c>
      <c r="M3533" s="39" t="str">
        <f>IFERROR(VLOOKUP(L3533,Tab_Code_Magasin[],2,0),"")</f>
        <v>CE MENZEL TEMIME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212_A2_2022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212</v>
      </c>
      <c r="M3534" s="39" t="str">
        <f>IFERROR(VLOOKUP(L3534,Tab_Code_Magasin[],2,0),"")</f>
        <v>CE MENZEL TEMIME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212_A2_2022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212</v>
      </c>
      <c r="M3535" s="39" t="str">
        <f>IFERROR(VLOOKUP(L3535,Tab_Code_Magasin[],2,0),"")</f>
        <v>CE MENZEL TEMIME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212_A2_2022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212</v>
      </c>
      <c r="M3536" s="39" t="str">
        <f>IFERROR(VLOOKUP(L3536,Tab_Code_Magasin[],2,0),"")</f>
        <v>CE MENZEL TEMIME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212_A2_2022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212</v>
      </c>
      <c r="M3537" s="39" t="str">
        <f>IFERROR(VLOOKUP(L3537,Tab_Code_Magasin[],2,0),"")</f>
        <v>CE MENZEL TEMIME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212_A2_2022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212</v>
      </c>
      <c r="M3538" s="39" t="str">
        <f>IFERROR(VLOOKUP(L3538,Tab_Code_Magasin[],2,0),"")</f>
        <v>CE MENZEL TEMIME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212_A2_2022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212</v>
      </c>
      <c r="M3539" s="39" t="str">
        <f>IFERROR(VLOOKUP(L3539,Tab_Code_Magasin[],2,0),"")</f>
        <v>CE MENZEL TEMIME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212_A2_2022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212</v>
      </c>
      <c r="M3540" s="39" t="str">
        <f>IFERROR(VLOOKUP(L3540,Tab_Code_Magasin[],2,0),"")</f>
        <v>CE MENZEL TEMIME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212_A2_2022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212</v>
      </c>
      <c r="M3541" s="39" t="str">
        <f>IFERROR(VLOOKUP(L3541,Tab_Code_Magasin[],2,0),"")</f>
        <v>CE MENZEL TEMIME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212_A2_2022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212</v>
      </c>
      <c r="M3542" s="39" t="str">
        <f>IFERROR(VLOOKUP(L3542,Tab_Code_Magasin[],2,0),"")</f>
        <v>CE MENZEL TEMIME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212_A2_2022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212</v>
      </c>
      <c r="M3543" s="39" t="str">
        <f>IFERROR(VLOOKUP(L3543,Tab_Code_Magasin[],2,0),"")</f>
        <v>CE MENZEL TEMIME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212_A2_2022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212</v>
      </c>
      <c r="M3544" s="39" t="str">
        <f>IFERROR(VLOOKUP(L3544,Tab_Code_Magasin[],2,0),"")</f>
        <v>CE MENZEL TEMIME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212_A2_2022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212</v>
      </c>
      <c r="M3545" s="39" t="str">
        <f>IFERROR(VLOOKUP(L3545,Tab_Code_Magasin[],2,0),"")</f>
        <v>CE MENZEL TEMIME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212_A2_2022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212</v>
      </c>
      <c r="M3546" s="39" t="str">
        <f>IFERROR(VLOOKUP(L3546,Tab_Code_Magasin[],2,0),"")</f>
        <v>CE MENZEL TEMIME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212_A2_2022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212</v>
      </c>
      <c r="M3547" s="39" t="str">
        <f>IFERROR(VLOOKUP(L3547,Tab_Code_Magasin[],2,0),"")</f>
        <v>CE MENZEL TEMIME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212_A2_2022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212</v>
      </c>
      <c r="M3548" s="39" t="str">
        <f>IFERROR(VLOOKUP(L3548,Tab_Code_Magasin[],2,0),"")</f>
        <v>CE MENZEL TEMIME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212_A2_2022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212</v>
      </c>
      <c r="M3549" s="39" t="str">
        <f>IFERROR(VLOOKUP(L3549,Tab_Code_Magasin[],2,0),"")</f>
        <v>CE MENZEL TEMIME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212_A2_2022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212</v>
      </c>
      <c r="M3550" s="39" t="str">
        <f>IFERROR(VLOOKUP(L3550,Tab_Code_Magasin[],2,0),"")</f>
        <v>CE MENZEL TEMIME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212_A2_2022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212</v>
      </c>
      <c r="M3551" s="39" t="str">
        <f>IFERROR(VLOOKUP(L3551,Tab_Code_Magasin[],2,0),"")</f>
        <v>CE MENZEL TEMIME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212_A2_2022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212</v>
      </c>
      <c r="M3552" s="39" t="str">
        <f>IFERROR(VLOOKUP(L3552,Tab_Code_Magasin[],2,0),"")</f>
        <v>CE MENZEL TEMIME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212_A2_2022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212</v>
      </c>
      <c r="M3553" s="39" t="str">
        <f>IFERROR(VLOOKUP(L3553,Tab_Code_Magasin[],2,0),"")</f>
        <v>CE MENZEL TEMIME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212_A2_2022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212</v>
      </c>
      <c r="M3554" s="39" t="str">
        <f>IFERROR(VLOOKUP(L3554,Tab_Code_Magasin[],2,0),"")</f>
        <v>CE MENZEL TEMIME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212_A2_2022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212</v>
      </c>
      <c r="M3555" s="39" t="str">
        <f>IFERROR(VLOOKUP(L3555,Tab_Code_Magasin[],2,0),"")</f>
        <v>CE MENZEL TEMIME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212_A2_2022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212</v>
      </c>
      <c r="M3556" s="39" t="str">
        <f>IFERROR(VLOOKUP(L3556,Tab_Code_Magasin[],2,0),"")</f>
        <v>CE MENZEL TEMIME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212_A2_2022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212</v>
      </c>
      <c r="M3557" s="39" t="str">
        <f>IFERROR(VLOOKUP(L3557,Tab_Code_Magasin[],2,0),"")</f>
        <v>CE MENZEL TEMIME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212_A2_2022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212</v>
      </c>
      <c r="M3558" s="39" t="str">
        <f>IFERROR(VLOOKUP(L3558,Tab_Code_Magasin[],2,0),"")</f>
        <v>CE MENZEL TEMIME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212_A2_2022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212</v>
      </c>
      <c r="M3559" s="39" t="str">
        <f>IFERROR(VLOOKUP(L3559,Tab_Code_Magasin[],2,0),"")</f>
        <v>CE MENZEL TEMIME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212_A2_2022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212</v>
      </c>
      <c r="M3560" s="39" t="str">
        <f>IFERROR(VLOOKUP(L3560,Tab_Code_Magasin[],2,0),"")</f>
        <v>CE MENZEL TEMIME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212_A2_2022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212</v>
      </c>
      <c r="M3561" s="39" t="str">
        <f>IFERROR(VLOOKUP(L3561,Tab_Code_Magasin[],2,0),"")</f>
        <v>CE MENZEL TEMIME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212_A2_2022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212</v>
      </c>
      <c r="M3562" s="39" t="str">
        <f>IFERROR(VLOOKUP(L3562,Tab_Code_Magasin[],2,0),"")</f>
        <v>CE MENZEL TEMIME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212_A2_2022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212</v>
      </c>
      <c r="M3563" s="39" t="str">
        <f>IFERROR(VLOOKUP(L3563,Tab_Code_Magasin[],2,0),"")</f>
        <v>CE MENZEL TEMIME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212_A2_2022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212</v>
      </c>
      <c r="M3564" s="39" t="str">
        <f>IFERROR(VLOOKUP(L3564,Tab_Code_Magasin[],2,0),"")</f>
        <v>CE MENZEL TEMIME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212_A2_2022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212</v>
      </c>
      <c r="M3565" s="39" t="str">
        <f>IFERROR(VLOOKUP(L3565,Tab_Code_Magasin[],2,0),"")</f>
        <v>CE MENZEL TEMIME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212_A2_2022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212</v>
      </c>
      <c r="M3566" s="39" t="str">
        <f>IFERROR(VLOOKUP(L3566,Tab_Code_Magasin[],2,0),"")</f>
        <v>CE MENZEL TEMIME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212_A2_2022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212</v>
      </c>
      <c r="M3567" s="39" t="str">
        <f>IFERROR(VLOOKUP(L3567,Tab_Code_Magasin[],2,0),"")</f>
        <v>CE MENZEL TEMIME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212_A2_2022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212</v>
      </c>
      <c r="M3568" s="39" t="str">
        <f>IFERROR(VLOOKUP(L3568,Tab_Code_Magasin[],2,0),"")</f>
        <v>CE MENZEL TEMIME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212_A2_2022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212</v>
      </c>
      <c r="M3569" s="39" t="str">
        <f>IFERROR(VLOOKUP(L3569,Tab_Code_Magasin[],2,0),"")</f>
        <v>CE MENZEL TEMIME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212_A2_2022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212</v>
      </c>
      <c r="M3570" s="39" t="str">
        <f>IFERROR(VLOOKUP(L3570,Tab_Code_Magasin[],2,0),"")</f>
        <v>CE MENZEL TEMIME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212_A2_2022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212</v>
      </c>
      <c r="M3571" s="39" t="str">
        <f>IFERROR(VLOOKUP(L3571,Tab_Code_Magasin[],2,0),"")</f>
        <v>CE MENZEL TEMIME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212_A2_2022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212</v>
      </c>
      <c r="M3572" s="39" t="str">
        <f>IFERROR(VLOOKUP(L3572,Tab_Code_Magasin[],2,0),"")</f>
        <v>CE MENZEL TEMIME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212_A2_2022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212</v>
      </c>
      <c r="M3573" s="39" t="str">
        <f>IFERROR(VLOOKUP(L3573,Tab_Code_Magasin[],2,0),"")</f>
        <v>CE MENZEL TEMIME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212_A2_2022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212</v>
      </c>
      <c r="M3574" s="39" t="str">
        <f>IFERROR(VLOOKUP(L3574,Tab_Code_Magasin[],2,0),"")</f>
        <v>CE MENZEL TEMIME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212_A2_2022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212</v>
      </c>
      <c r="M3575" s="39" t="str">
        <f>IFERROR(VLOOKUP(L3575,Tab_Code_Magasin[],2,0),"")</f>
        <v>CE MENZEL TEMIME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212_A2_2022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212</v>
      </c>
      <c r="M3576" s="39" t="str">
        <f>IFERROR(VLOOKUP(L3576,Tab_Code_Magasin[],2,0),"")</f>
        <v>CE MENZEL TEMIME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212_A2_2022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212</v>
      </c>
      <c r="M3577" s="39" t="str">
        <f>IFERROR(VLOOKUP(L3577,Tab_Code_Magasin[],2,0),"")</f>
        <v>CE MENZEL TEMIME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212_A2_2022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212</v>
      </c>
      <c r="M3578" s="39" t="str">
        <f>IFERROR(VLOOKUP(L3578,Tab_Code_Magasin[],2,0),"")</f>
        <v>CE MENZEL TEMIME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212_A2_2022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212</v>
      </c>
      <c r="M3579" s="39" t="str">
        <f>IFERROR(VLOOKUP(L3579,Tab_Code_Magasin[],2,0),"")</f>
        <v>CE MENZEL TEMIME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212_A2_2022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212</v>
      </c>
      <c r="M3580" s="39" t="str">
        <f>IFERROR(VLOOKUP(L3580,Tab_Code_Magasin[],2,0),"")</f>
        <v>CE MENZEL TEMIME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212_A2_2022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212</v>
      </c>
      <c r="M3581" s="39" t="str">
        <f>IFERROR(VLOOKUP(L3581,Tab_Code_Magasin[],2,0),"")</f>
        <v>CE MENZEL TEMIME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212_A2_2022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212</v>
      </c>
      <c r="M3582" s="39" t="str">
        <f>IFERROR(VLOOKUP(L3582,Tab_Code_Magasin[],2,0),"")</f>
        <v>CE MENZEL TEMIME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212_A2_2022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212</v>
      </c>
      <c r="M3583" s="39" t="str">
        <f>IFERROR(VLOOKUP(L3583,Tab_Code_Magasin[],2,0),"")</f>
        <v>CE MENZEL TEMIME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212_A2_2022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212</v>
      </c>
      <c r="M3584" s="39" t="str">
        <f>IFERROR(VLOOKUP(L3584,Tab_Code_Magasin[],2,0),"")</f>
        <v>CE MENZEL TEMIME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212_A2_2022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212</v>
      </c>
      <c r="M3585" s="39" t="str">
        <f>IFERROR(VLOOKUP(L3585,Tab_Code_Magasin[],2,0),"")</f>
        <v>CE MENZEL TEMIME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212_A2_2022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212</v>
      </c>
      <c r="M3586" s="39" t="str">
        <f>IFERROR(VLOOKUP(L3586,Tab_Code_Magasin[],2,0),"")</f>
        <v>CE MENZEL TEMIME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212_A2_2022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212</v>
      </c>
      <c r="M3587" s="39" t="str">
        <f>IFERROR(VLOOKUP(L3587,Tab_Code_Magasin[],2,0),"")</f>
        <v>CE MENZEL TEMIME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212_A2_2022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212</v>
      </c>
      <c r="M3588" s="39" t="str">
        <f>IFERROR(VLOOKUP(L3588,Tab_Code_Magasin[],2,0),"")</f>
        <v>CE MENZEL TEMIME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212_A2_2022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212</v>
      </c>
      <c r="M3589" s="39" t="str">
        <f>IFERROR(VLOOKUP(L3589,Tab_Code_Magasin[],2,0),"")</f>
        <v>CE MENZEL TEMIME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212_A2_2022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212</v>
      </c>
      <c r="M3590" s="39" t="str">
        <f>IFERROR(VLOOKUP(L3590,Tab_Code_Magasin[],2,0),"")</f>
        <v>CE MENZEL TEMIME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212_A2_2022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212</v>
      </c>
      <c r="M3591" s="39" t="str">
        <f>IFERROR(VLOOKUP(L3591,Tab_Code_Magasin[],2,0),"")</f>
        <v>CE MENZEL TEMIME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212_A2_2022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212</v>
      </c>
      <c r="M3592" s="39" t="str">
        <f>IFERROR(VLOOKUP(L3592,Tab_Code_Magasin[],2,0),"")</f>
        <v>CE MENZEL TEMIME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212_A2_2022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212</v>
      </c>
      <c r="M3593" s="39" t="str">
        <f>IFERROR(VLOOKUP(L3593,Tab_Code_Magasin[],2,0),"")</f>
        <v>CE MENZEL TEMIME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212_A2_2022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212</v>
      </c>
      <c r="M3594" s="39" t="str">
        <f>IFERROR(VLOOKUP(L3594,Tab_Code_Magasin[],2,0),"")</f>
        <v>CE MENZEL TEMIME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212_A2_2022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212</v>
      </c>
      <c r="M3595" s="39" t="str">
        <f>IFERROR(VLOOKUP(L3595,Tab_Code_Magasin[],2,0),"")</f>
        <v>CE MENZEL TEMIME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212_A2_2022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212</v>
      </c>
      <c r="M3596" s="39" t="str">
        <f>IFERROR(VLOOKUP(L3596,Tab_Code_Magasin[],2,0),"")</f>
        <v>CE MENZEL TEMIME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212_A2_2022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212</v>
      </c>
      <c r="M3597" s="39" t="str">
        <f>IFERROR(VLOOKUP(L3597,Tab_Code_Magasin[],2,0),"")</f>
        <v>CE MENZEL TEMIME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212_A2_2022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212</v>
      </c>
      <c r="M3598" s="39" t="str">
        <f>IFERROR(VLOOKUP(L3598,Tab_Code_Magasin[],2,0),"")</f>
        <v>CE MENZEL TEMIME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212_A2_2022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212</v>
      </c>
      <c r="M3599" s="39" t="str">
        <f>IFERROR(VLOOKUP(L3599,Tab_Code_Magasin[],2,0),"")</f>
        <v>CE MENZEL TEMIME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212_A2_2022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212</v>
      </c>
      <c r="M3600" s="39" t="str">
        <f>IFERROR(VLOOKUP(L3600,Tab_Code_Magasin[],2,0),"")</f>
        <v>CE MENZEL TEMIME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212_A2_2022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212</v>
      </c>
      <c r="M3601" s="39" t="str">
        <f>IFERROR(VLOOKUP(L3601,Tab_Code_Magasin[],2,0),"")</f>
        <v>CE MENZEL TEMIME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212_A2_2022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212</v>
      </c>
      <c r="M3602" s="39" t="str">
        <f>IFERROR(VLOOKUP(L3602,Tab_Code_Magasin[],2,0),"")</f>
        <v>CE MENZEL TEMIME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212_A2_2022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212</v>
      </c>
      <c r="M3603" s="39" t="str">
        <f>IFERROR(VLOOKUP(L3603,Tab_Code_Magasin[],2,0),"")</f>
        <v>CE MENZEL TEMIME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212_A2_2022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212</v>
      </c>
      <c r="M3604" s="39" t="str">
        <f>IFERROR(VLOOKUP(L3604,Tab_Code_Magasin[],2,0),"")</f>
        <v>CE MENZEL TEMIME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212_A2_2022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212</v>
      </c>
      <c r="M3605" s="39" t="str">
        <f>IFERROR(VLOOKUP(L3605,Tab_Code_Magasin[],2,0),"")</f>
        <v>CE MENZEL TEMIME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212_A2_2022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212</v>
      </c>
      <c r="M3606" s="39" t="str">
        <f>IFERROR(VLOOKUP(L3606,Tab_Code_Magasin[],2,0),"")</f>
        <v>CE MENZEL TEMIME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212_A2_2022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212</v>
      </c>
      <c r="M3607" s="39" t="str">
        <f>IFERROR(VLOOKUP(L3607,Tab_Code_Magasin[],2,0),"")</f>
        <v>CE MENZEL TEMIME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212_A2_2022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212</v>
      </c>
      <c r="M3608" s="39" t="str">
        <f>IFERROR(VLOOKUP(L3608,Tab_Code_Magasin[],2,0),"")</f>
        <v>CE MENZEL TEMIME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212_A2_2022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212</v>
      </c>
      <c r="M3609" s="39" t="str">
        <f>IFERROR(VLOOKUP(L3609,Tab_Code_Magasin[],2,0),"")</f>
        <v>CE MENZEL TEMIME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212_A2_2022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212</v>
      </c>
      <c r="M3610" s="39" t="str">
        <f>IFERROR(VLOOKUP(L3610,Tab_Code_Magasin[],2,0),"")</f>
        <v>CE MENZEL TEMIME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212_A2_2022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212</v>
      </c>
      <c r="M3611" s="39" t="str">
        <f>IFERROR(VLOOKUP(L3611,Tab_Code_Magasin[],2,0),"")</f>
        <v>CE MENZEL TEMIME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212_A2_2022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212</v>
      </c>
      <c r="M3612" s="39" t="str">
        <f>IFERROR(VLOOKUP(L3612,Tab_Code_Magasin[],2,0),"")</f>
        <v>CE MENZEL TEMIME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212_A2_2022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212</v>
      </c>
      <c r="M3613" s="39" t="str">
        <f>IFERROR(VLOOKUP(L3613,Tab_Code_Magasin[],2,0),"")</f>
        <v>CE MENZEL TEMIME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212_A2_2022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212</v>
      </c>
      <c r="M3614" s="39" t="str">
        <f>IFERROR(VLOOKUP(L3614,Tab_Code_Magasin[],2,0),"")</f>
        <v>CE MENZEL TEMIME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212_A2_2022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212</v>
      </c>
      <c r="M3615" s="39" t="str">
        <f>IFERROR(VLOOKUP(L3615,Tab_Code_Magasin[],2,0),"")</f>
        <v>CE MENZEL TEMIME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212_A2_2022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212</v>
      </c>
      <c r="M3616" s="39" t="str">
        <f>IFERROR(VLOOKUP(L3616,Tab_Code_Magasin[],2,0),"")</f>
        <v>CE MENZEL TEMIME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212_A2_2022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212</v>
      </c>
      <c r="M3617" s="39" t="str">
        <f>IFERROR(VLOOKUP(L3617,Tab_Code_Magasin[],2,0),"")</f>
        <v>CE MENZEL TEMIME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212_A2_2022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212</v>
      </c>
      <c r="M3618" s="39" t="str">
        <f>IFERROR(VLOOKUP(L3618,Tab_Code_Magasin[],2,0),"")</f>
        <v>CE MENZEL TEMIME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212_A2_2022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212</v>
      </c>
      <c r="M3619" s="39" t="str">
        <f>IFERROR(VLOOKUP(L3619,Tab_Code_Magasin[],2,0),"")</f>
        <v>CE MENZEL TEMIME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212_A2_2022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212</v>
      </c>
      <c r="M3620" s="39" t="str">
        <f>IFERROR(VLOOKUP(L3620,Tab_Code_Magasin[],2,0),"")</f>
        <v>CE MENZEL TEMIME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212_A2_2022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212</v>
      </c>
      <c r="M3621" s="39" t="str">
        <f>IFERROR(VLOOKUP(L3621,Tab_Code_Magasin[],2,0),"")</f>
        <v>CE MENZEL TEMIME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212_A2_2022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212</v>
      </c>
      <c r="M3622" s="39" t="str">
        <f>IFERROR(VLOOKUP(L3622,Tab_Code_Magasin[],2,0),"")</f>
        <v>CE MENZEL TEMIME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212_A2_2022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212</v>
      </c>
      <c r="M3623" s="39" t="str">
        <f>IFERROR(VLOOKUP(L3623,Tab_Code_Magasin[],2,0),"")</f>
        <v>CE MENZEL TEMIME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212_A2_2022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212</v>
      </c>
      <c r="M3624" s="39" t="str">
        <f>IFERROR(VLOOKUP(L3624,Tab_Code_Magasin[],2,0),"")</f>
        <v>CE MENZEL TEMIME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212_A2_2022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212</v>
      </c>
      <c r="M3625" s="39" t="str">
        <f>IFERROR(VLOOKUP(L3625,Tab_Code_Magasin[],2,0),"")</f>
        <v>CE MENZEL TEMIME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212_A2_2022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212</v>
      </c>
      <c r="M3626" s="39" t="str">
        <f>IFERROR(VLOOKUP(L3626,Tab_Code_Magasin[],2,0),"")</f>
        <v>CE MENZEL TEMIME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212_A2_2022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212</v>
      </c>
      <c r="M3627" s="39" t="str">
        <f>IFERROR(VLOOKUP(L3627,Tab_Code_Magasin[],2,0),"")</f>
        <v>CE MENZEL TEMIME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212_A2_2022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212</v>
      </c>
      <c r="M3628" s="39" t="str">
        <f>IFERROR(VLOOKUP(L3628,Tab_Code_Magasin[],2,0),"")</f>
        <v>CE MENZEL TEMIME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212_A2_2022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212</v>
      </c>
      <c r="M3629" s="39" t="str">
        <f>IFERROR(VLOOKUP(L3629,Tab_Code_Magasin[],2,0),"")</f>
        <v>CE MENZEL TEMIME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212_A2_2022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212</v>
      </c>
      <c r="M3630" s="39" t="str">
        <f>IFERROR(VLOOKUP(L3630,Tab_Code_Magasin[],2,0),"")</f>
        <v>CE MENZEL TEMIME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212_A2_2022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212</v>
      </c>
      <c r="M3631" s="39" t="str">
        <f>IFERROR(VLOOKUP(L3631,Tab_Code_Magasin[],2,0),"")</f>
        <v>CE MENZEL TEMIME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212_A2_2022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212</v>
      </c>
      <c r="M3632" s="39" t="str">
        <f>IFERROR(VLOOKUP(L3632,Tab_Code_Magasin[],2,0),"")</f>
        <v>CE MENZEL TEMIME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212_A2_2022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212</v>
      </c>
      <c r="M3633" s="39" t="str">
        <f>IFERROR(VLOOKUP(L3633,Tab_Code_Magasin[],2,0),"")</f>
        <v>CE MENZEL TEMIME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212_A2_2022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212</v>
      </c>
      <c r="M3634" s="39" t="str">
        <f>IFERROR(VLOOKUP(L3634,Tab_Code_Magasin[],2,0),"")</f>
        <v>CE MENZEL TEMIME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212_A2_2022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212</v>
      </c>
      <c r="M3635" s="39" t="str">
        <f>IFERROR(VLOOKUP(L3635,Tab_Code_Magasin[],2,0),"")</f>
        <v>CE MENZEL TEMIME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212_A2_2022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212</v>
      </c>
      <c r="M3636" s="39" t="str">
        <f>IFERROR(VLOOKUP(L3636,Tab_Code_Magasin[],2,0),"")</f>
        <v>CE MENZEL TEMIME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212_A2_2022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212</v>
      </c>
      <c r="M3637" s="39" t="str">
        <f>IFERROR(VLOOKUP(L3637,Tab_Code_Magasin[],2,0),"")</f>
        <v>CE MENZEL TEMIME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212_A2_2022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212</v>
      </c>
      <c r="M3638" s="39" t="str">
        <f>IFERROR(VLOOKUP(L3638,Tab_Code_Magasin[],2,0),"")</f>
        <v>CE MENZEL TEMIME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212_A2_2022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212</v>
      </c>
      <c r="M3639" s="39" t="str">
        <f>IFERROR(VLOOKUP(L3639,Tab_Code_Magasin[],2,0),"")</f>
        <v>CE MENZEL TEMIME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212_A2_2022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212</v>
      </c>
      <c r="M3640" s="39" t="str">
        <f>IFERROR(VLOOKUP(L3640,Tab_Code_Magasin[],2,0),"")</f>
        <v>CE MENZEL TEMIME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212_A2_2022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212</v>
      </c>
      <c r="M3641" s="39" t="str">
        <f>IFERROR(VLOOKUP(L3641,Tab_Code_Magasin[],2,0),"")</f>
        <v>CE MENZEL TEMIME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212_A2_2022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212</v>
      </c>
      <c r="M3642" s="39" t="str">
        <f>IFERROR(VLOOKUP(L3642,Tab_Code_Magasin[],2,0),"")</f>
        <v>CE MENZEL TEMIME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212_A2_2022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212</v>
      </c>
      <c r="M3643" s="39" t="str">
        <f>IFERROR(VLOOKUP(L3643,Tab_Code_Magasin[],2,0),"")</f>
        <v>CE MENZEL TEMIME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212_A2_2022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212</v>
      </c>
      <c r="M3644" s="39" t="str">
        <f>IFERROR(VLOOKUP(L3644,Tab_Code_Magasin[],2,0),"")</f>
        <v>CE MENZEL TEMIME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212_A2_2022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212</v>
      </c>
      <c r="M3645" s="39" t="str">
        <f>IFERROR(VLOOKUP(L3645,Tab_Code_Magasin[],2,0),"")</f>
        <v>CE MENZEL TEMIME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212_A2_2022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212</v>
      </c>
      <c r="M3646" s="39" t="str">
        <f>IFERROR(VLOOKUP(L3646,Tab_Code_Magasin[],2,0),"")</f>
        <v>CE MENZEL TEMIME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212_A2_2022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212</v>
      </c>
      <c r="M3647" s="39" t="str">
        <f>IFERROR(VLOOKUP(L3647,Tab_Code_Magasin[],2,0),"")</f>
        <v>CE MENZEL TEMIME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212_A2_2022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212</v>
      </c>
      <c r="M3648" s="39" t="str">
        <f>IFERROR(VLOOKUP(L3648,Tab_Code_Magasin[],2,0),"")</f>
        <v>CE MENZEL TEMIME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212_A2_2022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212</v>
      </c>
      <c r="M3649" s="39" t="str">
        <f>IFERROR(VLOOKUP(L3649,Tab_Code_Magasin[],2,0),"")</f>
        <v>CE MENZEL TEMIME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212_A2_2022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212</v>
      </c>
      <c r="M3650" s="39" t="str">
        <f>IFERROR(VLOOKUP(L3650,Tab_Code_Magasin[],2,0),"")</f>
        <v>CE MENZEL TEMIME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212_A2_2022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212</v>
      </c>
      <c r="M3651" s="39" t="str">
        <f>IFERROR(VLOOKUP(L3651,Tab_Code_Magasin[],2,0),"")</f>
        <v>CE MENZEL TEMIME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212_A2_2022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212</v>
      </c>
      <c r="M3652" s="39" t="str">
        <f>IFERROR(VLOOKUP(L3652,Tab_Code_Magasin[],2,0),"")</f>
        <v>CE MENZEL TEMIME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212_A2_2022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212</v>
      </c>
      <c r="M3653" s="39" t="str">
        <f>IFERROR(VLOOKUP(L3653,Tab_Code_Magasin[],2,0),"")</f>
        <v>CE MENZEL TEMIME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212_A2_2022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212</v>
      </c>
      <c r="M3654" s="39" t="str">
        <f>IFERROR(VLOOKUP(L3654,Tab_Code_Magasin[],2,0),"")</f>
        <v>CE MENZEL TEMIME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212_A2_2022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212</v>
      </c>
      <c r="M3655" s="39" t="str">
        <f>IFERROR(VLOOKUP(L3655,Tab_Code_Magasin[],2,0),"")</f>
        <v>CE MENZEL TEMIME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212_A2_2022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212</v>
      </c>
      <c r="M3656" s="39" t="str">
        <f>IFERROR(VLOOKUP(L3656,Tab_Code_Magasin[],2,0),"")</f>
        <v>CE MENZEL TEMIME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212_A2_2022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212</v>
      </c>
      <c r="M3657" s="39" t="str">
        <f>IFERROR(VLOOKUP(L3657,Tab_Code_Magasin[],2,0),"")</f>
        <v>CE MENZEL TEMIME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212_A2_2022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212</v>
      </c>
      <c r="M3658" s="39" t="str">
        <f>IFERROR(VLOOKUP(L3658,Tab_Code_Magasin[],2,0),"")</f>
        <v>CE MENZEL TEMIME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212_A2_2022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212</v>
      </c>
      <c r="M3659" s="39" t="str">
        <f>IFERROR(VLOOKUP(L3659,Tab_Code_Magasin[],2,0),"")</f>
        <v>CE MENZEL TEMIME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212_A2_2022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212</v>
      </c>
      <c r="M3660" s="39" t="str">
        <f>IFERROR(VLOOKUP(L3660,Tab_Code_Magasin[],2,0),"")</f>
        <v>CE MENZEL TEMIME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212_A2_2022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212</v>
      </c>
      <c r="M3661" s="39" t="str">
        <f>IFERROR(VLOOKUP(L3661,Tab_Code_Magasin[],2,0),"")</f>
        <v>CE MENZEL TEMIME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212_A2_2022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212</v>
      </c>
      <c r="M3662" s="39" t="str">
        <f>IFERROR(VLOOKUP(L3662,Tab_Code_Magasin[],2,0),"")</f>
        <v>CE MENZEL TEMIME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212_A2_2022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212</v>
      </c>
      <c r="M3663" s="39" t="str">
        <f>IFERROR(VLOOKUP(L3663,Tab_Code_Magasin[],2,0),"")</f>
        <v>CE MENZEL TEMIME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212_A2_2022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212</v>
      </c>
      <c r="M3664" s="39" t="str">
        <f>IFERROR(VLOOKUP(L3664,Tab_Code_Magasin[],2,0),"")</f>
        <v>CE MENZEL TEMIME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212_A2_2022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212</v>
      </c>
      <c r="M3665" s="39" t="str">
        <f>IFERROR(VLOOKUP(L3665,Tab_Code_Magasin[],2,0),"")</f>
        <v>CE MENZEL TEMIME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212_A2_2022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212</v>
      </c>
      <c r="M3666" s="39" t="str">
        <f>IFERROR(VLOOKUP(L3666,Tab_Code_Magasin[],2,0),"")</f>
        <v>CE MENZEL TEMIME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212_A2_2022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212</v>
      </c>
      <c r="M3667" s="39" t="str">
        <f>IFERROR(VLOOKUP(L3667,Tab_Code_Magasin[],2,0),"")</f>
        <v>CE MENZEL TEMIME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212_A2_2022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212</v>
      </c>
      <c r="M3668" s="39" t="str">
        <f>IFERROR(VLOOKUP(L3668,Tab_Code_Magasin[],2,0),"")</f>
        <v>CE MENZEL TEMIME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212_A2_2022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212</v>
      </c>
      <c r="M3669" s="39" t="str">
        <f>IFERROR(VLOOKUP(L3669,Tab_Code_Magasin[],2,0),"")</f>
        <v>CE MENZEL TEMIME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212_A2_2022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212</v>
      </c>
      <c r="M3670" s="39" t="str">
        <f>IFERROR(VLOOKUP(L3670,Tab_Code_Magasin[],2,0),"")</f>
        <v>CE MENZEL TEMIME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212_A2_2022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212</v>
      </c>
      <c r="M3671" s="39" t="str">
        <f>IFERROR(VLOOKUP(L3671,Tab_Code_Magasin[],2,0),"")</f>
        <v>CE MENZEL TEMIME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212_A2_2022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212</v>
      </c>
      <c r="M3672" s="39" t="str">
        <f>IFERROR(VLOOKUP(L3672,Tab_Code_Magasin[],2,0),"")</f>
        <v>CE MENZEL TEMIME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212_A2_2022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212</v>
      </c>
      <c r="M3673" s="39" t="str">
        <f>IFERROR(VLOOKUP(L3673,Tab_Code_Magasin[],2,0),"")</f>
        <v>CE MENZEL TEMIME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212_A2_2022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212</v>
      </c>
      <c r="M3674" s="39" t="str">
        <f>IFERROR(VLOOKUP(L3674,Tab_Code_Magasin[],2,0),"")</f>
        <v>CE MENZEL TEMIME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212_A2_2022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212</v>
      </c>
      <c r="M3675" s="39" t="str">
        <f>IFERROR(VLOOKUP(L3675,Tab_Code_Magasin[],2,0),"")</f>
        <v>CE MENZEL TEMIME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212_A2_2022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212</v>
      </c>
      <c r="M3676" s="39" t="str">
        <f>IFERROR(VLOOKUP(L3676,Tab_Code_Magasin[],2,0),"")</f>
        <v>CE MENZEL TEMIME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212_A2_2022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212</v>
      </c>
      <c r="M3677" s="39" t="str">
        <f>IFERROR(VLOOKUP(L3677,Tab_Code_Magasin[],2,0),"")</f>
        <v>CE MENZEL TEMIME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212_A2_2022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212</v>
      </c>
      <c r="M3678" s="39" t="str">
        <f>IFERROR(VLOOKUP(L3678,Tab_Code_Magasin[],2,0),"")</f>
        <v>CE MENZEL TEMIME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212_A2_2022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212</v>
      </c>
      <c r="M3679" s="39" t="str">
        <f>IFERROR(VLOOKUP(L3679,Tab_Code_Magasin[],2,0),"")</f>
        <v>CE MENZEL TEMIME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212_A2_2022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212</v>
      </c>
      <c r="M3680" s="39" t="str">
        <f>IFERROR(VLOOKUP(L3680,Tab_Code_Magasin[],2,0),"")</f>
        <v>CE MENZEL TEMIME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212_A2_2022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212</v>
      </c>
      <c r="M3681" s="39" t="str">
        <f>IFERROR(VLOOKUP(L3681,Tab_Code_Magasin[],2,0),"")</f>
        <v>CE MENZEL TEMIME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212_A2_2022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212</v>
      </c>
      <c r="M3682" s="39" t="str">
        <f>IFERROR(VLOOKUP(L3682,Tab_Code_Magasin[],2,0),"")</f>
        <v>CE MENZEL TEMIME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212_A2_2022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212</v>
      </c>
      <c r="M3683" s="39" t="str">
        <f>IFERROR(VLOOKUP(L3683,Tab_Code_Magasin[],2,0),"")</f>
        <v>CE MENZEL TEMIME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212_A2_2022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212</v>
      </c>
      <c r="M3684" s="39" t="str">
        <f>IFERROR(VLOOKUP(L3684,Tab_Code_Magasin[],2,0),"")</f>
        <v>CE MENZEL TEMIME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212_A2_2022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212</v>
      </c>
      <c r="M3685" s="39" t="str">
        <f>IFERROR(VLOOKUP(L3685,Tab_Code_Magasin[],2,0),"")</f>
        <v>CE MENZEL TEMIME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212_A2_2022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212</v>
      </c>
      <c r="M3686" s="39" t="str">
        <f>IFERROR(VLOOKUP(L3686,Tab_Code_Magasin[],2,0),"")</f>
        <v>CE MENZEL TEMIME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212_A2_2022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212</v>
      </c>
      <c r="M3687" s="39" t="str">
        <f>IFERROR(VLOOKUP(L3687,Tab_Code_Magasin[],2,0),"")</f>
        <v>CE MENZEL TEMIME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212_A2_2022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212</v>
      </c>
      <c r="M3688" s="39" t="str">
        <f>IFERROR(VLOOKUP(L3688,Tab_Code_Magasin[],2,0),"")</f>
        <v>CE MENZEL TEMIME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212_A2_2022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212</v>
      </c>
      <c r="M3689" s="39" t="str">
        <f>IFERROR(VLOOKUP(L3689,Tab_Code_Magasin[],2,0),"")</f>
        <v>CE MENZEL TEMIME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212_A2_2022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212</v>
      </c>
      <c r="M3690" s="39" t="str">
        <f>IFERROR(VLOOKUP(L3690,Tab_Code_Magasin[],2,0),"")</f>
        <v>CE MENZEL TEMIME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212_A2_2022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212</v>
      </c>
      <c r="M3691" s="39" t="str">
        <f>IFERROR(VLOOKUP(L3691,Tab_Code_Magasin[],2,0),"")</f>
        <v>CE MENZEL TEMIME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212_A2_2022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212</v>
      </c>
      <c r="M3692" s="39" t="str">
        <f>IFERROR(VLOOKUP(L3692,Tab_Code_Magasin[],2,0),"")</f>
        <v>CE MENZEL TEMIME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212_A2_2022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212</v>
      </c>
      <c r="M3693" s="39" t="str">
        <f>IFERROR(VLOOKUP(L3693,Tab_Code_Magasin[],2,0),"")</f>
        <v>CE MENZEL TEMIME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212_A2_2022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212</v>
      </c>
      <c r="M3694" s="39" t="str">
        <f>IFERROR(VLOOKUP(L3694,Tab_Code_Magasin[],2,0),"")</f>
        <v>CE MENZEL TEMIME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212_A2_2022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212</v>
      </c>
      <c r="M3695" s="39" t="str">
        <f>IFERROR(VLOOKUP(L3695,Tab_Code_Magasin[],2,0),"")</f>
        <v>CE MENZEL TEMIME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212_A2_2022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212</v>
      </c>
      <c r="M3696" s="39" t="str">
        <f>IFERROR(VLOOKUP(L3696,Tab_Code_Magasin[],2,0),"")</f>
        <v>CE MENZEL TEMIME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212_A2_2022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212</v>
      </c>
      <c r="M3697" s="39" t="str">
        <f>IFERROR(VLOOKUP(L3697,Tab_Code_Magasin[],2,0),"")</f>
        <v>CE MENZEL TEMIME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212_A2_2022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212</v>
      </c>
      <c r="M3698" s="39" t="str">
        <f>IFERROR(VLOOKUP(L3698,Tab_Code_Magasin[],2,0),"")</f>
        <v>CE MENZEL TEMIME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212_A2_2022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212</v>
      </c>
      <c r="M3699" s="39" t="str">
        <f>IFERROR(VLOOKUP(L3699,Tab_Code_Magasin[],2,0),"")</f>
        <v>CE MENZEL TEMIME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212_A2_2022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212</v>
      </c>
      <c r="M3700" s="39" t="str">
        <f>IFERROR(VLOOKUP(L3700,Tab_Code_Magasin[],2,0),"")</f>
        <v>CE MENZEL TEMIME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212_A2_2022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212</v>
      </c>
      <c r="M3701" s="39" t="str">
        <f>IFERROR(VLOOKUP(L3701,Tab_Code_Magasin[],2,0),"")</f>
        <v>CE MENZEL TEMIME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212_A2_2022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212</v>
      </c>
      <c r="M3702" s="39" t="str">
        <f>IFERROR(VLOOKUP(L3702,Tab_Code_Magasin[],2,0),"")</f>
        <v>CE MENZEL TEMIME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212_A2_2022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212</v>
      </c>
      <c r="M3703" s="39" t="str">
        <f>IFERROR(VLOOKUP(L3703,Tab_Code_Magasin[],2,0),"")</f>
        <v>CE MENZEL TEMIME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212_A2_2022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212</v>
      </c>
      <c r="M3704" s="39" t="str">
        <f>IFERROR(VLOOKUP(L3704,Tab_Code_Magasin[],2,0),"")</f>
        <v>CE MENZEL TEMIME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212_A2_2022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212</v>
      </c>
      <c r="M3705" s="39" t="str">
        <f>IFERROR(VLOOKUP(L3705,Tab_Code_Magasin[],2,0),"")</f>
        <v>CE MENZEL TEMIME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212_A2_2022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212</v>
      </c>
      <c r="M3706" s="39" t="str">
        <f>IFERROR(VLOOKUP(L3706,Tab_Code_Magasin[],2,0),"")</f>
        <v>CE MENZEL TEMIME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212_A2_2022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212</v>
      </c>
      <c r="M3707" s="39" t="str">
        <f>IFERROR(VLOOKUP(L3707,Tab_Code_Magasin[],2,0),"")</f>
        <v>CE MENZEL TEMIME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212_A2_2022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212</v>
      </c>
      <c r="M3708" s="39" t="str">
        <f>IFERROR(VLOOKUP(L3708,Tab_Code_Magasin[],2,0),"")</f>
        <v>CE MENZEL TEMIME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212_A2_2022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212</v>
      </c>
      <c r="M3709" s="39" t="str">
        <f>IFERROR(VLOOKUP(L3709,Tab_Code_Magasin[],2,0),"")</f>
        <v>CE MENZEL TEMIME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212_A2_2022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212</v>
      </c>
      <c r="M3710" s="39" t="str">
        <f>IFERROR(VLOOKUP(L3710,Tab_Code_Magasin[],2,0),"")</f>
        <v>CE MENZEL TEMIME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212_A2_2022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212</v>
      </c>
      <c r="M3711" s="39" t="str">
        <f>IFERROR(VLOOKUP(L3711,Tab_Code_Magasin[],2,0),"")</f>
        <v>CE MENZEL TEMIME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212_A2_2022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212</v>
      </c>
      <c r="M3712" s="39" t="str">
        <f>IFERROR(VLOOKUP(L3712,Tab_Code_Magasin[],2,0),"")</f>
        <v>CE MENZEL TEMIME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212_A2_2022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212</v>
      </c>
      <c r="M3713" s="39" t="str">
        <f>IFERROR(VLOOKUP(L3713,Tab_Code_Magasin[],2,0),"")</f>
        <v>CE MENZEL TEMIME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212_A2_2022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212</v>
      </c>
      <c r="M3714" s="39" t="str">
        <f>IFERROR(VLOOKUP(L3714,Tab_Code_Magasin[],2,0),"")</f>
        <v>CE MENZEL TEMIME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212_A2_2022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212</v>
      </c>
      <c r="M3715" s="39" t="str">
        <f>IFERROR(VLOOKUP(L3715,Tab_Code_Magasin[],2,0),"")</f>
        <v>CE MENZEL TEMIME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212_A2_2022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212</v>
      </c>
      <c r="M3716" s="39" t="str">
        <f>IFERROR(VLOOKUP(L3716,Tab_Code_Magasin[],2,0),"")</f>
        <v>CE MENZEL TEMIME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212_A2_2022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212</v>
      </c>
      <c r="M3717" s="39" t="str">
        <f>IFERROR(VLOOKUP(L3717,Tab_Code_Magasin[],2,0),"")</f>
        <v>CE MENZEL TEMIME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212_A2_2022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212</v>
      </c>
      <c r="M3718" s="39" t="str">
        <f>IFERROR(VLOOKUP(L3718,Tab_Code_Magasin[],2,0),"")</f>
        <v>CE MENZEL TEMIME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212_A2_2022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212</v>
      </c>
      <c r="M3719" s="39" t="str">
        <f>IFERROR(VLOOKUP(L3719,Tab_Code_Magasin[],2,0),"")</f>
        <v>CE MENZEL TEMIME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212_A2_2022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212</v>
      </c>
      <c r="M3720" s="39" t="str">
        <f>IFERROR(VLOOKUP(L3720,Tab_Code_Magasin[],2,0),"")</f>
        <v>CE MENZEL TEMIME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212_A2_2022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212</v>
      </c>
      <c r="M3721" s="39" t="str">
        <f>IFERROR(VLOOKUP(L3721,Tab_Code_Magasin[],2,0),"")</f>
        <v>CE MENZEL TEMIME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212_A2_2022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212</v>
      </c>
      <c r="M3722" s="39" t="str">
        <f>IFERROR(VLOOKUP(L3722,Tab_Code_Magasin[],2,0),"")</f>
        <v>CE MENZEL TEMIME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212_A2_2022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212</v>
      </c>
      <c r="M3723" s="39" t="str">
        <f>IFERROR(VLOOKUP(L3723,Tab_Code_Magasin[],2,0),"")</f>
        <v>CE MENZEL TEMIME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212_A2_2022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212</v>
      </c>
      <c r="M3724" s="39" t="str">
        <f>IFERROR(VLOOKUP(L3724,Tab_Code_Magasin[],2,0),"")</f>
        <v>CE MENZEL TEMIME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212_A2_2022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212</v>
      </c>
      <c r="M3725" s="39" t="str">
        <f>IFERROR(VLOOKUP(L3725,Tab_Code_Magasin[],2,0),"")</f>
        <v>CE MENZEL TEMIME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212_A2_2022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212</v>
      </c>
      <c r="M3726" s="39" t="str">
        <f>IFERROR(VLOOKUP(L3726,Tab_Code_Magasin[],2,0),"")</f>
        <v>CE MENZEL TEMIME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212_A2_2022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212</v>
      </c>
      <c r="M3727" s="39" t="str">
        <f>IFERROR(VLOOKUP(L3727,Tab_Code_Magasin[],2,0),"")</f>
        <v>CE MENZEL TEMIME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212_A2_2022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212</v>
      </c>
      <c r="M3728" s="39" t="str">
        <f>IFERROR(VLOOKUP(L3728,Tab_Code_Magasin[],2,0),"")</f>
        <v>CE MENZEL TEMIME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212_A2_2022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212</v>
      </c>
      <c r="M3729" s="39" t="str">
        <f>IFERROR(VLOOKUP(L3729,Tab_Code_Magasin[],2,0),"")</f>
        <v>CE MENZEL TEMIME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212_A2_2022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212</v>
      </c>
      <c r="M3730" s="39" t="str">
        <f>IFERROR(VLOOKUP(L3730,Tab_Code_Magasin[],2,0),"")</f>
        <v>CE MENZEL TEMIME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212_A2_2022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212</v>
      </c>
      <c r="M3731" s="39" t="str">
        <f>IFERROR(VLOOKUP(L3731,Tab_Code_Magasin[],2,0),"")</f>
        <v>CE MENZEL TEMIME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212_A2_2022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212</v>
      </c>
      <c r="M3732" s="39" t="str">
        <f>IFERROR(VLOOKUP(L3732,Tab_Code_Magasin[],2,0),"")</f>
        <v>CE MENZEL TEMIME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212_A2_2022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212</v>
      </c>
      <c r="M3733" s="39" t="str">
        <f>IFERROR(VLOOKUP(L3733,Tab_Code_Magasin[],2,0),"")</f>
        <v>CE MENZEL TEMIME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212_A2_2022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212</v>
      </c>
      <c r="M3734" s="39" t="str">
        <f>IFERROR(VLOOKUP(L3734,Tab_Code_Magasin[],2,0),"")</f>
        <v>CE MENZEL TEMIME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212_A2_2022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212</v>
      </c>
      <c r="M3735" s="39" t="str">
        <f>IFERROR(VLOOKUP(L3735,Tab_Code_Magasin[],2,0),"")</f>
        <v>CE MENZEL TEMIME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212_A2_2022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212</v>
      </c>
      <c r="M3736" s="39" t="str">
        <f>IFERROR(VLOOKUP(L3736,Tab_Code_Magasin[],2,0),"")</f>
        <v>CE MENZEL TEMIME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212_A2_2022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212</v>
      </c>
      <c r="M3737" s="39" t="str">
        <f>IFERROR(VLOOKUP(L3737,Tab_Code_Magasin[],2,0),"")</f>
        <v>CE MENZEL TEMIME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212_A2_2022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212</v>
      </c>
      <c r="M3738" s="39" t="str">
        <f>IFERROR(VLOOKUP(L3738,Tab_Code_Magasin[],2,0),"")</f>
        <v>CE MENZEL TEMIME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212_A2_2022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212</v>
      </c>
      <c r="M3739" s="39" t="str">
        <f>IFERROR(VLOOKUP(L3739,Tab_Code_Magasin[],2,0),"")</f>
        <v>CE MENZEL TEMIME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212_A2_2022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212</v>
      </c>
      <c r="M3740" s="39" t="str">
        <f>IFERROR(VLOOKUP(L3740,Tab_Code_Magasin[],2,0),"")</f>
        <v>CE MENZEL TEMIME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212_A2_2022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212</v>
      </c>
      <c r="M3741" s="39" t="str">
        <f>IFERROR(VLOOKUP(L3741,Tab_Code_Magasin[],2,0),"")</f>
        <v>CE MENZEL TEMIME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212_A2_2022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212</v>
      </c>
      <c r="M3742" s="39" t="str">
        <f>IFERROR(VLOOKUP(L3742,Tab_Code_Magasin[],2,0),"")</f>
        <v>CE MENZEL TEMIME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212_A2_2022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212</v>
      </c>
      <c r="M3743" s="39" t="str">
        <f>IFERROR(VLOOKUP(L3743,Tab_Code_Magasin[],2,0),"")</f>
        <v>CE MENZEL TEMIME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212_A2_2022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212</v>
      </c>
      <c r="M3744" s="39" t="str">
        <f>IFERROR(VLOOKUP(L3744,Tab_Code_Magasin[],2,0),"")</f>
        <v>CE MENZEL TEMIME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212_A2_2022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212</v>
      </c>
      <c r="M3745" s="39" t="str">
        <f>IFERROR(VLOOKUP(L3745,Tab_Code_Magasin[],2,0),"")</f>
        <v>CE MENZEL TEMIME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212_A2_2022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212</v>
      </c>
      <c r="M3746" s="39" t="str">
        <f>IFERROR(VLOOKUP(L3746,Tab_Code_Magasin[],2,0),"")</f>
        <v>CE MENZEL TEMIME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212_A2_2022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212</v>
      </c>
      <c r="M3747" s="39" t="str">
        <f>IFERROR(VLOOKUP(L3747,Tab_Code_Magasin[],2,0),"")</f>
        <v>CE MENZEL TEMIME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212_A2_2022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212</v>
      </c>
      <c r="M3748" s="39" t="str">
        <f>IFERROR(VLOOKUP(L3748,Tab_Code_Magasin[],2,0),"")</f>
        <v>CE MENZEL TEMIME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212_A2_2022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212</v>
      </c>
      <c r="M3749" s="39" t="str">
        <f>IFERROR(VLOOKUP(L3749,Tab_Code_Magasin[],2,0),"")</f>
        <v>CE MENZEL TEMIME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212_A2_2022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212</v>
      </c>
      <c r="M3750" s="39" t="str">
        <f>IFERROR(VLOOKUP(L3750,Tab_Code_Magasin[],2,0),"")</f>
        <v>CE MENZEL TEMIME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212_A2_2022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212</v>
      </c>
      <c r="M3751" s="39" t="str">
        <f>IFERROR(VLOOKUP(L3751,Tab_Code_Magasin[],2,0),"")</f>
        <v>CE MENZEL TEMIME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212_A2_2022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212</v>
      </c>
      <c r="M3752" s="39" t="str">
        <f>IFERROR(VLOOKUP(L3752,Tab_Code_Magasin[],2,0),"")</f>
        <v>CE MENZEL TEMIME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212_A2_2022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212</v>
      </c>
      <c r="M3753" s="39" t="str">
        <f>IFERROR(VLOOKUP(L3753,Tab_Code_Magasin[],2,0),"")</f>
        <v>CE MENZEL TEMIME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212_A1_2023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212</v>
      </c>
      <c r="M3754" s="39" t="str">
        <f>IFERROR(VLOOKUP(L3754,Tab_Code_Magasin[],2,0),"")</f>
        <v>CE MENZEL TEMIME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212_A1_2023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212</v>
      </c>
      <c r="M3755" s="39" t="str">
        <f>IFERROR(VLOOKUP(L3755,Tab_Code_Magasin[],2,0),"")</f>
        <v>CE MENZEL TEMIME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212_A1_2023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212</v>
      </c>
      <c r="M3756" s="39" t="str">
        <f>IFERROR(VLOOKUP(L3756,Tab_Code_Magasin[],2,0),"")</f>
        <v>CE MENZEL TEMIME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212_A1_2023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212</v>
      </c>
      <c r="M3757" s="39" t="str">
        <f>IFERROR(VLOOKUP(L3757,Tab_Code_Magasin[],2,0),"")</f>
        <v>CE MENZEL TEMIME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212_A1_2023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212</v>
      </c>
      <c r="M3758" s="39" t="str">
        <f>IFERROR(VLOOKUP(L3758,Tab_Code_Magasin[],2,0),"")</f>
        <v>CE MENZEL TEMIME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212_A1_2023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212</v>
      </c>
      <c r="M3759" s="39" t="str">
        <f>IFERROR(VLOOKUP(L3759,Tab_Code_Magasin[],2,0),"")</f>
        <v>CE MENZEL TEMIME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212_A1_2023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212</v>
      </c>
      <c r="M3760" s="39" t="str">
        <f>IFERROR(VLOOKUP(L3760,Tab_Code_Magasin[],2,0),"")</f>
        <v>CE MENZEL TEMIME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212_A1_2023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212</v>
      </c>
      <c r="M3761" s="39" t="str">
        <f>IFERROR(VLOOKUP(L3761,Tab_Code_Magasin[],2,0),"")</f>
        <v>CE MENZEL TEMIME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212_A1_2023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212</v>
      </c>
      <c r="M3762" s="39" t="str">
        <f>IFERROR(VLOOKUP(L3762,Tab_Code_Magasin[],2,0),"")</f>
        <v>CE MENZEL TEMIME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212_A1_2023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212</v>
      </c>
      <c r="M3763" s="39" t="str">
        <f>IFERROR(VLOOKUP(L3763,Tab_Code_Magasin[],2,0),"")</f>
        <v>CE MENZEL TEMIME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212_A1_2023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212</v>
      </c>
      <c r="M3764" s="39" t="str">
        <f>IFERROR(VLOOKUP(L3764,Tab_Code_Magasin[],2,0),"")</f>
        <v>CE MENZEL TEMIME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212_A1_2023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212</v>
      </c>
      <c r="M3765" s="39" t="str">
        <f>IFERROR(VLOOKUP(L3765,Tab_Code_Magasin[],2,0),"")</f>
        <v>CE MENZEL TEMIME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212_A1_2023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212</v>
      </c>
      <c r="M3766" s="39" t="str">
        <f>IFERROR(VLOOKUP(L3766,Tab_Code_Magasin[],2,0),"")</f>
        <v>CE MENZEL TEMIME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212_A1_2023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212</v>
      </c>
      <c r="M3767" s="39" t="str">
        <f>IFERROR(VLOOKUP(L3767,Tab_Code_Magasin[],2,0),"")</f>
        <v>CE MENZEL TEMIME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212_A1_2023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212</v>
      </c>
      <c r="M3768" s="39" t="str">
        <f>IFERROR(VLOOKUP(L3768,Tab_Code_Magasin[],2,0),"")</f>
        <v>CE MENZEL TEMIME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212_A1_2023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212</v>
      </c>
      <c r="M3769" s="39" t="str">
        <f>IFERROR(VLOOKUP(L3769,Tab_Code_Magasin[],2,0),"")</f>
        <v>CE MENZEL TEMIME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212_A1_2023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212</v>
      </c>
      <c r="M3770" s="39" t="str">
        <f>IFERROR(VLOOKUP(L3770,Tab_Code_Magasin[],2,0),"")</f>
        <v>CE MENZEL TEMIME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212_A1_2023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212</v>
      </c>
      <c r="M3771" s="39" t="str">
        <f>IFERROR(VLOOKUP(L3771,Tab_Code_Magasin[],2,0),"")</f>
        <v>CE MENZEL TEMIME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212_A1_2023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212</v>
      </c>
      <c r="M3772" s="39" t="str">
        <f>IFERROR(VLOOKUP(L3772,Tab_Code_Magasin[],2,0),"")</f>
        <v>CE MENZEL TEMIME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212_A1_2023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212</v>
      </c>
      <c r="M3773" s="39" t="str">
        <f>IFERROR(VLOOKUP(L3773,Tab_Code_Magasin[],2,0),"")</f>
        <v>CE MENZEL TEMIME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212_A1_2023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212</v>
      </c>
      <c r="M3774" s="39" t="str">
        <f>IFERROR(VLOOKUP(L3774,Tab_Code_Magasin[],2,0),"")</f>
        <v>CE MENZEL TEMIME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212_A1_2023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212</v>
      </c>
      <c r="M3775" s="39" t="str">
        <f>IFERROR(VLOOKUP(L3775,Tab_Code_Magasin[],2,0),"")</f>
        <v>CE MENZEL TEMIME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212_A1_2023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212</v>
      </c>
      <c r="M3776" s="39" t="str">
        <f>IFERROR(VLOOKUP(L3776,Tab_Code_Magasin[],2,0),"")</f>
        <v>CE MENZEL TEMIME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212_A1_2023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212</v>
      </c>
      <c r="M3777" s="39" t="str">
        <f>IFERROR(VLOOKUP(L3777,Tab_Code_Magasin[],2,0),"")</f>
        <v>CE MENZEL TEMIME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212_A1_2023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212</v>
      </c>
      <c r="M3778" s="39" t="str">
        <f>IFERROR(VLOOKUP(L3778,Tab_Code_Magasin[],2,0),"")</f>
        <v>CE MENZEL TEMIME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212_A1_2023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212</v>
      </c>
      <c r="M3779" s="39" t="str">
        <f>IFERROR(VLOOKUP(L3779,Tab_Code_Magasin[],2,0),"")</f>
        <v>CE MENZEL TEMIME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212_A1_2023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212</v>
      </c>
      <c r="M3780" s="39" t="str">
        <f>IFERROR(VLOOKUP(L3780,Tab_Code_Magasin[],2,0),"")</f>
        <v>CE MENZEL TEMIME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212_A1_2023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212</v>
      </c>
      <c r="M3781" s="39" t="str">
        <f>IFERROR(VLOOKUP(L3781,Tab_Code_Magasin[],2,0),"")</f>
        <v>CE MENZEL TEMIME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212_A1_2023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212</v>
      </c>
      <c r="M3782" s="39" t="str">
        <f>IFERROR(VLOOKUP(L3782,Tab_Code_Magasin[],2,0),"")</f>
        <v>CE MENZEL TEMIME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212_A1_2023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212</v>
      </c>
      <c r="M3783" s="39" t="str">
        <f>IFERROR(VLOOKUP(L3783,Tab_Code_Magasin[],2,0),"")</f>
        <v>CE MENZEL TEMIME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212_A1_2023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212</v>
      </c>
      <c r="M3784" s="39" t="str">
        <f>IFERROR(VLOOKUP(L3784,Tab_Code_Magasin[],2,0),"")</f>
        <v>CE MENZEL TEMIME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212_A1_2023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212</v>
      </c>
      <c r="M3785" s="39" t="str">
        <f>IFERROR(VLOOKUP(L3785,Tab_Code_Magasin[],2,0),"")</f>
        <v>CE MENZEL TEMIME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212_A1_2023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212</v>
      </c>
      <c r="M3786" s="39" t="str">
        <f>IFERROR(VLOOKUP(L3786,Tab_Code_Magasin[],2,0),"")</f>
        <v>CE MENZEL TEMIME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212_A1_2023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212</v>
      </c>
      <c r="M3787" s="39" t="str">
        <f>IFERROR(VLOOKUP(L3787,Tab_Code_Magasin[],2,0),"")</f>
        <v>CE MENZEL TEMIME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212_A1_2023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212</v>
      </c>
      <c r="M3788" s="39" t="str">
        <f>IFERROR(VLOOKUP(L3788,Tab_Code_Magasin[],2,0),"")</f>
        <v>CE MENZEL TEMIME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212_A1_2023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212</v>
      </c>
      <c r="M3789" s="39" t="str">
        <f>IFERROR(VLOOKUP(L3789,Tab_Code_Magasin[],2,0),"")</f>
        <v>CE MENZEL TEMIME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212_A1_2023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212</v>
      </c>
      <c r="M3790" s="39" t="str">
        <f>IFERROR(VLOOKUP(L3790,Tab_Code_Magasin[],2,0),"")</f>
        <v>CE MENZEL TEMIME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212_A1_2023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212</v>
      </c>
      <c r="M3791" s="39" t="str">
        <f>IFERROR(VLOOKUP(L3791,Tab_Code_Magasin[],2,0),"")</f>
        <v>CE MENZEL TEMIME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212_A1_2023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212</v>
      </c>
      <c r="M3792" s="39" t="str">
        <f>IFERROR(VLOOKUP(L3792,Tab_Code_Magasin[],2,0),"")</f>
        <v>CE MENZEL TEMIME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212_A1_2023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212</v>
      </c>
      <c r="M3793" s="39" t="str">
        <f>IFERROR(VLOOKUP(L3793,Tab_Code_Magasin[],2,0),"")</f>
        <v>CE MENZEL TEMIME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212_A1_2023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212</v>
      </c>
      <c r="M3794" s="39" t="str">
        <f>IFERROR(VLOOKUP(L3794,Tab_Code_Magasin[],2,0),"")</f>
        <v>CE MENZEL TEMIME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212_A1_2023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212</v>
      </c>
      <c r="M3795" s="39" t="str">
        <f>IFERROR(VLOOKUP(L3795,Tab_Code_Magasin[],2,0),"")</f>
        <v>CE MENZEL TEMIME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212_A1_2023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212</v>
      </c>
      <c r="M3796" s="39" t="str">
        <f>IFERROR(VLOOKUP(L3796,Tab_Code_Magasin[],2,0),"")</f>
        <v>CE MENZEL TEMIME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212_A1_2023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212</v>
      </c>
      <c r="M3797" s="39" t="str">
        <f>IFERROR(VLOOKUP(L3797,Tab_Code_Magasin[],2,0),"")</f>
        <v>CE MENZEL TEMIME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212_A1_2023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212</v>
      </c>
      <c r="M3798" s="39" t="str">
        <f>IFERROR(VLOOKUP(L3798,Tab_Code_Magasin[],2,0),"")</f>
        <v>CE MENZEL TEMIME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212_A1_2023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212</v>
      </c>
      <c r="M3799" s="39" t="str">
        <f>IFERROR(VLOOKUP(L3799,Tab_Code_Magasin[],2,0),"")</f>
        <v>CE MENZEL TEMIME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212_A1_2023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212</v>
      </c>
      <c r="M3800" s="39" t="str">
        <f>IFERROR(VLOOKUP(L3800,Tab_Code_Magasin[],2,0),"")</f>
        <v>CE MENZEL TEMIME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212_A1_2023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212</v>
      </c>
      <c r="M3801" s="39" t="str">
        <f>IFERROR(VLOOKUP(L3801,Tab_Code_Magasin[],2,0),"")</f>
        <v>CE MENZEL TEMIME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212_A1_2023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212</v>
      </c>
      <c r="M3802" s="39" t="str">
        <f>IFERROR(VLOOKUP(L3802,Tab_Code_Magasin[],2,0),"")</f>
        <v>CE MENZEL TEMIME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212_A1_2023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212</v>
      </c>
      <c r="M3803" s="39" t="str">
        <f>IFERROR(VLOOKUP(L3803,Tab_Code_Magasin[],2,0),"")</f>
        <v>CE MENZEL TEMIME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212_A1_2023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212</v>
      </c>
      <c r="M3804" s="39" t="str">
        <f>IFERROR(VLOOKUP(L3804,Tab_Code_Magasin[],2,0),"")</f>
        <v>CE MENZEL TEMIME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212_A1_2023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212</v>
      </c>
      <c r="M3805" s="39" t="str">
        <f>IFERROR(VLOOKUP(L3805,Tab_Code_Magasin[],2,0),"")</f>
        <v>CE MENZEL TEMIME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212_A1_2023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212</v>
      </c>
      <c r="M3806" s="39" t="str">
        <f>IFERROR(VLOOKUP(L3806,Tab_Code_Magasin[],2,0),"")</f>
        <v>CE MENZEL TEMIME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212_A1_2023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212</v>
      </c>
      <c r="M3807" s="39" t="str">
        <f>IFERROR(VLOOKUP(L3807,Tab_Code_Magasin[],2,0),"")</f>
        <v>CE MENZEL TEMIME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212_A1_2023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212</v>
      </c>
      <c r="M3808" s="39" t="str">
        <f>IFERROR(VLOOKUP(L3808,Tab_Code_Magasin[],2,0),"")</f>
        <v>CE MENZEL TEMIME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212_A1_2023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212</v>
      </c>
      <c r="M3809" s="39" t="str">
        <f>IFERROR(VLOOKUP(L3809,Tab_Code_Magasin[],2,0),"")</f>
        <v>CE MENZEL TEMIME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212_A1_2023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212</v>
      </c>
      <c r="M3810" s="39" t="str">
        <f>IFERROR(VLOOKUP(L3810,Tab_Code_Magasin[],2,0),"")</f>
        <v>CE MENZEL TEMIME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212_A1_2023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212</v>
      </c>
      <c r="M3811" s="39" t="str">
        <f>IFERROR(VLOOKUP(L3811,Tab_Code_Magasin[],2,0),"")</f>
        <v>CE MENZEL TEMIME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212_A1_2023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212</v>
      </c>
      <c r="M3812" s="39" t="str">
        <f>IFERROR(VLOOKUP(L3812,Tab_Code_Magasin[],2,0),"")</f>
        <v>CE MENZEL TEMIME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212_A1_2023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212</v>
      </c>
      <c r="M3813" s="39" t="str">
        <f>IFERROR(VLOOKUP(L3813,Tab_Code_Magasin[],2,0),"")</f>
        <v>CE MENZEL TEMIME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212_A1_2023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212</v>
      </c>
      <c r="M3814" s="39" t="str">
        <f>IFERROR(VLOOKUP(L3814,Tab_Code_Magasin[],2,0),"")</f>
        <v>CE MENZEL TEMIME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212_A1_2023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212</v>
      </c>
      <c r="M3815" s="39" t="str">
        <f>IFERROR(VLOOKUP(L3815,Tab_Code_Magasin[],2,0),"")</f>
        <v>CE MENZEL TEMIME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212_A1_2023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212</v>
      </c>
      <c r="M3816" s="39" t="str">
        <f>IFERROR(VLOOKUP(L3816,Tab_Code_Magasin[],2,0),"")</f>
        <v>CE MENZEL TEMIME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212_A1_2023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212</v>
      </c>
      <c r="M3817" s="39" t="str">
        <f>IFERROR(VLOOKUP(L3817,Tab_Code_Magasin[],2,0),"")</f>
        <v>CE MENZEL TEMIME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212_A1_2023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212</v>
      </c>
      <c r="M3818" s="39" t="str">
        <f>IFERROR(VLOOKUP(L3818,Tab_Code_Magasin[],2,0),"")</f>
        <v>CE MENZEL TEMIME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212_A1_2023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212</v>
      </c>
      <c r="M3819" s="39" t="str">
        <f>IFERROR(VLOOKUP(L3819,Tab_Code_Magasin[],2,0),"")</f>
        <v>CE MENZEL TEMIME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212_A1_2023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212</v>
      </c>
      <c r="M3820" s="39" t="str">
        <f>IFERROR(VLOOKUP(L3820,Tab_Code_Magasin[],2,0),"")</f>
        <v>CE MENZEL TEMIME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212_A1_2023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212</v>
      </c>
      <c r="M3821" s="39" t="str">
        <f>IFERROR(VLOOKUP(L3821,Tab_Code_Magasin[],2,0),"")</f>
        <v>CE MENZEL TEMIME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212_A1_2023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212</v>
      </c>
      <c r="M3822" s="39" t="str">
        <f>IFERROR(VLOOKUP(L3822,Tab_Code_Magasin[],2,0),"")</f>
        <v>CE MENZEL TEMIME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212_A1_2023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212</v>
      </c>
      <c r="M3823" s="39" t="str">
        <f>IFERROR(VLOOKUP(L3823,Tab_Code_Magasin[],2,0),"")</f>
        <v>CE MENZEL TEMIME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212_A1_2023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212</v>
      </c>
      <c r="M3824" s="39" t="str">
        <f>IFERROR(VLOOKUP(L3824,Tab_Code_Magasin[],2,0),"")</f>
        <v>CE MENZEL TEMIME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212_A1_2023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212</v>
      </c>
      <c r="M3825" s="39" t="str">
        <f>IFERROR(VLOOKUP(L3825,Tab_Code_Magasin[],2,0),"")</f>
        <v>CE MENZEL TEMIME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212_A1_2023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212</v>
      </c>
      <c r="M3826" s="39" t="str">
        <f>IFERROR(VLOOKUP(L3826,Tab_Code_Magasin[],2,0),"")</f>
        <v>CE MENZEL TEMIME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212_A1_2023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212</v>
      </c>
      <c r="M3827" s="39" t="str">
        <f>IFERROR(VLOOKUP(L3827,Tab_Code_Magasin[],2,0),"")</f>
        <v>CE MENZEL TEMIME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212_A1_2023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212</v>
      </c>
      <c r="M3828" s="39" t="str">
        <f>IFERROR(VLOOKUP(L3828,Tab_Code_Magasin[],2,0),"")</f>
        <v>CE MENZEL TEMIME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212_A1_2023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212</v>
      </c>
      <c r="M3829" s="39" t="str">
        <f>IFERROR(VLOOKUP(L3829,Tab_Code_Magasin[],2,0),"")</f>
        <v>CE MENZEL TEMIME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212_A1_2023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212</v>
      </c>
      <c r="M3830" s="39" t="str">
        <f>IFERROR(VLOOKUP(L3830,Tab_Code_Magasin[],2,0),"")</f>
        <v>CE MENZEL TEMIME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212_A1_2023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212</v>
      </c>
      <c r="M3831" s="39" t="str">
        <f>IFERROR(VLOOKUP(L3831,Tab_Code_Magasin[],2,0),"")</f>
        <v>CE MENZEL TEMIME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212_A1_2023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212</v>
      </c>
      <c r="M3832" s="39" t="str">
        <f>IFERROR(VLOOKUP(L3832,Tab_Code_Magasin[],2,0),"")</f>
        <v>CE MENZEL TEMIME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212_A1_2023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212</v>
      </c>
      <c r="M3833" s="39" t="str">
        <f>IFERROR(VLOOKUP(L3833,Tab_Code_Magasin[],2,0),"")</f>
        <v>CE MENZEL TEMIME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212_A1_2023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212</v>
      </c>
      <c r="M3834" s="39" t="str">
        <f>IFERROR(VLOOKUP(L3834,Tab_Code_Magasin[],2,0),"")</f>
        <v>CE MENZEL TEMIME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212_A1_2023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212</v>
      </c>
      <c r="M3835" s="39" t="str">
        <f>IFERROR(VLOOKUP(L3835,Tab_Code_Magasin[],2,0),"")</f>
        <v>CE MENZEL TEMIME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212_A1_2023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212</v>
      </c>
      <c r="M3836" s="39" t="str">
        <f>IFERROR(VLOOKUP(L3836,Tab_Code_Magasin[],2,0),"")</f>
        <v>CE MENZEL TEMIME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212_A1_2023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212</v>
      </c>
      <c r="M3837" s="39" t="str">
        <f>IFERROR(VLOOKUP(L3837,Tab_Code_Magasin[],2,0),"")</f>
        <v>CE MENZEL TEMIME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212_A1_2023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212</v>
      </c>
      <c r="M3838" s="39" t="str">
        <f>IFERROR(VLOOKUP(L3838,Tab_Code_Magasin[],2,0),"")</f>
        <v>CE MENZEL TEMIME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212_A1_2023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212</v>
      </c>
      <c r="M3839" s="39" t="str">
        <f>IFERROR(VLOOKUP(L3839,Tab_Code_Magasin[],2,0),"")</f>
        <v>CE MENZEL TEMIME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212_A1_2023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212</v>
      </c>
      <c r="M3840" s="39" t="str">
        <f>IFERROR(VLOOKUP(L3840,Tab_Code_Magasin[],2,0),"")</f>
        <v>CE MENZEL TEMIME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212_A1_2023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212</v>
      </c>
      <c r="M3841" s="39" t="str">
        <f>IFERROR(VLOOKUP(L3841,Tab_Code_Magasin[],2,0),"")</f>
        <v>CE MENZEL TEMIME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212_A1_2023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212</v>
      </c>
      <c r="M3842" s="39" t="str">
        <f>IFERROR(VLOOKUP(L3842,Tab_Code_Magasin[],2,0),"")</f>
        <v>CE MENZEL TEMIME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212_A1_2023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212</v>
      </c>
      <c r="M3843" s="39" t="str">
        <f>IFERROR(VLOOKUP(L3843,Tab_Code_Magasin[],2,0),"")</f>
        <v>CE MENZEL TEMIME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212_A1_2023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212</v>
      </c>
      <c r="M3844" s="39" t="str">
        <f>IFERROR(VLOOKUP(L3844,Tab_Code_Magasin[],2,0),"")</f>
        <v>CE MENZEL TEMIME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212_A1_2023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212</v>
      </c>
      <c r="M3845" s="39" t="str">
        <f>IFERROR(VLOOKUP(L3845,Tab_Code_Magasin[],2,0),"")</f>
        <v>CE MENZEL TEMIME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212_A1_2023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212</v>
      </c>
      <c r="M3846" s="39" t="str">
        <f>IFERROR(VLOOKUP(L3846,Tab_Code_Magasin[],2,0),"")</f>
        <v>CE MENZEL TEMIME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212_A1_2023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212</v>
      </c>
      <c r="M3847" s="39" t="str">
        <f>IFERROR(VLOOKUP(L3847,Tab_Code_Magasin[],2,0),"")</f>
        <v>CE MENZEL TEMIME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212_A1_2023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212</v>
      </c>
      <c r="M3848" s="39" t="str">
        <f>IFERROR(VLOOKUP(L3848,Tab_Code_Magasin[],2,0),"")</f>
        <v>CE MENZEL TEMIME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212_A1_2023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212</v>
      </c>
      <c r="M3849" s="39" t="str">
        <f>IFERROR(VLOOKUP(L3849,Tab_Code_Magasin[],2,0),"")</f>
        <v>CE MENZEL TEMIME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212_A1_2023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212</v>
      </c>
      <c r="M3850" s="39" t="str">
        <f>IFERROR(VLOOKUP(L3850,Tab_Code_Magasin[],2,0),"")</f>
        <v>CE MENZEL TEMIME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212_A1_2023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212</v>
      </c>
      <c r="M3851" s="39" t="str">
        <f>IFERROR(VLOOKUP(L3851,Tab_Code_Magasin[],2,0),"")</f>
        <v>CE MENZEL TEMIME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212_A1_2023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212</v>
      </c>
      <c r="M3852" s="39" t="str">
        <f>IFERROR(VLOOKUP(L3852,Tab_Code_Magasin[],2,0),"")</f>
        <v>CE MENZEL TEMIME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212_A1_2023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212</v>
      </c>
      <c r="M3853" s="39" t="str">
        <f>IFERROR(VLOOKUP(L3853,Tab_Code_Magasin[],2,0),"")</f>
        <v>CE MENZEL TEMIME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212_A1_2023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212</v>
      </c>
      <c r="M3854" s="39" t="str">
        <f>IFERROR(VLOOKUP(L3854,Tab_Code_Magasin[],2,0),"")</f>
        <v>CE MENZEL TEMIME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212_A1_2023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212</v>
      </c>
      <c r="M3855" s="39" t="str">
        <f>IFERROR(VLOOKUP(L3855,Tab_Code_Magasin[],2,0),"")</f>
        <v>CE MENZEL TEMIME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212_A1_2023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212</v>
      </c>
      <c r="M3856" s="39" t="str">
        <f>IFERROR(VLOOKUP(L3856,Tab_Code_Magasin[],2,0),"")</f>
        <v>CE MENZEL TEMIME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212_A1_2023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212</v>
      </c>
      <c r="M3857" s="39" t="str">
        <f>IFERROR(VLOOKUP(L3857,Tab_Code_Magasin[],2,0),"")</f>
        <v>CE MENZEL TEMIME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212_A1_2023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212</v>
      </c>
      <c r="M3858" s="39" t="str">
        <f>IFERROR(VLOOKUP(L3858,Tab_Code_Magasin[],2,0),"")</f>
        <v>CE MENZEL TEMIME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212_A1_2023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212</v>
      </c>
      <c r="M3859" s="39" t="str">
        <f>IFERROR(VLOOKUP(L3859,Tab_Code_Magasin[],2,0),"")</f>
        <v>CE MENZEL TEMIME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212_A1_2023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212</v>
      </c>
      <c r="M3860" s="39" t="str">
        <f>IFERROR(VLOOKUP(L3860,Tab_Code_Magasin[],2,0),"")</f>
        <v>CE MENZEL TEMIME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212_A1_2023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212</v>
      </c>
      <c r="M3861" s="39" t="str">
        <f>IFERROR(VLOOKUP(L3861,Tab_Code_Magasin[],2,0),"")</f>
        <v>CE MENZEL TEMIME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212_A1_2023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212</v>
      </c>
      <c r="M3862" s="39" t="str">
        <f>IFERROR(VLOOKUP(L3862,Tab_Code_Magasin[],2,0),"")</f>
        <v>CE MENZEL TEMIME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212_A1_2023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212</v>
      </c>
      <c r="M3863" s="39" t="str">
        <f>IFERROR(VLOOKUP(L3863,Tab_Code_Magasin[],2,0),"")</f>
        <v>CE MENZEL TEMIME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212_A1_2023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212</v>
      </c>
      <c r="M3864" s="39" t="str">
        <f>IFERROR(VLOOKUP(L3864,Tab_Code_Magasin[],2,0),"")</f>
        <v>CE MENZEL TEMIME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212_A1_2023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212</v>
      </c>
      <c r="M3865" s="39" t="str">
        <f>IFERROR(VLOOKUP(L3865,Tab_Code_Magasin[],2,0),"")</f>
        <v>CE MENZEL TEMIME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212_A1_2023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212</v>
      </c>
      <c r="M3866" s="39" t="str">
        <f>IFERROR(VLOOKUP(L3866,Tab_Code_Magasin[],2,0),"")</f>
        <v>CE MENZEL TEMIME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212_A1_2023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212</v>
      </c>
      <c r="M3867" s="39" t="str">
        <f>IFERROR(VLOOKUP(L3867,Tab_Code_Magasin[],2,0),"")</f>
        <v>CE MENZEL TEMIME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212_A1_2023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212</v>
      </c>
      <c r="M3868" s="39" t="str">
        <f>IFERROR(VLOOKUP(L3868,Tab_Code_Magasin[],2,0),"")</f>
        <v>CE MENZEL TEMIME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212_A1_2023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212</v>
      </c>
      <c r="M3869" s="39" t="str">
        <f>IFERROR(VLOOKUP(L3869,Tab_Code_Magasin[],2,0),"")</f>
        <v>CE MENZEL TEMIME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212_A1_2023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212</v>
      </c>
      <c r="M3870" s="39" t="str">
        <f>IFERROR(VLOOKUP(L3870,Tab_Code_Magasin[],2,0),"")</f>
        <v>CE MENZEL TEMIME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212_A1_2023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212</v>
      </c>
      <c r="M3871" s="39" t="str">
        <f>IFERROR(VLOOKUP(L3871,Tab_Code_Magasin[],2,0),"")</f>
        <v>CE MENZEL TEMIME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212_A1_2023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212</v>
      </c>
      <c r="M3872" s="39" t="str">
        <f>IFERROR(VLOOKUP(L3872,Tab_Code_Magasin[],2,0),"")</f>
        <v>CE MENZEL TEMIME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212_A1_2023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212</v>
      </c>
      <c r="M3873" s="39" t="str">
        <f>IFERROR(VLOOKUP(L3873,Tab_Code_Magasin[],2,0),"")</f>
        <v>CE MENZEL TEMIME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212_A1_2023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212</v>
      </c>
      <c r="M3874" s="39" t="str">
        <f>IFERROR(VLOOKUP(L3874,Tab_Code_Magasin[],2,0),"")</f>
        <v>CE MENZEL TEMIME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212_A1_2023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212</v>
      </c>
      <c r="M3875" s="39" t="str">
        <f>IFERROR(VLOOKUP(L3875,Tab_Code_Magasin[],2,0),"")</f>
        <v>CE MENZEL TEMIME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212_A1_2023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212</v>
      </c>
      <c r="M3876" s="39" t="str">
        <f>IFERROR(VLOOKUP(L3876,Tab_Code_Magasin[],2,0),"")</f>
        <v>CE MENZEL TEMIME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212_A1_2023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212</v>
      </c>
      <c r="M3877" s="39" t="str">
        <f>IFERROR(VLOOKUP(L3877,Tab_Code_Magasin[],2,0),"")</f>
        <v>CE MENZEL TEMIME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212_A1_2023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212</v>
      </c>
      <c r="M3878" s="39" t="str">
        <f>IFERROR(VLOOKUP(L3878,Tab_Code_Magasin[],2,0),"")</f>
        <v>CE MENZEL TEMIME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212_A1_2023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212</v>
      </c>
      <c r="M3879" s="39" t="str">
        <f>IFERROR(VLOOKUP(L3879,Tab_Code_Magasin[],2,0),"")</f>
        <v>CE MENZEL TEMIME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212_A1_2023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212</v>
      </c>
      <c r="M3880" s="39" t="str">
        <f>IFERROR(VLOOKUP(L3880,Tab_Code_Magasin[],2,0),"")</f>
        <v>CE MENZEL TEMIME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212_A1_2023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212</v>
      </c>
      <c r="M3881" s="39" t="str">
        <f>IFERROR(VLOOKUP(L3881,Tab_Code_Magasin[],2,0),"")</f>
        <v>CE MENZEL TEMIME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212_A1_2023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212</v>
      </c>
      <c r="M3882" s="39" t="str">
        <f>IFERROR(VLOOKUP(L3882,Tab_Code_Magasin[],2,0),"")</f>
        <v>CE MENZEL TEMIME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212_A1_2023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212</v>
      </c>
      <c r="M3883" s="39" t="str">
        <f>IFERROR(VLOOKUP(L3883,Tab_Code_Magasin[],2,0),"")</f>
        <v>CE MENZEL TEMIME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212_A1_2023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212</v>
      </c>
      <c r="M3884" s="39" t="str">
        <f>IFERROR(VLOOKUP(L3884,Tab_Code_Magasin[],2,0),"")</f>
        <v>CE MENZEL TEMIME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212_A1_2023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212</v>
      </c>
      <c r="M3885" s="39" t="str">
        <f>IFERROR(VLOOKUP(L3885,Tab_Code_Magasin[],2,0),"")</f>
        <v>CE MENZEL TEMIME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212_A1_2023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212</v>
      </c>
      <c r="M3886" s="39" t="str">
        <f>IFERROR(VLOOKUP(L3886,Tab_Code_Magasin[],2,0),"")</f>
        <v>CE MENZEL TEMIME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212_A1_2023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212</v>
      </c>
      <c r="M3887" s="39" t="str">
        <f>IFERROR(VLOOKUP(L3887,Tab_Code_Magasin[],2,0),"")</f>
        <v>CE MENZEL TEMIME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212_A1_2023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212</v>
      </c>
      <c r="M3888" s="39" t="str">
        <f>IFERROR(VLOOKUP(L3888,Tab_Code_Magasin[],2,0),"")</f>
        <v>CE MENZEL TEMIME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212_A1_2023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212</v>
      </c>
      <c r="M3889" s="39" t="str">
        <f>IFERROR(VLOOKUP(L3889,Tab_Code_Magasin[],2,0),"")</f>
        <v>CE MENZEL TEMIME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212_A1_2023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212</v>
      </c>
      <c r="M3890" s="39" t="str">
        <f>IFERROR(VLOOKUP(L3890,Tab_Code_Magasin[],2,0),"")</f>
        <v>CE MENZEL TEMIME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212_A1_2023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212</v>
      </c>
      <c r="M3891" s="39" t="str">
        <f>IFERROR(VLOOKUP(L3891,Tab_Code_Magasin[],2,0),"")</f>
        <v>CE MENZEL TEMIME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212_A1_2023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212</v>
      </c>
      <c r="M3892" s="39" t="str">
        <f>IFERROR(VLOOKUP(L3892,Tab_Code_Magasin[],2,0),"")</f>
        <v>CE MENZEL TEMIME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212_A1_2023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212</v>
      </c>
      <c r="M3893" s="39" t="str">
        <f>IFERROR(VLOOKUP(L3893,Tab_Code_Magasin[],2,0),"")</f>
        <v>CE MENZEL TEMIME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212_A1_2023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212</v>
      </c>
      <c r="M3894" s="39" t="str">
        <f>IFERROR(VLOOKUP(L3894,Tab_Code_Magasin[],2,0),"")</f>
        <v>CE MENZEL TEMIME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212_A1_2023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212</v>
      </c>
      <c r="M3895" s="39" t="str">
        <f>IFERROR(VLOOKUP(L3895,Tab_Code_Magasin[],2,0),"")</f>
        <v>CE MENZEL TEMIME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212_A1_2023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212</v>
      </c>
      <c r="M3896" s="39" t="str">
        <f>IFERROR(VLOOKUP(L3896,Tab_Code_Magasin[],2,0),"")</f>
        <v>CE MENZEL TEMIME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212_A1_2023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212</v>
      </c>
      <c r="M3897" s="39" t="str">
        <f>IFERROR(VLOOKUP(L3897,Tab_Code_Magasin[],2,0),"")</f>
        <v>CE MENZEL TEMIME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212_A1_2023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212</v>
      </c>
      <c r="M3898" s="39" t="str">
        <f>IFERROR(VLOOKUP(L3898,Tab_Code_Magasin[],2,0),"")</f>
        <v>CE MENZEL TEMIME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212_A1_2023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212</v>
      </c>
      <c r="M3899" s="39" t="str">
        <f>IFERROR(VLOOKUP(L3899,Tab_Code_Magasin[],2,0),"")</f>
        <v>CE MENZEL TEMIME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212_A1_2023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212</v>
      </c>
      <c r="M3900" s="39" t="str">
        <f>IFERROR(VLOOKUP(L3900,Tab_Code_Magasin[],2,0),"")</f>
        <v>CE MENZEL TEMIME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212_A1_2023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212</v>
      </c>
      <c r="M3901" s="39" t="str">
        <f>IFERROR(VLOOKUP(L3901,Tab_Code_Magasin[],2,0),"")</f>
        <v>CE MENZEL TEMIME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212_A1_2023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212</v>
      </c>
      <c r="M3902" s="39" t="str">
        <f>IFERROR(VLOOKUP(L3902,Tab_Code_Magasin[],2,0),"")</f>
        <v>CE MENZEL TEMIME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212_A1_2023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212</v>
      </c>
      <c r="M3903" s="39" t="str">
        <f>IFERROR(VLOOKUP(L3903,Tab_Code_Magasin[],2,0),"")</f>
        <v>CE MENZEL TEMIME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212_A1_2023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212</v>
      </c>
      <c r="M3904" s="39" t="str">
        <f>IFERROR(VLOOKUP(L3904,Tab_Code_Magasin[],2,0),"")</f>
        <v>CE MENZEL TEMIME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212_A1_2023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212</v>
      </c>
      <c r="M3905" s="39" t="str">
        <f>IFERROR(VLOOKUP(L3905,Tab_Code_Magasin[],2,0),"")</f>
        <v>CE MENZEL TEMIME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212_A1_2023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212</v>
      </c>
      <c r="M3906" s="39" t="str">
        <f>IFERROR(VLOOKUP(L3906,Tab_Code_Magasin[],2,0),"")</f>
        <v>CE MENZEL TEMIME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212_A1_2023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212</v>
      </c>
      <c r="M3907" s="39" t="str">
        <f>IFERROR(VLOOKUP(L3907,Tab_Code_Magasin[],2,0),"")</f>
        <v>CE MENZEL TEMIME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212_A1_2023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212</v>
      </c>
      <c r="M3908" s="39" t="str">
        <f>IFERROR(VLOOKUP(L3908,Tab_Code_Magasin[],2,0),"")</f>
        <v>CE MENZEL TEMIME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212_A1_2023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212</v>
      </c>
      <c r="M3909" s="39" t="str">
        <f>IFERROR(VLOOKUP(L3909,Tab_Code_Magasin[],2,0),"")</f>
        <v>CE MENZEL TEMIME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212_A1_2023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212</v>
      </c>
      <c r="M3910" s="39" t="str">
        <f>IFERROR(VLOOKUP(L3910,Tab_Code_Magasin[],2,0),"")</f>
        <v>CE MENZEL TEMIME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212_A1_2023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212</v>
      </c>
      <c r="M3911" s="39" t="str">
        <f>IFERROR(VLOOKUP(L3911,Tab_Code_Magasin[],2,0),"")</f>
        <v>CE MENZEL TEMIME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212_A1_2023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212</v>
      </c>
      <c r="M3912" s="39" t="str">
        <f>IFERROR(VLOOKUP(L3912,Tab_Code_Magasin[],2,0),"")</f>
        <v>CE MENZEL TEMIME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212_A1_2023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212</v>
      </c>
      <c r="M3913" s="39" t="str">
        <f>IFERROR(VLOOKUP(L3913,Tab_Code_Magasin[],2,0),"")</f>
        <v>CE MENZEL TEMIME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212_A1_2023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212</v>
      </c>
      <c r="M3914" s="39" t="str">
        <f>IFERROR(VLOOKUP(L3914,Tab_Code_Magasin[],2,0),"")</f>
        <v>CE MENZEL TEMIME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212_A1_2023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212</v>
      </c>
      <c r="M3915" s="39" t="str">
        <f>IFERROR(VLOOKUP(L3915,Tab_Code_Magasin[],2,0),"")</f>
        <v>CE MENZEL TEMIME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212_A1_2023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212</v>
      </c>
      <c r="M3916" s="39" t="str">
        <f>IFERROR(VLOOKUP(L3916,Tab_Code_Magasin[],2,0),"")</f>
        <v>CE MENZEL TEMIME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212_A1_2023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212</v>
      </c>
      <c r="M3917" s="39" t="str">
        <f>IFERROR(VLOOKUP(L3917,Tab_Code_Magasin[],2,0),"")</f>
        <v>CE MENZEL TEMIME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212_A1_2023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212</v>
      </c>
      <c r="M3918" s="39" t="str">
        <f>IFERROR(VLOOKUP(L3918,Tab_Code_Magasin[],2,0),"")</f>
        <v>CE MENZEL TEMIME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212_A1_2023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212</v>
      </c>
      <c r="M3919" s="39" t="str">
        <f>IFERROR(VLOOKUP(L3919,Tab_Code_Magasin[],2,0),"")</f>
        <v>CE MENZEL TEMIME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212_A1_2023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212</v>
      </c>
      <c r="M3920" s="39" t="str">
        <f>IFERROR(VLOOKUP(L3920,Tab_Code_Magasin[],2,0),"")</f>
        <v>CE MENZEL TEMIME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212_A1_2023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212</v>
      </c>
      <c r="M3921" s="39" t="str">
        <f>IFERROR(VLOOKUP(L3921,Tab_Code_Magasin[],2,0),"")</f>
        <v>CE MENZEL TEMIME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212_A1_2023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212</v>
      </c>
      <c r="M3922" s="39" t="str">
        <f>IFERROR(VLOOKUP(L3922,Tab_Code_Magasin[],2,0),"")</f>
        <v>CE MENZEL TEMIME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212_A1_2023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212</v>
      </c>
      <c r="M3923" s="39" t="str">
        <f>IFERROR(VLOOKUP(L3923,Tab_Code_Magasin[],2,0),"")</f>
        <v>CE MENZEL TEMIME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212_A1_2023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212</v>
      </c>
      <c r="M3924" s="39" t="str">
        <f>IFERROR(VLOOKUP(L3924,Tab_Code_Magasin[],2,0),"")</f>
        <v>CE MENZEL TEMIME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212_A1_2023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212</v>
      </c>
      <c r="M3925" s="39" t="str">
        <f>IFERROR(VLOOKUP(L3925,Tab_Code_Magasin[],2,0),"")</f>
        <v>CE MENZEL TEMIME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212_A1_2023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212</v>
      </c>
      <c r="M3926" s="39" t="str">
        <f>IFERROR(VLOOKUP(L3926,Tab_Code_Magasin[],2,0),"")</f>
        <v>CE MENZEL TEMIME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212_A1_2023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212</v>
      </c>
      <c r="M3927" s="39" t="str">
        <f>IFERROR(VLOOKUP(L3927,Tab_Code_Magasin[],2,0),"")</f>
        <v>CE MENZEL TEMIME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212_A1_2023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212</v>
      </c>
      <c r="M3928" s="39" t="str">
        <f>IFERROR(VLOOKUP(L3928,Tab_Code_Magasin[],2,0),"")</f>
        <v>CE MENZEL TEMIME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212_A1_2023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212</v>
      </c>
      <c r="M3929" s="39" t="str">
        <f>IFERROR(VLOOKUP(L3929,Tab_Code_Magasin[],2,0),"")</f>
        <v>CE MENZEL TEMIME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212_A1_2023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212</v>
      </c>
      <c r="M3930" s="39" t="str">
        <f>IFERROR(VLOOKUP(L3930,Tab_Code_Magasin[],2,0),"")</f>
        <v>CE MENZEL TEMIME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212_A1_2023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212</v>
      </c>
      <c r="M3931" s="39" t="str">
        <f>IFERROR(VLOOKUP(L3931,Tab_Code_Magasin[],2,0),"")</f>
        <v>CE MENZEL TEMIME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212_A1_2023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212</v>
      </c>
      <c r="M3932" s="39" t="str">
        <f>IFERROR(VLOOKUP(L3932,Tab_Code_Magasin[],2,0),"")</f>
        <v>CE MENZEL TEMIME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212_A1_2023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212</v>
      </c>
      <c r="M3933" s="39" t="str">
        <f>IFERROR(VLOOKUP(L3933,Tab_Code_Magasin[],2,0),"")</f>
        <v>CE MENZEL TEMIME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212_A1_2023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212</v>
      </c>
      <c r="M3934" s="39" t="str">
        <f>IFERROR(VLOOKUP(L3934,Tab_Code_Magasin[],2,0),"")</f>
        <v>CE MENZEL TEMIME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212_A1_2023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212</v>
      </c>
      <c r="M3935" s="39" t="str">
        <f>IFERROR(VLOOKUP(L3935,Tab_Code_Magasin[],2,0),"")</f>
        <v>CE MENZEL TEMIME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212_A1_2023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212</v>
      </c>
      <c r="M3936" s="39" t="str">
        <f>IFERROR(VLOOKUP(L3936,Tab_Code_Magasin[],2,0),"")</f>
        <v>CE MENZEL TEMIME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212_A1_2023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212</v>
      </c>
      <c r="M3937" s="39" t="str">
        <f>IFERROR(VLOOKUP(L3937,Tab_Code_Magasin[],2,0),"")</f>
        <v>CE MENZEL TEMIME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212_A1_2023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212</v>
      </c>
      <c r="M3938" s="39" t="str">
        <f>IFERROR(VLOOKUP(L3938,Tab_Code_Magasin[],2,0),"")</f>
        <v>CE MENZEL TEMIME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212_A1_2023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212</v>
      </c>
      <c r="M3939" s="39" t="str">
        <f>IFERROR(VLOOKUP(L3939,Tab_Code_Magasin[],2,0),"")</f>
        <v>CE MENZEL TEMIME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212_A1_2023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212</v>
      </c>
      <c r="M3940" s="39" t="str">
        <f>IFERROR(VLOOKUP(L3940,Tab_Code_Magasin[],2,0),"")</f>
        <v>CE MENZEL TEMIME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212_A1_2023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212</v>
      </c>
      <c r="M3941" s="39" t="str">
        <f>IFERROR(VLOOKUP(L3941,Tab_Code_Magasin[],2,0),"")</f>
        <v>CE MENZEL TEMIME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212_A1_2023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212</v>
      </c>
      <c r="M3942" s="39" t="str">
        <f>IFERROR(VLOOKUP(L3942,Tab_Code_Magasin[],2,0),"")</f>
        <v>CE MENZEL TEMIME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212_A1_2023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212</v>
      </c>
      <c r="M3943" s="39" t="str">
        <f>IFERROR(VLOOKUP(L3943,Tab_Code_Magasin[],2,0),"")</f>
        <v>CE MENZEL TEMIME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212_A1_2023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212</v>
      </c>
      <c r="M3944" s="39" t="str">
        <f>IFERROR(VLOOKUP(L3944,Tab_Code_Magasin[],2,0),"")</f>
        <v>CE MENZEL TEMIME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212_A1_2023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212</v>
      </c>
      <c r="M3945" s="39" t="str">
        <f>IFERROR(VLOOKUP(L3945,Tab_Code_Magasin[],2,0),"")</f>
        <v>CE MENZEL TEMIME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212_A1_2023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212</v>
      </c>
      <c r="M3946" s="39" t="str">
        <f>IFERROR(VLOOKUP(L3946,Tab_Code_Magasin[],2,0),"")</f>
        <v>CE MENZEL TEMIME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212_A1_2023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212</v>
      </c>
      <c r="M3947" s="39" t="str">
        <f>IFERROR(VLOOKUP(L3947,Tab_Code_Magasin[],2,0),"")</f>
        <v>CE MENZEL TEMIME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212_A1_2023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212</v>
      </c>
      <c r="M3948" s="39" t="str">
        <f>IFERROR(VLOOKUP(L3948,Tab_Code_Magasin[],2,0),"")</f>
        <v>CE MENZEL TEMIME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212_A1_2023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212</v>
      </c>
      <c r="M3949" s="39" t="str">
        <f>IFERROR(VLOOKUP(L3949,Tab_Code_Magasin[],2,0),"")</f>
        <v>CE MENZEL TEMIME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212_A1_2023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212</v>
      </c>
      <c r="M3950" s="39" t="str">
        <f>IFERROR(VLOOKUP(L3950,Tab_Code_Magasin[],2,0),"")</f>
        <v>CE MENZEL TEMIME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212_A1_2023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212</v>
      </c>
      <c r="M3951" s="39" t="str">
        <f>IFERROR(VLOOKUP(L3951,Tab_Code_Magasin[],2,0),"")</f>
        <v>CE MENZEL TEMIME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212_A1_2023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212</v>
      </c>
      <c r="M3952" s="39" t="str">
        <f>IFERROR(VLOOKUP(L3952,Tab_Code_Magasin[],2,0),"")</f>
        <v>CE MENZEL TEMIME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212_A1_2023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212</v>
      </c>
      <c r="M3953" s="39" t="str">
        <f>IFERROR(VLOOKUP(L3953,Tab_Code_Magasin[],2,0),"")</f>
        <v>CE MENZEL TEMIME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212_A1_2023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212</v>
      </c>
      <c r="M3954" s="39" t="str">
        <f>IFERROR(VLOOKUP(L3954,Tab_Code_Magasin[],2,0),"")</f>
        <v>CE MENZEL TEMIME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212_A1_2023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212</v>
      </c>
      <c r="M3955" s="39" t="str">
        <f>IFERROR(VLOOKUP(L3955,Tab_Code_Magasin[],2,0),"")</f>
        <v>CE MENZEL TEMIME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212_A1_2023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212</v>
      </c>
      <c r="M3956" s="39" t="str">
        <f>IFERROR(VLOOKUP(L3956,Tab_Code_Magasin[],2,0),"")</f>
        <v>CE MENZEL TEMIME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212_A1_2023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212</v>
      </c>
      <c r="M3957" s="39" t="str">
        <f>IFERROR(VLOOKUP(L3957,Tab_Code_Magasin[],2,0),"")</f>
        <v>CE MENZEL TEMIME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212_A1_2023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212</v>
      </c>
      <c r="M3958" s="39" t="str">
        <f>IFERROR(VLOOKUP(L3958,Tab_Code_Magasin[],2,0),"")</f>
        <v>CE MENZEL TEMIME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212_A1_2023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212</v>
      </c>
      <c r="M3959" s="39" t="str">
        <f>IFERROR(VLOOKUP(L3959,Tab_Code_Magasin[],2,0),"")</f>
        <v>CE MENZEL TEMIME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212_A1_2023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212</v>
      </c>
      <c r="M3960" s="39" t="str">
        <f>IFERROR(VLOOKUP(L3960,Tab_Code_Magasin[],2,0),"")</f>
        <v>CE MENZEL TEMIME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212_A1_2023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212</v>
      </c>
      <c r="M3961" s="39" t="str">
        <f>IFERROR(VLOOKUP(L3961,Tab_Code_Magasin[],2,0),"")</f>
        <v>CE MENZEL TEMIME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212_A1_2023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212</v>
      </c>
      <c r="M3962" s="39" t="str">
        <f>IFERROR(VLOOKUP(L3962,Tab_Code_Magasin[],2,0),"")</f>
        <v>CE MENZEL TEMIME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212_A1_2023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212</v>
      </c>
      <c r="M3963" s="39" t="str">
        <f>IFERROR(VLOOKUP(L3963,Tab_Code_Magasin[],2,0),"")</f>
        <v>CE MENZEL TEMIME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212_A1_2023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212</v>
      </c>
      <c r="M3964" s="39" t="str">
        <f>IFERROR(VLOOKUP(L3964,Tab_Code_Magasin[],2,0),"")</f>
        <v>CE MENZEL TEMIME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212_A1_2023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212</v>
      </c>
      <c r="M3965" s="39" t="str">
        <f>IFERROR(VLOOKUP(L3965,Tab_Code_Magasin[],2,0),"")</f>
        <v>CE MENZEL TEMIME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212_A1_2023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212</v>
      </c>
      <c r="M3966" s="39" t="str">
        <f>IFERROR(VLOOKUP(L3966,Tab_Code_Magasin[],2,0),"")</f>
        <v>CE MENZEL TEMIME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212_A1_2023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212</v>
      </c>
      <c r="M3967" s="39" t="str">
        <f>IFERROR(VLOOKUP(L3967,Tab_Code_Magasin[],2,0),"")</f>
        <v>CE MENZEL TEMIME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212_A1_2023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212</v>
      </c>
      <c r="M3968" s="39" t="str">
        <f>IFERROR(VLOOKUP(L3968,Tab_Code_Magasin[],2,0),"")</f>
        <v>CE MENZEL TEMIME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212_A1_2023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212</v>
      </c>
      <c r="M3969" s="39" t="str">
        <f>IFERROR(VLOOKUP(L3969,Tab_Code_Magasin[],2,0),"")</f>
        <v>CE MENZEL TEMIME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212_A1_2023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212</v>
      </c>
      <c r="M3970" s="39" t="str">
        <f>IFERROR(VLOOKUP(L3970,Tab_Code_Magasin[],2,0),"")</f>
        <v>CE MENZEL TEMIME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212_A1_2023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212</v>
      </c>
      <c r="M3971" s="39" t="str">
        <f>IFERROR(VLOOKUP(L3971,Tab_Code_Magasin[],2,0),"")</f>
        <v>CE MENZEL TEMIME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212_A1_2023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212</v>
      </c>
      <c r="M3972" s="39" t="str">
        <f>IFERROR(VLOOKUP(L3972,Tab_Code_Magasin[],2,0),"")</f>
        <v>CE MENZEL TEMIME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212_A1_2023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212</v>
      </c>
      <c r="M3973" s="39" t="str">
        <f>IFERROR(VLOOKUP(L3973,Tab_Code_Magasin[],2,0),"")</f>
        <v>CE MENZEL TEMIME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212_A1_2023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212</v>
      </c>
      <c r="M3974" s="39" t="str">
        <f>IFERROR(VLOOKUP(L3974,Tab_Code_Magasin[],2,0),"")</f>
        <v>CE MENZEL TEMIME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212_A1_2023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212</v>
      </c>
      <c r="M3975" s="39" t="str">
        <f>IFERROR(VLOOKUP(L3975,Tab_Code_Magasin[],2,0),"")</f>
        <v>CE MENZEL TEMIME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212_A1_2023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212</v>
      </c>
      <c r="M3976" s="39" t="str">
        <f>IFERROR(VLOOKUP(L3976,Tab_Code_Magasin[],2,0),"")</f>
        <v>CE MENZEL TEMIME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212_A1_2023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212</v>
      </c>
      <c r="M3977" s="39" t="str">
        <f>IFERROR(VLOOKUP(L3977,Tab_Code_Magasin[],2,0),"")</f>
        <v>CE MENZEL TEMIME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212_A1_2023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212</v>
      </c>
      <c r="M3978" s="39" t="str">
        <f>IFERROR(VLOOKUP(L3978,Tab_Code_Magasin[],2,0),"")</f>
        <v>CE MENZEL TEMIME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212_A1_2023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212</v>
      </c>
      <c r="M3979" s="39" t="str">
        <f>IFERROR(VLOOKUP(L3979,Tab_Code_Magasin[],2,0),"")</f>
        <v>CE MENZEL TEMIME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212_A1_2023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212</v>
      </c>
      <c r="M3980" s="39" t="str">
        <f>IFERROR(VLOOKUP(L3980,Tab_Code_Magasin[],2,0),"")</f>
        <v>CE MENZEL TEMIME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212_A1_2023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212</v>
      </c>
      <c r="M3981" s="39" t="str">
        <f>IFERROR(VLOOKUP(L3981,Tab_Code_Magasin[],2,0),"")</f>
        <v>CE MENZEL TEMIME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212_A1_2023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212</v>
      </c>
      <c r="M3982" s="39" t="str">
        <f>IFERROR(VLOOKUP(L3982,Tab_Code_Magasin[],2,0),"")</f>
        <v>CE MENZEL TEMIME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212_A1_2023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212</v>
      </c>
      <c r="M3983" s="39" t="str">
        <f>IFERROR(VLOOKUP(L3983,Tab_Code_Magasin[],2,0),"")</f>
        <v>CE MENZEL TEMIME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212_A1_2023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212</v>
      </c>
      <c r="M3984" s="39" t="str">
        <f>IFERROR(VLOOKUP(L3984,Tab_Code_Magasin[],2,0),"")</f>
        <v>CE MENZEL TEMIME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212_A1_2023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212</v>
      </c>
      <c r="M3985" s="39" t="str">
        <f>IFERROR(VLOOKUP(L3985,Tab_Code_Magasin[],2,0),"")</f>
        <v>CE MENZEL TEMIME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212_A1_2023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212</v>
      </c>
      <c r="M3986" s="39" t="str">
        <f>IFERROR(VLOOKUP(L3986,Tab_Code_Magasin[],2,0),"")</f>
        <v>CE MENZEL TEMIME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212_A1_2023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212</v>
      </c>
      <c r="M3987" s="39" t="str">
        <f>IFERROR(VLOOKUP(L3987,Tab_Code_Magasin[],2,0),"")</f>
        <v>CE MENZEL TEMIME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212_A1_2023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212</v>
      </c>
      <c r="M3988" s="39" t="str">
        <f>IFERROR(VLOOKUP(L3988,Tab_Code_Magasin[],2,0),"")</f>
        <v>CE MENZEL TEMIME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212_A1_2023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212</v>
      </c>
      <c r="M3989" s="39" t="str">
        <f>IFERROR(VLOOKUP(L3989,Tab_Code_Magasin[],2,0),"")</f>
        <v>CE MENZEL TEMIME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212_A1_2023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212</v>
      </c>
      <c r="M3990" s="39" t="str">
        <f>IFERROR(VLOOKUP(L3990,Tab_Code_Magasin[],2,0),"")</f>
        <v>CE MENZEL TEMIME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212_A1_2023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212</v>
      </c>
      <c r="M3991" s="39" t="str">
        <f>IFERROR(VLOOKUP(L3991,Tab_Code_Magasin[],2,0),"")</f>
        <v>CE MENZEL TEMIME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212_A1_2023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212</v>
      </c>
      <c r="M3992" s="39" t="str">
        <f>IFERROR(VLOOKUP(L3992,Tab_Code_Magasin[],2,0),"")</f>
        <v>CE MENZEL TEMIME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212_A1_2023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212</v>
      </c>
      <c r="M3993" s="39" t="str">
        <f>IFERROR(VLOOKUP(L3993,Tab_Code_Magasin[],2,0),"")</f>
        <v>CE MENZEL TEMIME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212_A1_2023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212</v>
      </c>
      <c r="M3994" s="39" t="str">
        <f>IFERROR(VLOOKUP(L3994,Tab_Code_Magasin[],2,0),"")</f>
        <v>CE MENZEL TEMIME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212_A1_2023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212</v>
      </c>
      <c r="M3995" s="39" t="str">
        <f>IFERROR(VLOOKUP(L3995,Tab_Code_Magasin[],2,0),"")</f>
        <v>CE MENZEL TEMIME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212_A1_2023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212</v>
      </c>
      <c r="M3996" s="39" t="str">
        <f>IFERROR(VLOOKUP(L3996,Tab_Code_Magasin[],2,0),"")</f>
        <v>CE MENZEL TEMIME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212_A1_2023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212</v>
      </c>
      <c r="M3997" s="39" t="str">
        <f>IFERROR(VLOOKUP(L3997,Tab_Code_Magasin[],2,0),"")</f>
        <v>CE MENZEL TEMIME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212_A1_2023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212</v>
      </c>
      <c r="M3998" s="39" t="str">
        <f>IFERROR(VLOOKUP(L3998,Tab_Code_Magasin[],2,0),"")</f>
        <v>CE MENZEL TEMIME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212_A1_2023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212</v>
      </c>
      <c r="M3999" s="39" t="str">
        <f>IFERROR(VLOOKUP(L3999,Tab_Code_Magasin[],2,0),"")</f>
        <v>CE MENZEL TEMIME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212_A1_2023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212</v>
      </c>
      <c r="M4000" s="39" t="str">
        <f>IFERROR(VLOOKUP(L4000,Tab_Code_Magasin[],2,0),"")</f>
        <v>CE MENZEL TEMIME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212_A1_2023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212</v>
      </c>
      <c r="M4001" s="39" t="str">
        <f>IFERROR(VLOOKUP(L4001,Tab_Code_Magasin[],2,0),"")</f>
        <v>CE MENZEL TEMIME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212_A1_2023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212</v>
      </c>
      <c r="M4002" s="39" t="str">
        <f>IFERROR(VLOOKUP(L4002,Tab_Code_Magasin[],2,0),"")</f>
        <v>CE MENZEL TEMIME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212_A1_2023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212</v>
      </c>
      <c r="M4003" s="39" t="str">
        <f>IFERROR(VLOOKUP(L4003,Tab_Code_Magasin[],2,0),"")</f>
        <v>CE MENZEL TEMIME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212_A1_2023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212</v>
      </c>
      <c r="M4004" s="39" t="str">
        <f>IFERROR(VLOOKUP(L4004,Tab_Code_Magasin[],2,0),"")</f>
        <v>CE MENZEL TEMIME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212_A1_2023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212</v>
      </c>
      <c r="M4005" s="39" t="str">
        <f>IFERROR(VLOOKUP(L4005,Tab_Code_Magasin[],2,0),"")</f>
        <v>CE MENZEL TEMIME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212_A1_2023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212</v>
      </c>
      <c r="M4006" s="39" t="str">
        <f>IFERROR(VLOOKUP(L4006,Tab_Code_Magasin[],2,0),"")</f>
        <v>CE MENZEL TEMIME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212_A1_2023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212</v>
      </c>
      <c r="M4007" s="39" t="str">
        <f>IFERROR(VLOOKUP(L4007,Tab_Code_Magasin[],2,0),"")</f>
        <v>CE MENZEL TEMIME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212_A1_2023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212</v>
      </c>
      <c r="M4008" s="39" t="str">
        <f>IFERROR(VLOOKUP(L4008,Tab_Code_Magasin[],2,0),"")</f>
        <v>CE MENZEL TEMIME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212_A1_2023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212</v>
      </c>
      <c r="M4009" s="39" t="str">
        <f>IFERROR(VLOOKUP(L4009,Tab_Code_Magasin[],2,0),"")</f>
        <v>CE MENZEL TEMIME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212_A1_2023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212</v>
      </c>
      <c r="M4010" s="39" t="str">
        <f>IFERROR(VLOOKUP(L4010,Tab_Code_Magasin[],2,0),"")</f>
        <v>CE MENZEL TEMIME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212_A1_2023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212</v>
      </c>
      <c r="M4011" s="39" t="str">
        <f>IFERROR(VLOOKUP(L4011,Tab_Code_Magasin[],2,0),"")</f>
        <v>CE MENZEL TEMIME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212_A1_2023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212</v>
      </c>
      <c r="M4012" s="39" t="str">
        <f>IFERROR(VLOOKUP(L4012,Tab_Code_Magasin[],2,0),"")</f>
        <v>CE MENZEL TEMIME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212_A1_2023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212</v>
      </c>
      <c r="M4013" s="39" t="str">
        <f>IFERROR(VLOOKUP(L4013,Tab_Code_Magasin[],2,0),"")</f>
        <v>CE MENZEL TEMIME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212_A1_2023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212</v>
      </c>
      <c r="M4014" s="39" t="str">
        <f>IFERROR(VLOOKUP(L4014,Tab_Code_Magasin[],2,0),"")</f>
        <v>CE MENZEL TEMIME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212_A1_2023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212</v>
      </c>
      <c r="M4015" s="39" t="str">
        <f>IFERROR(VLOOKUP(L4015,Tab_Code_Magasin[],2,0),"")</f>
        <v>CE MENZEL TEMIME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212_A1_2023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212</v>
      </c>
      <c r="M4016" s="39" t="str">
        <f>IFERROR(VLOOKUP(L4016,Tab_Code_Magasin[],2,0),"")</f>
        <v>CE MENZEL TEMIME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212_A1_2023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212</v>
      </c>
      <c r="M4017" s="39" t="str">
        <f>IFERROR(VLOOKUP(L4017,Tab_Code_Magasin[],2,0),"")</f>
        <v>CE MENZEL TEMIME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212_A1_2023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212</v>
      </c>
      <c r="M4018" s="39" t="str">
        <f>IFERROR(VLOOKUP(L4018,Tab_Code_Magasin[],2,0),"")</f>
        <v>CE MENZEL TEMIME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212_A1_2023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212</v>
      </c>
      <c r="M4019" s="39" t="str">
        <f>IFERROR(VLOOKUP(L4019,Tab_Code_Magasin[],2,0),"")</f>
        <v>CE MENZEL TEMIME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212_A1_2023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212</v>
      </c>
      <c r="M4020" s="39" t="str">
        <f>IFERROR(VLOOKUP(L4020,Tab_Code_Magasin[],2,0),"")</f>
        <v>CE MENZEL TEMIME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212_A1_2023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212</v>
      </c>
      <c r="M4021" s="39" t="str">
        <f>IFERROR(VLOOKUP(L4021,Tab_Code_Magasin[],2,0),"")</f>
        <v>CE MENZEL TEMIME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212_A1_2023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212</v>
      </c>
      <c r="M4022" s="39" t="str">
        <f>IFERROR(VLOOKUP(L4022,Tab_Code_Magasin[],2,0),"")</f>
        <v>CE MENZEL TEMIME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212_A1_2023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212</v>
      </c>
      <c r="M4023" s="39" t="str">
        <f>IFERROR(VLOOKUP(L4023,Tab_Code_Magasin[],2,0),"")</f>
        <v>CE MENZEL TEMIME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212_A1_2023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212</v>
      </c>
      <c r="M4024" s="39" t="str">
        <f>IFERROR(VLOOKUP(L4024,Tab_Code_Magasin[],2,0),"")</f>
        <v>CE MENZEL TEMIME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212_A1_2023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212</v>
      </c>
      <c r="M4025" s="39" t="str">
        <f>IFERROR(VLOOKUP(L4025,Tab_Code_Magasin[],2,0),"")</f>
        <v>CE MENZEL TEMIME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212_A1_2023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212</v>
      </c>
      <c r="M4026" s="39" t="str">
        <f>IFERROR(VLOOKUP(L4026,Tab_Code_Magasin[],2,0),"")</f>
        <v>CE MENZEL TEMIME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212_A1_2023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212</v>
      </c>
      <c r="M4027" s="39" t="str">
        <f>IFERROR(VLOOKUP(L4027,Tab_Code_Magasin[],2,0),"")</f>
        <v>CE MENZEL TEMIME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212_A1_2023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212</v>
      </c>
      <c r="M4028" s="39" t="str">
        <f>IFERROR(VLOOKUP(L4028,Tab_Code_Magasin[],2,0),"")</f>
        <v>CE MENZEL TEMIME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212_A1_2023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212</v>
      </c>
      <c r="M4029" s="39" t="str">
        <f>IFERROR(VLOOKUP(L4029,Tab_Code_Magasin[],2,0),"")</f>
        <v>CE MENZEL TEMIME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212_A1_2023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212</v>
      </c>
      <c r="M4030" s="39" t="str">
        <f>IFERROR(VLOOKUP(L4030,Tab_Code_Magasin[],2,0),"")</f>
        <v>CE MENZEL TEMIME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212_A1_2023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212</v>
      </c>
      <c r="M4031" s="39" t="str">
        <f>IFERROR(VLOOKUP(L4031,Tab_Code_Magasin[],2,0),"")</f>
        <v>CE MENZEL TEMIME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212_A1_2023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212</v>
      </c>
      <c r="M4032" s="39" t="str">
        <f>IFERROR(VLOOKUP(L4032,Tab_Code_Magasin[],2,0),"")</f>
        <v>CE MENZEL TEMIME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212_A1_2023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212</v>
      </c>
      <c r="M4033" s="39" t="str">
        <f>IFERROR(VLOOKUP(L4033,Tab_Code_Magasin[],2,0),"")</f>
        <v>CE MENZEL TEMIME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212_A1_2023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212</v>
      </c>
      <c r="M4034" s="39" t="str">
        <f>IFERROR(VLOOKUP(L4034,Tab_Code_Magasin[],2,0),"")</f>
        <v>CE MENZEL TEMIME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212_A1_2023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212</v>
      </c>
      <c r="M4035" s="39" t="str">
        <f>IFERROR(VLOOKUP(L4035,Tab_Code_Magasin[],2,0),"")</f>
        <v>CE MENZEL TEMIME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212_A1_2023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212</v>
      </c>
      <c r="M4036" s="39" t="str">
        <f>IFERROR(VLOOKUP(L4036,Tab_Code_Magasin[],2,0),"")</f>
        <v>CE MENZEL TEMIME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212_A1_2023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212</v>
      </c>
      <c r="M4037" s="39" t="str">
        <f>IFERROR(VLOOKUP(L4037,Tab_Code_Magasin[],2,0),"")</f>
        <v>CE MENZEL TEMIME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212_A1_2023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212</v>
      </c>
      <c r="M4038" s="39" t="str">
        <f>IFERROR(VLOOKUP(L4038,Tab_Code_Magasin[],2,0),"")</f>
        <v>CE MENZEL TEMIME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212_A1_2023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212</v>
      </c>
      <c r="M4039" s="39" t="str">
        <f>IFERROR(VLOOKUP(L4039,Tab_Code_Magasin[],2,0),"")</f>
        <v>CE MENZEL TEMIME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212_A1_2023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212</v>
      </c>
      <c r="M4040" s="39" t="str">
        <f>IFERROR(VLOOKUP(L4040,Tab_Code_Magasin[],2,0),"")</f>
        <v>CE MENZEL TEMIME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212_A1_2023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212</v>
      </c>
      <c r="M4041" s="39" t="str">
        <f>IFERROR(VLOOKUP(L4041,Tab_Code_Magasin[],2,0),"")</f>
        <v>CE MENZEL TEMIME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212_A1_2023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212</v>
      </c>
      <c r="M4042" s="39" t="str">
        <f>IFERROR(VLOOKUP(L4042,Tab_Code_Magasin[],2,0),"")</f>
        <v>CE MENZEL TEMIME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212_A1_2023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212</v>
      </c>
      <c r="M4043" s="39" t="str">
        <f>IFERROR(VLOOKUP(L4043,Tab_Code_Magasin[],2,0),"")</f>
        <v>CE MENZEL TEMIME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212_A1_2023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212</v>
      </c>
      <c r="M4044" s="39" t="str">
        <f>IFERROR(VLOOKUP(L4044,Tab_Code_Magasin[],2,0),"")</f>
        <v>CE MENZEL TEMIME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212_A1_2023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212</v>
      </c>
      <c r="M4045" s="39" t="str">
        <f>IFERROR(VLOOKUP(L4045,Tab_Code_Magasin[],2,0),"")</f>
        <v>CE MENZEL TEMIME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212_A1_2023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212</v>
      </c>
      <c r="M4046" s="39" t="str">
        <f>IFERROR(VLOOKUP(L4046,Tab_Code_Magasin[],2,0),"")</f>
        <v>CE MENZEL TEMIME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212_A1_2023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212</v>
      </c>
      <c r="M4047" s="39" t="str">
        <f>IFERROR(VLOOKUP(L4047,Tab_Code_Magasin[],2,0),"")</f>
        <v>CE MENZEL TEMIME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212_A1_2023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212</v>
      </c>
      <c r="M4048" s="39" t="str">
        <f>IFERROR(VLOOKUP(L4048,Tab_Code_Magasin[],2,0),"")</f>
        <v>CE MENZEL TEMIME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212_A1_2023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212</v>
      </c>
      <c r="M4049" s="39" t="str">
        <f>IFERROR(VLOOKUP(L4049,Tab_Code_Magasin[],2,0),"")</f>
        <v>CE MENZEL TEMIME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212_A1_2023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212</v>
      </c>
      <c r="M4050" s="39" t="str">
        <f>IFERROR(VLOOKUP(L4050,Tab_Code_Magasin[],2,0),"")</f>
        <v>CE MENZEL TEMIME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212_A1_2023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212</v>
      </c>
      <c r="M4051" s="39" t="str">
        <f>IFERROR(VLOOKUP(L4051,Tab_Code_Magasin[],2,0),"")</f>
        <v>CE MENZEL TEMIME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212_A1_2023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212</v>
      </c>
      <c r="M4052" s="39" t="str">
        <f>IFERROR(VLOOKUP(L4052,Tab_Code_Magasin[],2,0),"")</f>
        <v>CE MENZEL TEMIME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212_A1_2023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212</v>
      </c>
      <c r="M4053" s="39" t="str">
        <f>IFERROR(VLOOKUP(L4053,Tab_Code_Magasin[],2,0),"")</f>
        <v>CE MENZEL TEMIME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212_A1_2023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212</v>
      </c>
      <c r="M4054" s="39" t="str">
        <f>IFERROR(VLOOKUP(L4054,Tab_Code_Magasin[],2,0),"")</f>
        <v>CE MENZEL TEMIME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212_A1_2023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212</v>
      </c>
      <c r="M4055" s="39" t="str">
        <f>IFERROR(VLOOKUP(L4055,Tab_Code_Magasin[],2,0),"")</f>
        <v>CE MENZEL TEMIME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212_A1_2023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212</v>
      </c>
      <c r="M4056" s="39" t="str">
        <f>IFERROR(VLOOKUP(L4056,Tab_Code_Magasin[],2,0),"")</f>
        <v>CE MENZEL TEMIME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212_A1_2023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212</v>
      </c>
      <c r="M4057" s="39" t="str">
        <f>IFERROR(VLOOKUP(L4057,Tab_Code_Magasin[],2,0),"")</f>
        <v>CE MENZEL TEMIME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212_A1_2023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212</v>
      </c>
      <c r="M4058" s="39" t="str">
        <f>IFERROR(VLOOKUP(L4058,Tab_Code_Magasin[],2,0),"")</f>
        <v>CE MENZEL TEMIME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212_A1_2023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212</v>
      </c>
      <c r="M4059" s="39" t="str">
        <f>IFERROR(VLOOKUP(L4059,Tab_Code_Magasin[],2,0),"")</f>
        <v>CE MENZEL TEMIME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212_A1_2023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212</v>
      </c>
      <c r="M4060" s="39" t="str">
        <f>IFERROR(VLOOKUP(L4060,Tab_Code_Magasin[],2,0),"")</f>
        <v>CE MENZEL TEMIME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212_A1_2023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212</v>
      </c>
      <c r="M4061" s="39" t="str">
        <f>IFERROR(VLOOKUP(L4061,Tab_Code_Magasin[],2,0),"")</f>
        <v>CE MENZEL TEMIME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212_A1_2023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212</v>
      </c>
      <c r="M4062" s="39" t="str">
        <f>IFERROR(VLOOKUP(L4062,Tab_Code_Magasin[],2,0),"")</f>
        <v>CE MENZEL TEMIME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212_A1_2023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212</v>
      </c>
      <c r="M4063" s="39" t="str">
        <f>IFERROR(VLOOKUP(L4063,Tab_Code_Magasin[],2,0),"")</f>
        <v>CE MENZEL TEMIME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212_A1_2023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212</v>
      </c>
      <c r="M4064" s="39" t="str">
        <f>IFERROR(VLOOKUP(L4064,Tab_Code_Magasin[],2,0),"")</f>
        <v>CE MENZEL TEMIME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212_A1_2023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212</v>
      </c>
      <c r="M4065" s="39" t="str">
        <f>IFERROR(VLOOKUP(L4065,Tab_Code_Magasin[],2,0),"")</f>
        <v>CE MENZEL TEMIME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212_A1_2023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212</v>
      </c>
      <c r="M4066" s="39" t="str">
        <f>IFERROR(VLOOKUP(L4066,Tab_Code_Magasin[],2,0),"")</f>
        <v>CE MENZEL TEMIME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212_A1_2023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212</v>
      </c>
      <c r="M4067" s="39" t="str">
        <f>IFERROR(VLOOKUP(L4067,Tab_Code_Magasin[],2,0),"")</f>
        <v>CE MENZEL TEMIME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212_A1_2023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212</v>
      </c>
      <c r="M4068" s="39" t="str">
        <f>IFERROR(VLOOKUP(L4068,Tab_Code_Magasin[],2,0),"")</f>
        <v>CE MENZEL TEMIME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212_A1_2023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212</v>
      </c>
      <c r="M4069" s="39" t="str">
        <f>IFERROR(VLOOKUP(L4069,Tab_Code_Magasin[],2,0),"")</f>
        <v>CE MENZEL TEMIME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212_A1_2023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212</v>
      </c>
      <c r="M4070" s="39" t="str">
        <f>IFERROR(VLOOKUP(L4070,Tab_Code_Magasin[],2,0),"")</f>
        <v>CE MENZEL TEMIME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212_A1_2023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212</v>
      </c>
      <c r="M4071" s="39" t="str">
        <f>IFERROR(VLOOKUP(L4071,Tab_Code_Magasin[],2,0),"")</f>
        <v>CE MENZEL TEMIME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212_A1_2023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212</v>
      </c>
      <c r="M4072" s="39" t="str">
        <f>IFERROR(VLOOKUP(L4072,Tab_Code_Magasin[],2,0),"")</f>
        <v>CE MENZEL TEMIME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212_A1_2023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212</v>
      </c>
      <c r="M4073" s="39" t="str">
        <f>IFERROR(VLOOKUP(L4073,Tab_Code_Magasin[],2,0),"")</f>
        <v>CE MENZEL TEMIME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212_A1_2023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212</v>
      </c>
      <c r="M4074" s="39" t="str">
        <f>IFERROR(VLOOKUP(L4074,Tab_Code_Magasin[],2,0),"")</f>
        <v>CE MENZEL TEMIME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212_A1_2023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212</v>
      </c>
      <c r="M4075" s="39" t="str">
        <f>IFERROR(VLOOKUP(L4075,Tab_Code_Magasin[],2,0),"")</f>
        <v>CE MENZEL TEMIME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212_A1_2023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212</v>
      </c>
      <c r="M4076" s="39" t="str">
        <f>IFERROR(VLOOKUP(L4076,Tab_Code_Magasin[],2,0),"")</f>
        <v>CE MENZEL TEMIME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212_A1_2023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212</v>
      </c>
      <c r="M4077" s="39" t="str">
        <f>IFERROR(VLOOKUP(L4077,Tab_Code_Magasin[],2,0),"")</f>
        <v>CE MENZEL TEMIME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212_A1_2023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212</v>
      </c>
      <c r="M4078" s="39" t="str">
        <f>IFERROR(VLOOKUP(L4078,Tab_Code_Magasin[],2,0),"")</f>
        <v>CE MENZEL TEMIME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212_A1_2023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212</v>
      </c>
      <c r="M4079" s="39" t="str">
        <f>IFERROR(VLOOKUP(L4079,Tab_Code_Magasin[],2,0),"")</f>
        <v>CE MENZEL TEMIME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212_A1_2023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212</v>
      </c>
      <c r="M4080" s="39" t="str">
        <f>IFERROR(VLOOKUP(L4080,Tab_Code_Magasin[],2,0),"")</f>
        <v>CE MENZEL TEMIME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212_A1_2023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212</v>
      </c>
      <c r="M4081" s="39" t="str">
        <f>IFERROR(VLOOKUP(L4081,Tab_Code_Magasin[],2,0),"")</f>
        <v>CE MENZEL TEMIME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212_A1_2023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212</v>
      </c>
      <c r="M4082" s="39" t="str">
        <f>IFERROR(VLOOKUP(L4082,Tab_Code_Magasin[],2,0),"")</f>
        <v>CE MENZEL TEMIME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212_A1_2023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212</v>
      </c>
      <c r="M4083" s="39" t="str">
        <f>IFERROR(VLOOKUP(L4083,Tab_Code_Magasin[],2,0),"")</f>
        <v>CE MENZEL TEMIME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212_A1_2023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212</v>
      </c>
      <c r="M4084" s="39" t="str">
        <f>IFERROR(VLOOKUP(L4084,Tab_Code_Magasin[],2,0),"")</f>
        <v>CE MENZEL TEMIME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212_A1_2023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212</v>
      </c>
      <c r="M4085" s="39" t="str">
        <f>IFERROR(VLOOKUP(L4085,Tab_Code_Magasin[],2,0),"")</f>
        <v>CE MENZEL TEMIME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212_A1_2023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212</v>
      </c>
      <c r="M4086" s="39" t="str">
        <f>IFERROR(VLOOKUP(L4086,Tab_Code_Magasin[],2,0),"")</f>
        <v>CE MENZEL TEMIME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212_A1_2023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212</v>
      </c>
      <c r="M4087" s="39" t="str">
        <f>IFERROR(VLOOKUP(L4087,Tab_Code_Magasin[],2,0),"")</f>
        <v>CE MENZEL TEMIME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212_A1_2023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212</v>
      </c>
      <c r="M4088" s="39" t="str">
        <f>IFERROR(VLOOKUP(L4088,Tab_Code_Magasin[],2,0),"")</f>
        <v>CE MENZEL TEMIME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212_A1_2023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212</v>
      </c>
      <c r="M4089" s="39" t="str">
        <f>IFERROR(VLOOKUP(L4089,Tab_Code_Magasin[],2,0),"")</f>
        <v>CE MENZEL TEMIME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212_A1_2023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212</v>
      </c>
      <c r="M4090" s="39" t="str">
        <f>IFERROR(VLOOKUP(L4090,Tab_Code_Magasin[],2,0),"")</f>
        <v>CE MENZEL TEMIME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212_A1_2023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212</v>
      </c>
      <c r="M4091" s="39" t="str">
        <f>IFERROR(VLOOKUP(L4091,Tab_Code_Magasin[],2,0),"")</f>
        <v>CE MENZEL TEMIME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212_A1_2023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212</v>
      </c>
      <c r="M4092" s="39" t="str">
        <f>IFERROR(VLOOKUP(L4092,Tab_Code_Magasin[],2,0),"")</f>
        <v>CE MENZEL TEMIME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212_A1_2023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212</v>
      </c>
      <c r="M4093" s="39" t="str">
        <f>IFERROR(VLOOKUP(L4093,Tab_Code_Magasin[],2,0),"")</f>
        <v>CE MENZEL TEMIME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212_A1_2023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212</v>
      </c>
      <c r="M4094" s="39" t="str">
        <f>IFERROR(VLOOKUP(L4094,Tab_Code_Magasin[],2,0),"")</f>
        <v>CE MENZEL TEMIME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212_A1_2023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212</v>
      </c>
      <c r="M4095" s="39" t="str">
        <f>IFERROR(VLOOKUP(L4095,Tab_Code_Magasin[],2,0),"")</f>
        <v>CE MENZEL TEMIME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212_A1_2023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212</v>
      </c>
      <c r="M4096" s="39" t="str">
        <f>IFERROR(VLOOKUP(L4096,Tab_Code_Magasin[],2,0),"")</f>
        <v>CE MENZEL TEMIME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212_A1_2023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212</v>
      </c>
      <c r="M4097" s="39" t="str">
        <f>IFERROR(VLOOKUP(L4097,Tab_Code_Magasin[],2,0),"")</f>
        <v>CE MENZEL TEMIME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212_A1_2023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212</v>
      </c>
      <c r="M4098" s="39" t="str">
        <f>IFERROR(VLOOKUP(L4098,Tab_Code_Magasin[],2,0),"")</f>
        <v>CE MENZEL TEMIME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212_A1_2023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212</v>
      </c>
      <c r="M4099" s="39" t="str">
        <f>IFERROR(VLOOKUP(L4099,Tab_Code_Magasin[],2,0),"")</f>
        <v>CE MENZEL TEMIME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212_A1_2023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212</v>
      </c>
      <c r="M4100" s="39" t="str">
        <f>IFERROR(VLOOKUP(L4100,Tab_Code_Magasin[],2,0),"")</f>
        <v>CE MENZEL TEMIME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212_A1_2023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212</v>
      </c>
      <c r="M4101" s="39" t="str">
        <f>IFERROR(VLOOKUP(L4101,Tab_Code_Magasin[],2,0),"")</f>
        <v>CE MENZEL TEMIME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212_A1_2023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212</v>
      </c>
      <c r="M4102" s="39" t="str">
        <f>IFERROR(VLOOKUP(L4102,Tab_Code_Magasin[],2,0),"")</f>
        <v>CE MENZEL TEMIME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212_A1_2023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212</v>
      </c>
      <c r="M4103" s="39" t="str">
        <f>IFERROR(VLOOKUP(L4103,Tab_Code_Magasin[],2,0),"")</f>
        <v>CE MENZEL TEMIME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212_A1_2023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212</v>
      </c>
      <c r="M4104" s="39" t="str">
        <f>IFERROR(VLOOKUP(L4104,Tab_Code_Magasin[],2,0),"")</f>
        <v>CE MENZEL TEMIME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212_A1_2023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212</v>
      </c>
      <c r="M4105" s="39" t="str">
        <f>IFERROR(VLOOKUP(L4105,Tab_Code_Magasin[],2,0),"")</f>
        <v>CE MENZEL TEMIME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212_A1_2023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212</v>
      </c>
      <c r="M4106" s="39" t="str">
        <f>IFERROR(VLOOKUP(L4106,Tab_Code_Magasin[],2,0),"")</f>
        <v>CE MENZEL TEMIME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212_A1_2023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212</v>
      </c>
      <c r="M4107" s="39" t="str">
        <f>IFERROR(VLOOKUP(L4107,Tab_Code_Magasin[],2,0),"")</f>
        <v>CE MENZEL TEMIME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212_A1_2023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212</v>
      </c>
      <c r="M4108" s="39" t="str">
        <f>IFERROR(VLOOKUP(L4108,Tab_Code_Magasin[],2,0),"")</f>
        <v>CE MENZEL TEMIME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212_A1_2023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212</v>
      </c>
      <c r="M4109" s="39" t="str">
        <f>IFERROR(VLOOKUP(L4109,Tab_Code_Magasin[],2,0),"")</f>
        <v>CE MENZEL TEMIME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212_A1_2023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212</v>
      </c>
      <c r="M4110" s="39" t="str">
        <f>IFERROR(VLOOKUP(L4110,Tab_Code_Magasin[],2,0),"")</f>
        <v>CE MENZEL TEMIME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212_A1_2023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212</v>
      </c>
      <c r="M4111" s="39" t="str">
        <f>IFERROR(VLOOKUP(L4111,Tab_Code_Magasin[],2,0),"")</f>
        <v>CE MENZEL TEMIME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212_A1_2023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212</v>
      </c>
      <c r="M4112" s="39" t="str">
        <f>IFERROR(VLOOKUP(L4112,Tab_Code_Magasin[],2,0),"")</f>
        <v>CE MENZEL TEMIME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212_A1_2023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212</v>
      </c>
      <c r="M4113" s="39" t="str">
        <f>IFERROR(VLOOKUP(L4113,Tab_Code_Magasin[],2,0),"")</f>
        <v>CE MENZEL TEMIME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212_A1_2023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212</v>
      </c>
      <c r="M4114" s="39" t="str">
        <f>IFERROR(VLOOKUP(L4114,Tab_Code_Magasin[],2,0),"")</f>
        <v>CE MENZEL TEMIME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212_A1_2023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212</v>
      </c>
      <c r="M4115" s="39" t="str">
        <f>IFERROR(VLOOKUP(L4115,Tab_Code_Magasin[],2,0),"")</f>
        <v>CE MENZEL TEMIME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212_A1_2023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212</v>
      </c>
      <c r="M4116" s="39" t="str">
        <f>IFERROR(VLOOKUP(L4116,Tab_Code_Magasin[],2,0),"")</f>
        <v>CE MENZEL TEMIME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212_A1_2023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212</v>
      </c>
      <c r="M4117" s="39" t="str">
        <f>IFERROR(VLOOKUP(L4117,Tab_Code_Magasin[],2,0),"")</f>
        <v>CE MENZEL TEMIME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212_A1_2023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212</v>
      </c>
      <c r="M4118" s="39" t="str">
        <f>IFERROR(VLOOKUP(L4118,Tab_Code_Magasin[],2,0),"")</f>
        <v>CE MENZEL TEMIME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212_A1_2023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212</v>
      </c>
      <c r="M4119" s="39" t="str">
        <f>IFERROR(VLOOKUP(L4119,Tab_Code_Magasin[],2,0),"")</f>
        <v>CE MENZEL TEMIME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212_A1_2023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212</v>
      </c>
      <c r="M4120" s="39" t="str">
        <f>IFERROR(VLOOKUP(L4120,Tab_Code_Magasin[],2,0),"")</f>
        <v>CE MENZEL TEMIME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212_A1_2023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212</v>
      </c>
      <c r="M4121" s="39" t="str">
        <f>IFERROR(VLOOKUP(L4121,Tab_Code_Magasin[],2,0),"")</f>
        <v>CE MENZEL TEMIME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212_A1_2023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212</v>
      </c>
      <c r="M4122" s="39" t="str">
        <f>IFERROR(VLOOKUP(L4122,Tab_Code_Magasin[],2,0),"")</f>
        <v>CE MENZEL TEMIME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212_A1_2023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212</v>
      </c>
      <c r="M4123" s="39" t="str">
        <f>IFERROR(VLOOKUP(L4123,Tab_Code_Magasin[],2,0),"")</f>
        <v>CE MENZEL TEMIME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212_A1_2023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212</v>
      </c>
      <c r="M4124" s="39" t="str">
        <f>IFERROR(VLOOKUP(L4124,Tab_Code_Magasin[],2,0),"")</f>
        <v>CE MENZEL TEMIME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212_A1_2023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212</v>
      </c>
      <c r="M4125" s="39" t="str">
        <f>IFERROR(VLOOKUP(L4125,Tab_Code_Magasin[],2,0),"")</f>
        <v>CE MENZEL TEMIME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212_A1_2023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212</v>
      </c>
      <c r="M4126" s="39" t="str">
        <f>IFERROR(VLOOKUP(L4126,Tab_Code_Magasin[],2,0),"")</f>
        <v>CE MENZEL TEMIME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212_A1_2023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212</v>
      </c>
      <c r="M4127" s="39" t="str">
        <f>IFERROR(VLOOKUP(L4127,Tab_Code_Magasin[],2,0),"")</f>
        <v>CE MENZEL TEMIME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212_A1_2023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212</v>
      </c>
      <c r="M4128" s="39" t="str">
        <f>IFERROR(VLOOKUP(L4128,Tab_Code_Magasin[],2,0),"")</f>
        <v>CE MENZEL TEMIME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212_A1_2023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212</v>
      </c>
      <c r="M4129" s="39" t="str">
        <f>IFERROR(VLOOKUP(L4129,Tab_Code_Magasin[],2,0),"")</f>
        <v>CE MENZEL TEMIME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212_A1_2023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212</v>
      </c>
      <c r="M4130" s="39" t="str">
        <f>IFERROR(VLOOKUP(L4130,Tab_Code_Magasin[],2,0),"")</f>
        <v>CE MENZEL TEMIME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212_A1_2023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212</v>
      </c>
      <c r="M4131" s="39" t="str">
        <f>IFERROR(VLOOKUP(L4131,Tab_Code_Magasin[],2,0),"")</f>
        <v>CE MENZEL TEMIME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212_A1_2023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212</v>
      </c>
      <c r="M4132" s="39" t="str">
        <f>IFERROR(VLOOKUP(L4132,Tab_Code_Magasin[],2,0),"")</f>
        <v>CE MENZEL TEMIME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212_A1_2023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212</v>
      </c>
      <c r="M4133" s="39" t="str">
        <f>IFERROR(VLOOKUP(L4133,Tab_Code_Magasin[],2,0),"")</f>
        <v>CE MENZEL TEMIME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212_A1_2023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212</v>
      </c>
      <c r="M4134" s="39" t="str">
        <f>IFERROR(VLOOKUP(L4134,Tab_Code_Magasin[],2,0),"")</f>
        <v>CE MENZEL TEMIME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212_A1_2023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212</v>
      </c>
      <c r="M4135" s="39" t="str">
        <f>IFERROR(VLOOKUP(L4135,Tab_Code_Magasin[],2,0),"")</f>
        <v>CE MENZEL TEMIME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212_A1_2023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212</v>
      </c>
      <c r="M4136" s="39" t="str">
        <f>IFERROR(VLOOKUP(L4136,Tab_Code_Magasin[],2,0),"")</f>
        <v>CE MENZEL TEMIME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212_A1_2023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212</v>
      </c>
      <c r="M4137" s="39" t="str">
        <f>IFERROR(VLOOKUP(L4137,Tab_Code_Magasin[],2,0),"")</f>
        <v>CE MENZEL TEMIME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212_A1_2023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212</v>
      </c>
      <c r="M4138" s="39" t="str">
        <f>IFERROR(VLOOKUP(L4138,Tab_Code_Magasin[],2,0),"")</f>
        <v>CE MENZEL TEMIME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212_A1_2023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212</v>
      </c>
      <c r="M4139" s="39" t="str">
        <f>IFERROR(VLOOKUP(L4139,Tab_Code_Magasin[],2,0),"")</f>
        <v>CE MENZEL TEMIME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212_A1_2023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212</v>
      </c>
      <c r="M4140" s="39" t="str">
        <f>IFERROR(VLOOKUP(L4140,Tab_Code_Magasin[],2,0),"")</f>
        <v>CE MENZEL TEMIME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212_A1_2023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212</v>
      </c>
      <c r="M4141" s="39" t="str">
        <f>IFERROR(VLOOKUP(L4141,Tab_Code_Magasin[],2,0),"")</f>
        <v>CE MENZEL TEMIME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212_A1_2023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212</v>
      </c>
      <c r="M4142" s="39" t="str">
        <f>IFERROR(VLOOKUP(L4142,Tab_Code_Magasin[],2,0),"")</f>
        <v>CE MENZEL TEMIME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212_A1_2023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212</v>
      </c>
      <c r="M4143" s="39" t="str">
        <f>IFERROR(VLOOKUP(L4143,Tab_Code_Magasin[],2,0),"")</f>
        <v>CE MENZEL TEMIME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212_A1_2023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212</v>
      </c>
      <c r="M4144" s="39" t="str">
        <f>IFERROR(VLOOKUP(L4144,Tab_Code_Magasin[],2,0),"")</f>
        <v>CE MENZEL TEMIME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212_A1_2023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212</v>
      </c>
      <c r="M4145" s="39" t="str">
        <f>IFERROR(VLOOKUP(L4145,Tab_Code_Magasin[],2,0),"")</f>
        <v>CE MENZEL TEMIME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212_A1_2023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212</v>
      </c>
      <c r="M4146" s="39" t="str">
        <f>IFERROR(VLOOKUP(L4146,Tab_Code_Magasin[],2,0),"")</f>
        <v>CE MENZEL TEMIME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212_A1_2023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212</v>
      </c>
      <c r="M4147" s="39" t="str">
        <f>IFERROR(VLOOKUP(L4147,Tab_Code_Magasin[],2,0),"")</f>
        <v>CE MENZEL TEMIME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212_A1_2023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212</v>
      </c>
      <c r="M4148" s="39" t="str">
        <f>IFERROR(VLOOKUP(L4148,Tab_Code_Magasin[],2,0),"")</f>
        <v>CE MENZEL TEMIME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212_A1_2023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212</v>
      </c>
      <c r="M4149" s="39" t="str">
        <f>IFERROR(VLOOKUP(L4149,Tab_Code_Magasin[],2,0),"")</f>
        <v>CE MENZEL TEMIME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212_A1_2023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212</v>
      </c>
      <c r="M4150" s="39" t="str">
        <f>IFERROR(VLOOKUP(L4150,Tab_Code_Magasin[],2,0),"")</f>
        <v>CE MENZEL TEMIME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212_A1_2023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212</v>
      </c>
      <c r="M4151" s="39" t="str">
        <f>IFERROR(VLOOKUP(L4151,Tab_Code_Magasin[],2,0),"")</f>
        <v>CE MENZEL TEMIME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212_A1_2023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212</v>
      </c>
      <c r="M4152" s="39" t="str">
        <f>IFERROR(VLOOKUP(L4152,Tab_Code_Magasin[],2,0),"")</f>
        <v>CE MENZEL TEMIME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212_A1_2023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212</v>
      </c>
      <c r="M4153" s="39" t="str">
        <f>IFERROR(VLOOKUP(L4153,Tab_Code_Magasin[],2,0),"")</f>
        <v>CE MENZEL TEMIME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212_A1_2023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212</v>
      </c>
      <c r="M4154" s="39" t="str">
        <f>IFERROR(VLOOKUP(L4154,Tab_Code_Magasin[],2,0),"")</f>
        <v>CE MENZEL TEMIME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212_A1_2023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212</v>
      </c>
      <c r="M4155" s="39" t="str">
        <f>IFERROR(VLOOKUP(L4155,Tab_Code_Magasin[],2,0),"")</f>
        <v>CE MENZEL TEMIME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212_A1_2023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212</v>
      </c>
      <c r="M4156" s="39" t="str">
        <f>IFERROR(VLOOKUP(L4156,Tab_Code_Magasin[],2,0),"")</f>
        <v>CE MENZEL TEMIME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212_A1_2023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212</v>
      </c>
      <c r="M4157" s="39" t="str">
        <f>IFERROR(VLOOKUP(L4157,Tab_Code_Magasin[],2,0),"")</f>
        <v>CE MENZEL TEMIME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212_A1_2023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212</v>
      </c>
      <c r="M4158" s="39" t="str">
        <f>IFERROR(VLOOKUP(L4158,Tab_Code_Magasin[],2,0),"")</f>
        <v>CE MENZEL TEMIME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212_A1_2023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212</v>
      </c>
      <c r="M4159" s="39" t="str">
        <f>IFERROR(VLOOKUP(L4159,Tab_Code_Magasin[],2,0),"")</f>
        <v>CE MENZEL TEMIME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212_A1_2023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212</v>
      </c>
      <c r="M4160" s="39" t="str">
        <f>IFERROR(VLOOKUP(L4160,Tab_Code_Magasin[],2,0),"")</f>
        <v>CE MENZEL TEMIME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212_A1_2023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212</v>
      </c>
      <c r="M4161" s="39" t="str">
        <f>IFERROR(VLOOKUP(L4161,Tab_Code_Magasin[],2,0),"")</f>
        <v>CE MENZEL TEMIME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212_A1_2023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212</v>
      </c>
      <c r="M4162" s="39" t="str">
        <f>IFERROR(VLOOKUP(L4162,Tab_Code_Magasin[],2,0),"")</f>
        <v>CE MENZEL TEMIME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212_A1_2023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212</v>
      </c>
      <c r="M4163" s="39" t="str">
        <f>IFERROR(VLOOKUP(L4163,Tab_Code_Magasin[],2,0),"")</f>
        <v>CE MENZEL TEMIME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212_A1_2023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212</v>
      </c>
      <c r="M4164" s="39" t="str">
        <f>IFERROR(VLOOKUP(L4164,Tab_Code_Magasin[],2,0),"")</f>
        <v>CE MENZEL TEMIME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212_A1_2023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212</v>
      </c>
      <c r="M4165" s="39" t="str">
        <f>IFERROR(VLOOKUP(L4165,Tab_Code_Magasin[],2,0),"")</f>
        <v>CE MENZEL TEMIME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212_A1_2023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212</v>
      </c>
      <c r="M4166" s="39" t="str">
        <f>IFERROR(VLOOKUP(L4166,Tab_Code_Magasin[],2,0),"")</f>
        <v>CE MENZEL TEMIME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212_A1_2023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212</v>
      </c>
      <c r="M4167" s="39" t="str">
        <f>IFERROR(VLOOKUP(L4167,Tab_Code_Magasin[],2,0),"")</f>
        <v>CE MENZEL TEMIME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212_A1_2023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212</v>
      </c>
      <c r="M4168" s="39" t="str">
        <f>IFERROR(VLOOKUP(L4168,Tab_Code_Magasin[],2,0),"")</f>
        <v>CE MENZEL TEMIME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212_A1_2023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212</v>
      </c>
      <c r="M4169" s="39" t="str">
        <f>IFERROR(VLOOKUP(L4169,Tab_Code_Magasin[],2,0),"")</f>
        <v>CE MENZEL TEMIME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212_A1_2023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212</v>
      </c>
      <c r="M4170" s="39" t="str">
        <f>IFERROR(VLOOKUP(L4170,Tab_Code_Magasin[],2,0),"")</f>
        <v>CE MENZEL TEMIME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212_A1_2023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212</v>
      </c>
      <c r="M4171" s="39" t="str">
        <f>IFERROR(VLOOKUP(L4171,Tab_Code_Magasin[],2,0),"")</f>
        <v>CE MENZEL TEMIME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212_A1_2023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212</v>
      </c>
      <c r="M4172" s="39" t="str">
        <f>IFERROR(VLOOKUP(L4172,Tab_Code_Magasin[],2,0),"")</f>
        <v>CE MENZEL TEMIME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212_A1_2023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212</v>
      </c>
      <c r="M4173" s="39" t="str">
        <f>IFERROR(VLOOKUP(L4173,Tab_Code_Magasin[],2,0),"")</f>
        <v>CE MENZEL TEMIME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212_A1_2023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212</v>
      </c>
      <c r="M4174" s="39" t="str">
        <f>IFERROR(VLOOKUP(L4174,Tab_Code_Magasin[],2,0),"")</f>
        <v>CE MENZEL TEMIME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212_A1_2023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212</v>
      </c>
      <c r="M4175" s="39" t="str">
        <f>IFERROR(VLOOKUP(L4175,Tab_Code_Magasin[],2,0),"")</f>
        <v>CE MENZEL TEMIME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212_A1_2023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212</v>
      </c>
      <c r="M4176" s="39" t="str">
        <f>IFERROR(VLOOKUP(L4176,Tab_Code_Magasin[],2,0),"")</f>
        <v>CE MENZEL TEMIME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212_A1_2023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212</v>
      </c>
      <c r="M4177" s="39" t="str">
        <f>IFERROR(VLOOKUP(L4177,Tab_Code_Magasin[],2,0),"")</f>
        <v>CE MENZEL TEMIME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212_A1_2023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212</v>
      </c>
      <c r="M4178" s="39" t="str">
        <f>IFERROR(VLOOKUP(L4178,Tab_Code_Magasin[],2,0),"")</f>
        <v>CE MENZEL TEMIME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212_A1_2023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212</v>
      </c>
      <c r="M4179" s="39" t="str">
        <f>IFERROR(VLOOKUP(L4179,Tab_Code_Magasin[],2,0),"")</f>
        <v>CE MENZEL TEMIME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212_A1_2023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212</v>
      </c>
      <c r="M4180" s="39" t="str">
        <f>IFERROR(VLOOKUP(L4180,Tab_Code_Magasin[],2,0),"")</f>
        <v>CE MENZEL TEMIME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212_A1_2023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212</v>
      </c>
      <c r="M4181" s="39" t="str">
        <f>IFERROR(VLOOKUP(L4181,Tab_Code_Magasin[],2,0),"")</f>
        <v>CE MENZEL TEMIME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212_A1_2023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212</v>
      </c>
      <c r="M4182" s="39" t="str">
        <f>IFERROR(VLOOKUP(L4182,Tab_Code_Magasin[],2,0),"")</f>
        <v>CE MENZEL TEMIME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212_A1_2023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212</v>
      </c>
      <c r="M4183" s="39" t="str">
        <f>IFERROR(VLOOKUP(L4183,Tab_Code_Magasin[],2,0),"")</f>
        <v>CE MENZEL TEMIME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212_A1_2023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212</v>
      </c>
      <c r="M4184" s="39" t="str">
        <f>IFERROR(VLOOKUP(L4184,Tab_Code_Magasin[],2,0),"")</f>
        <v>CE MENZEL TEMIME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212_A1_2023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212</v>
      </c>
      <c r="M4185" s="39" t="str">
        <f>IFERROR(VLOOKUP(L4185,Tab_Code_Magasin[],2,0),"")</f>
        <v>CE MENZEL TEMIME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212_A1_2023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212</v>
      </c>
      <c r="M4186" s="39" t="str">
        <f>IFERROR(VLOOKUP(L4186,Tab_Code_Magasin[],2,0),"")</f>
        <v>CE MENZEL TEMIME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212_A1_2023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212</v>
      </c>
      <c r="M4187" s="39" t="str">
        <f>IFERROR(VLOOKUP(L4187,Tab_Code_Magasin[],2,0),"")</f>
        <v>CE MENZEL TEMIME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212_A1_2023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212</v>
      </c>
      <c r="M4188" s="39" t="str">
        <f>IFERROR(VLOOKUP(L4188,Tab_Code_Magasin[],2,0),"")</f>
        <v>CE MENZEL TEMIME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212_A1_2023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212</v>
      </c>
      <c r="M4189" s="39" t="str">
        <f>IFERROR(VLOOKUP(L4189,Tab_Code_Magasin[],2,0),"")</f>
        <v>CE MENZEL TEMIME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212_A1_2023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212</v>
      </c>
      <c r="M4190" s="39" t="str">
        <f>IFERROR(VLOOKUP(L4190,Tab_Code_Magasin[],2,0),"")</f>
        <v>CE MENZEL TEMIME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212_A1_2023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212</v>
      </c>
      <c r="M4191" s="39" t="str">
        <f>IFERROR(VLOOKUP(L4191,Tab_Code_Magasin[],2,0),"")</f>
        <v>CE MENZEL TEMIME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212_A1_2023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212</v>
      </c>
      <c r="M4192" s="39" t="str">
        <f>IFERROR(VLOOKUP(L4192,Tab_Code_Magasin[],2,0),"")</f>
        <v>CE MENZEL TEMIME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212_A1_2023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212</v>
      </c>
      <c r="M4193" s="39" t="str">
        <f>IFERROR(VLOOKUP(L4193,Tab_Code_Magasin[],2,0),"")</f>
        <v>CE MENZEL TEMIME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212_A1_2023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212</v>
      </c>
      <c r="M4194" s="39" t="str">
        <f>IFERROR(VLOOKUP(L4194,Tab_Code_Magasin[],2,0),"")</f>
        <v>CE MENZEL TEMIME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212_A1_2023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212</v>
      </c>
      <c r="M4195" s="39" t="str">
        <f>IFERROR(VLOOKUP(L4195,Tab_Code_Magasin[],2,0),"")</f>
        <v>CE MENZEL TEMIME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212_A1_2023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212</v>
      </c>
      <c r="M4196" s="39" t="str">
        <f>IFERROR(VLOOKUP(L4196,Tab_Code_Magasin[],2,0),"")</f>
        <v>CE MENZEL TEMIME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212_A1_2023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212</v>
      </c>
      <c r="M4197" s="39" t="str">
        <f>IFERROR(VLOOKUP(L4197,Tab_Code_Magasin[],2,0),"")</f>
        <v>CE MENZEL TEMIME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212_A1_2023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212</v>
      </c>
      <c r="M4198" s="39" t="str">
        <f>IFERROR(VLOOKUP(L4198,Tab_Code_Magasin[],2,0),"")</f>
        <v>CE MENZEL TEMIME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212_A1_2023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212</v>
      </c>
      <c r="M4199" s="39" t="str">
        <f>IFERROR(VLOOKUP(L4199,Tab_Code_Magasin[],2,0),"")</f>
        <v>CE MENZEL TEMIME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212_A1_2023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212</v>
      </c>
      <c r="M4200" s="39" t="str">
        <f>IFERROR(VLOOKUP(L4200,Tab_Code_Magasin[],2,0),"")</f>
        <v>CE MENZEL TEMIME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212_A1_2023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212</v>
      </c>
      <c r="M4201" s="39" t="str">
        <f>IFERROR(VLOOKUP(L4201,Tab_Code_Magasin[],2,0),"")</f>
        <v>CE MENZEL TEMIME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212_A1_2023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212</v>
      </c>
      <c r="M4202" s="39" t="str">
        <f>IFERROR(VLOOKUP(L4202,Tab_Code_Magasin[],2,0),"")</f>
        <v>CE MENZEL TEMIME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212_A1_2023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212</v>
      </c>
      <c r="M4203" s="39" t="str">
        <f>IFERROR(VLOOKUP(L4203,Tab_Code_Magasin[],2,0),"")</f>
        <v>CE MENZEL TEMIME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212_A1_2023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212</v>
      </c>
      <c r="M4204" s="39" t="str">
        <f>IFERROR(VLOOKUP(L4204,Tab_Code_Magasin[],2,0),"")</f>
        <v>CE MENZEL TEMIME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212_A1_2023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212</v>
      </c>
      <c r="M4205" s="39" t="str">
        <f>IFERROR(VLOOKUP(L4205,Tab_Code_Magasin[],2,0),"")</f>
        <v>CE MENZEL TEMIME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212_A1_2023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212</v>
      </c>
      <c r="M4206" s="39" t="str">
        <f>IFERROR(VLOOKUP(L4206,Tab_Code_Magasin[],2,0),"")</f>
        <v>CE MENZEL TEMIME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212_A1_2023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212</v>
      </c>
      <c r="M4207" s="39" t="str">
        <f>IFERROR(VLOOKUP(L4207,Tab_Code_Magasin[],2,0),"")</f>
        <v>CE MENZEL TEMIME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212_A1_2023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212</v>
      </c>
      <c r="M4208" s="39" t="str">
        <f>IFERROR(VLOOKUP(L4208,Tab_Code_Magasin[],2,0),"")</f>
        <v>CE MENZEL TEMIME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212_A1_2023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212</v>
      </c>
      <c r="M4209" s="39" t="str">
        <f>IFERROR(VLOOKUP(L4209,Tab_Code_Magasin[],2,0),"")</f>
        <v>CE MENZEL TEMIME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212_A1_2023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212</v>
      </c>
      <c r="M4210" s="39" t="str">
        <f>IFERROR(VLOOKUP(L4210,Tab_Code_Magasin[],2,0),"")</f>
        <v>CE MENZEL TEMIME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212_A1_2023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212</v>
      </c>
      <c r="M4211" s="39" t="str">
        <f>IFERROR(VLOOKUP(L4211,Tab_Code_Magasin[],2,0),"")</f>
        <v>CE MENZEL TEMIME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212_A1_2023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212</v>
      </c>
      <c r="M4212" s="39" t="str">
        <f>IFERROR(VLOOKUP(L4212,Tab_Code_Magasin[],2,0),"")</f>
        <v>CE MENZEL TEMIME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212_A1_2023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212</v>
      </c>
      <c r="M4213" s="39" t="str">
        <f>IFERROR(VLOOKUP(L4213,Tab_Code_Magasin[],2,0),"")</f>
        <v>CE MENZEL TEMIME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212_A1_2023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212</v>
      </c>
      <c r="M4214" s="39" t="str">
        <f>IFERROR(VLOOKUP(L4214,Tab_Code_Magasin[],2,0),"")</f>
        <v>CE MENZEL TEMIME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212_A1_2023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212</v>
      </c>
      <c r="M4215" s="39" t="str">
        <f>IFERROR(VLOOKUP(L4215,Tab_Code_Magasin[],2,0),"")</f>
        <v>CE MENZEL TEMIME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212_A1_2023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212</v>
      </c>
      <c r="M4216" s="39" t="str">
        <f>IFERROR(VLOOKUP(L4216,Tab_Code_Magasin[],2,0),"")</f>
        <v>CE MENZEL TEMIME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212_A1_2023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212</v>
      </c>
      <c r="M4217" s="39" t="str">
        <f>IFERROR(VLOOKUP(L4217,Tab_Code_Magasin[],2,0),"")</f>
        <v>CE MENZEL TEMIME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212_A1_2023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212</v>
      </c>
      <c r="M4218" s="39" t="str">
        <f>IFERROR(VLOOKUP(L4218,Tab_Code_Magasin[],2,0),"")</f>
        <v>CE MENZEL TEMIME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212_A1_2023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212</v>
      </c>
      <c r="M4219" s="39" t="str">
        <f>IFERROR(VLOOKUP(L4219,Tab_Code_Magasin[],2,0),"")</f>
        <v>CE MENZEL TEMIME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212_A1_2023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212</v>
      </c>
      <c r="M4220" s="39" t="str">
        <f>IFERROR(VLOOKUP(L4220,Tab_Code_Magasin[],2,0),"")</f>
        <v>CE MENZEL TEMIME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212_A1_2023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212</v>
      </c>
      <c r="M4221" s="39" t="str">
        <f>IFERROR(VLOOKUP(L4221,Tab_Code_Magasin[],2,0),"")</f>
        <v>CE MENZEL TEMIME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212_A1_2023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212</v>
      </c>
      <c r="M4222" s="39" t="str">
        <f>IFERROR(VLOOKUP(L4222,Tab_Code_Magasin[],2,0),"")</f>
        <v>CE MENZEL TEMIME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212_A1_2023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212</v>
      </c>
      <c r="M4223" s="39" t="str">
        <f>IFERROR(VLOOKUP(L4223,Tab_Code_Magasin[],2,0),"")</f>
        <v>CE MENZEL TEMIME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212_A1_2023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212</v>
      </c>
      <c r="M4224" s="39" t="str">
        <f>IFERROR(VLOOKUP(L4224,Tab_Code_Magasin[],2,0),"")</f>
        <v>CE MENZEL TEMIME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212_A1_2023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212</v>
      </c>
      <c r="M4225" s="39" t="str">
        <f>IFERROR(VLOOKUP(L4225,Tab_Code_Magasin[],2,0),"")</f>
        <v>CE MENZEL TEMIME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212_A1_2023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212</v>
      </c>
      <c r="M4226" s="39" t="str">
        <f>IFERROR(VLOOKUP(L4226,Tab_Code_Magasin[],2,0),"")</f>
        <v>CE MENZEL TEMIME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212_A1_2023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212</v>
      </c>
      <c r="M4227" s="39" t="str">
        <f>IFERROR(VLOOKUP(L4227,Tab_Code_Magasin[],2,0),"")</f>
        <v>CE MENZEL TEMIME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212_A1_2023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212</v>
      </c>
      <c r="M4228" s="39" t="str">
        <f>IFERROR(VLOOKUP(L4228,Tab_Code_Magasin[],2,0),"")</f>
        <v>CE MENZEL TEMIME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212_A1_2023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212</v>
      </c>
      <c r="M4229" s="39" t="str">
        <f>IFERROR(VLOOKUP(L4229,Tab_Code_Magasin[],2,0),"")</f>
        <v>CE MENZEL TEMIME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212_A1_2023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212</v>
      </c>
      <c r="M4230" s="39" t="str">
        <f>IFERROR(VLOOKUP(L4230,Tab_Code_Magasin[],2,0),"")</f>
        <v>CE MENZEL TEMIME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212_A1_2023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212</v>
      </c>
      <c r="M4231" s="39" t="str">
        <f>IFERROR(VLOOKUP(L4231,Tab_Code_Magasin[],2,0),"")</f>
        <v>CE MENZEL TEMIME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212_A1_2023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212</v>
      </c>
      <c r="M4232" s="39" t="str">
        <f>IFERROR(VLOOKUP(L4232,Tab_Code_Magasin[],2,0),"")</f>
        <v>CE MENZEL TEMIME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212_A1_2023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212</v>
      </c>
      <c r="M4233" s="39" t="str">
        <f>IFERROR(VLOOKUP(L4233,Tab_Code_Magasin[],2,0),"")</f>
        <v>CE MENZEL TEMIME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212_A1_2023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212</v>
      </c>
      <c r="M4234" s="39" t="str">
        <f>IFERROR(VLOOKUP(L4234,Tab_Code_Magasin[],2,0),"")</f>
        <v>CE MENZEL TEMIME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212_A1_2023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212</v>
      </c>
      <c r="M4235" s="39" t="str">
        <f>IFERROR(VLOOKUP(L4235,Tab_Code_Magasin[],2,0),"")</f>
        <v>CE MENZEL TEMIME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212_A1_2023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212</v>
      </c>
      <c r="M4236" s="39" t="str">
        <f>IFERROR(VLOOKUP(L4236,Tab_Code_Magasin[],2,0),"")</f>
        <v>CE MENZEL TEMIME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212_A1_2023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212</v>
      </c>
      <c r="M4237" s="39" t="str">
        <f>IFERROR(VLOOKUP(L4237,Tab_Code_Magasin[],2,0),"")</f>
        <v>CE MENZEL TEMIME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212_A1_2023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212</v>
      </c>
      <c r="M4238" s="39" t="str">
        <f>IFERROR(VLOOKUP(L4238,Tab_Code_Magasin[],2,0),"")</f>
        <v>CE MENZEL TEMIME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212_A1_2023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212</v>
      </c>
      <c r="M4239" s="39" t="str">
        <f>IFERROR(VLOOKUP(L4239,Tab_Code_Magasin[],2,0),"")</f>
        <v>CE MENZEL TEMIME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212_A1_2023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212</v>
      </c>
      <c r="M4240" s="39" t="str">
        <f>IFERROR(VLOOKUP(L4240,Tab_Code_Magasin[],2,0),"")</f>
        <v>CE MENZEL TEMIME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212_A1_2023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212</v>
      </c>
      <c r="M4241" s="39" t="str">
        <f>IFERROR(VLOOKUP(L4241,Tab_Code_Magasin[],2,0),"")</f>
        <v>CE MENZEL TEMIME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212_A1_2023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212</v>
      </c>
      <c r="M4242" s="39" t="str">
        <f>IFERROR(VLOOKUP(L4242,Tab_Code_Magasin[],2,0),"")</f>
        <v>CE MENZEL TEMIME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212_A1_2023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212</v>
      </c>
      <c r="M4243" s="39" t="str">
        <f>IFERROR(VLOOKUP(L4243,Tab_Code_Magasin[],2,0),"")</f>
        <v>CE MENZEL TEMIME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212_A1_2023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212</v>
      </c>
      <c r="M4244" s="39" t="str">
        <f>IFERROR(VLOOKUP(L4244,Tab_Code_Magasin[],2,0),"")</f>
        <v>CE MENZEL TEMIME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212_A1_2023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212</v>
      </c>
      <c r="M4245" s="39" t="str">
        <f>IFERROR(VLOOKUP(L4245,Tab_Code_Magasin[],2,0),"")</f>
        <v>CE MENZEL TEMIME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212_A1_2023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212</v>
      </c>
      <c r="M4246" s="39" t="str">
        <f>IFERROR(VLOOKUP(L4246,Tab_Code_Magasin[],2,0),"")</f>
        <v>CE MENZEL TEMIME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212_A1_2023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212</v>
      </c>
      <c r="M4247" s="39" t="str">
        <f>IFERROR(VLOOKUP(L4247,Tab_Code_Magasin[],2,0),"")</f>
        <v>CE MENZEL TEMIME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212_A1_2023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212</v>
      </c>
      <c r="M4248" s="39" t="str">
        <f>IFERROR(VLOOKUP(L4248,Tab_Code_Magasin[],2,0),"")</f>
        <v>CE MENZEL TEMIME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212_A1_2023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212</v>
      </c>
      <c r="M4249" s="39" t="str">
        <f>IFERROR(VLOOKUP(L4249,Tab_Code_Magasin[],2,0),"")</f>
        <v>CE MENZEL TEMIME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212_A1_2023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212</v>
      </c>
      <c r="M4250" s="39" t="str">
        <f>IFERROR(VLOOKUP(L4250,Tab_Code_Magasin[],2,0),"")</f>
        <v>CE MENZEL TEMIME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212_A1_2023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212</v>
      </c>
      <c r="M4251" s="39" t="str">
        <f>IFERROR(VLOOKUP(L4251,Tab_Code_Magasin[],2,0),"")</f>
        <v>CE MENZEL TEMIME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212_A1_2023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212</v>
      </c>
      <c r="M4252" s="39" t="str">
        <f>IFERROR(VLOOKUP(L4252,Tab_Code_Magasin[],2,0),"")</f>
        <v>CE MENZEL TEMIME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212_A1_2023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212</v>
      </c>
      <c r="M4253" s="39" t="str">
        <f>IFERROR(VLOOKUP(L4253,Tab_Code_Magasin[],2,0),"")</f>
        <v>CE MENZEL TEMIME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212_A1_2023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212</v>
      </c>
      <c r="M4254" s="39" t="str">
        <f>IFERROR(VLOOKUP(L4254,Tab_Code_Magasin[],2,0),"")</f>
        <v>CE MENZEL TEMIME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212_A1_2023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212</v>
      </c>
      <c r="M4255" s="39" t="str">
        <f>IFERROR(VLOOKUP(L4255,Tab_Code_Magasin[],2,0),"")</f>
        <v>CE MENZEL TEMIME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212_A1_2023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212</v>
      </c>
      <c r="M4256" s="39" t="str">
        <f>IFERROR(VLOOKUP(L4256,Tab_Code_Magasin[],2,0),"")</f>
        <v>CE MENZEL TEMIME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212_A1_2023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212</v>
      </c>
      <c r="M4257" s="39" t="str">
        <f>IFERROR(VLOOKUP(L4257,Tab_Code_Magasin[],2,0),"")</f>
        <v>CE MENZEL TEMIME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212_A1_2023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212</v>
      </c>
      <c r="M4258" s="39" t="str">
        <f>IFERROR(VLOOKUP(L4258,Tab_Code_Magasin[],2,0),"")</f>
        <v>CE MENZEL TEMIME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212_A1_2023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212</v>
      </c>
      <c r="M4259" s="39" t="str">
        <f>IFERROR(VLOOKUP(L4259,Tab_Code_Magasin[],2,0),"")</f>
        <v>CE MENZEL TEMIME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212_A1_2023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212</v>
      </c>
      <c r="M4260" s="39" t="str">
        <f>IFERROR(VLOOKUP(L4260,Tab_Code_Magasin[],2,0),"")</f>
        <v>CE MENZEL TEMIME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212_A1_2023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212</v>
      </c>
      <c r="M4261" s="39" t="str">
        <f>IFERROR(VLOOKUP(L4261,Tab_Code_Magasin[],2,0),"")</f>
        <v>CE MENZEL TEMIME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212_A1_2023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212</v>
      </c>
      <c r="M4262" s="39" t="str">
        <f>IFERROR(VLOOKUP(L4262,Tab_Code_Magasin[],2,0),"")</f>
        <v>CE MENZEL TEMIME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212_A1_2023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212</v>
      </c>
      <c r="M4263" s="39" t="str">
        <f>IFERROR(VLOOKUP(L4263,Tab_Code_Magasin[],2,0),"")</f>
        <v>CE MENZEL TEMIME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212_A1_2023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212</v>
      </c>
      <c r="M4264" s="39" t="str">
        <f>IFERROR(VLOOKUP(L4264,Tab_Code_Magasin[],2,0),"")</f>
        <v>CE MENZEL TEMIME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212_A1_2023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212</v>
      </c>
      <c r="M4265" s="39" t="str">
        <f>IFERROR(VLOOKUP(L4265,Tab_Code_Magasin[],2,0),"")</f>
        <v>CE MENZEL TEMIME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212_A1_2023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212</v>
      </c>
      <c r="M4266" s="39" t="str">
        <f>IFERROR(VLOOKUP(L4266,Tab_Code_Magasin[],2,0),"")</f>
        <v>CE MENZEL TEMIME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212_A1_2023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212</v>
      </c>
      <c r="M4267" s="39" t="str">
        <f>IFERROR(VLOOKUP(L4267,Tab_Code_Magasin[],2,0),"")</f>
        <v>CE MENZEL TEMIME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212_A1_2023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212</v>
      </c>
      <c r="M4268" s="39" t="str">
        <f>IFERROR(VLOOKUP(L4268,Tab_Code_Magasin[],2,0),"")</f>
        <v>CE MENZEL TEMIME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212_A1_2023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212</v>
      </c>
      <c r="M4269" s="39" t="str">
        <f>IFERROR(VLOOKUP(L4269,Tab_Code_Magasin[],2,0),"")</f>
        <v>CE MENZEL TEMIME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212_A1_2023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212</v>
      </c>
      <c r="M4270" s="39" t="str">
        <f>IFERROR(VLOOKUP(L4270,Tab_Code_Magasin[],2,0),"")</f>
        <v>CE MENZEL TEMIME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212_A1_2023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212</v>
      </c>
      <c r="M4271" s="39" t="str">
        <f>IFERROR(VLOOKUP(L4271,Tab_Code_Magasin[],2,0),"")</f>
        <v>CE MENZEL TEMIME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212_A1_2023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212</v>
      </c>
      <c r="M4272" s="39" t="str">
        <f>IFERROR(VLOOKUP(L4272,Tab_Code_Magasin[],2,0),"")</f>
        <v>CE MENZEL TEMIME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212_A1_2023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212</v>
      </c>
      <c r="M4273" s="39" t="str">
        <f>IFERROR(VLOOKUP(L4273,Tab_Code_Magasin[],2,0),"")</f>
        <v>CE MENZEL TEMIME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212_A1_2023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212</v>
      </c>
      <c r="M4274" s="39" t="str">
        <f>IFERROR(VLOOKUP(L4274,Tab_Code_Magasin[],2,0),"")</f>
        <v>CE MENZEL TEMIME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212_A1_2023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212</v>
      </c>
      <c r="M4275" s="39" t="str">
        <f>IFERROR(VLOOKUP(L4275,Tab_Code_Magasin[],2,0),"")</f>
        <v>CE MENZEL TEMIME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212_A1_2023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212</v>
      </c>
      <c r="M4276" s="39" t="str">
        <f>IFERROR(VLOOKUP(L4276,Tab_Code_Magasin[],2,0),"")</f>
        <v>CE MENZEL TEMIME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212_A1_2023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212</v>
      </c>
      <c r="M4277" s="39" t="str">
        <f>IFERROR(VLOOKUP(L4277,Tab_Code_Magasin[],2,0),"")</f>
        <v>CE MENZEL TEMIME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212_A1_2023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212</v>
      </c>
      <c r="M4278" s="39" t="str">
        <f>IFERROR(VLOOKUP(L4278,Tab_Code_Magasin[],2,0),"")</f>
        <v>CE MENZEL TEMIME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212_A1_2023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212</v>
      </c>
      <c r="M4279" s="39" t="str">
        <f>IFERROR(VLOOKUP(L4279,Tab_Code_Magasin[],2,0),"")</f>
        <v>CE MENZEL TEMIME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212_A1_2023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212</v>
      </c>
      <c r="M4280" s="39" t="str">
        <f>IFERROR(VLOOKUP(L4280,Tab_Code_Magasin[],2,0),"")</f>
        <v>CE MENZEL TEMIME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212_A1_2023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212</v>
      </c>
      <c r="M4281" s="39" t="str">
        <f>IFERROR(VLOOKUP(L4281,Tab_Code_Magasin[],2,0),"")</f>
        <v>CE MENZEL TEMIME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212_A1_2023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212</v>
      </c>
      <c r="M4282" s="39" t="str">
        <f>IFERROR(VLOOKUP(L4282,Tab_Code_Magasin[],2,0),"")</f>
        <v>CE MENZEL TEMIME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212_A1_2023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212</v>
      </c>
      <c r="M4283" s="39" t="str">
        <f>IFERROR(VLOOKUP(L4283,Tab_Code_Magasin[],2,0),"")</f>
        <v>CE MENZEL TEMIME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212_A1_2023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212</v>
      </c>
      <c r="M4284" s="39" t="str">
        <f>IFERROR(VLOOKUP(L4284,Tab_Code_Magasin[],2,0),"")</f>
        <v>CE MENZEL TEMIME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212_A1_2023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212</v>
      </c>
      <c r="M4285" s="39" t="str">
        <f>IFERROR(VLOOKUP(L4285,Tab_Code_Magasin[],2,0),"")</f>
        <v>CE MENZEL TEMIME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212_A1_2023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212</v>
      </c>
      <c r="M4286" s="39" t="str">
        <f>IFERROR(VLOOKUP(L4286,Tab_Code_Magasin[],2,0),"")</f>
        <v>CE MENZEL TEMIME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212_A1_2023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212</v>
      </c>
      <c r="M4287" s="39" t="str">
        <f>IFERROR(VLOOKUP(L4287,Tab_Code_Magasin[],2,0),"")</f>
        <v>CE MENZEL TEMIME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212_A1_2023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212</v>
      </c>
      <c r="M4288" s="39" t="str">
        <f>IFERROR(VLOOKUP(L4288,Tab_Code_Magasin[],2,0),"")</f>
        <v>CE MENZEL TEMIME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212_A1_2023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212</v>
      </c>
      <c r="M4289" s="39" t="str">
        <f>IFERROR(VLOOKUP(L4289,Tab_Code_Magasin[],2,0),"")</f>
        <v>CE MENZEL TEMIME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212_A1_2023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212</v>
      </c>
      <c r="M4290" s="39" t="str">
        <f>IFERROR(VLOOKUP(L4290,Tab_Code_Magasin[],2,0),"")</f>
        <v>CE MENZEL TEMIME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212_A1_2023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212</v>
      </c>
      <c r="M4291" s="39" t="str">
        <f>IFERROR(VLOOKUP(L4291,Tab_Code_Magasin[],2,0),"")</f>
        <v>CE MENZEL TEMIME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212_A1_2023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212</v>
      </c>
      <c r="M4292" s="39" t="str">
        <f>IFERROR(VLOOKUP(L4292,Tab_Code_Magasin[],2,0),"")</f>
        <v>CE MENZEL TEMIME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212_A1_2023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212</v>
      </c>
      <c r="M4293" s="39" t="str">
        <f>IFERROR(VLOOKUP(L4293,Tab_Code_Magasin[],2,0),"")</f>
        <v>CE MENZEL TEMIME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212_A1_2023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212</v>
      </c>
      <c r="M4294" s="39" t="str">
        <f>IFERROR(VLOOKUP(L4294,Tab_Code_Magasin[],2,0),"")</f>
        <v>CE MENZEL TEMIME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212_A1_2023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212</v>
      </c>
      <c r="M4295" s="39" t="str">
        <f>IFERROR(VLOOKUP(L4295,Tab_Code_Magasin[],2,0),"")</f>
        <v>CE MENZEL TEMIME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212_A1_2023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212</v>
      </c>
      <c r="M4296" s="39" t="str">
        <f>IFERROR(VLOOKUP(L4296,Tab_Code_Magasin[],2,0),"")</f>
        <v>CE MENZEL TEMIME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212_A1_2023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212</v>
      </c>
      <c r="M4297" s="39" t="str">
        <f>IFERROR(VLOOKUP(L4297,Tab_Code_Magasin[],2,0),"")</f>
        <v>CE MENZEL TEMIME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212_A1_2023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212</v>
      </c>
      <c r="M4298" s="39" t="str">
        <f>IFERROR(VLOOKUP(L4298,Tab_Code_Magasin[],2,0),"")</f>
        <v>CE MENZEL TEMIME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212_A1_2023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212</v>
      </c>
      <c r="M4299" s="39" t="str">
        <f>IFERROR(VLOOKUP(L4299,Tab_Code_Magasin[],2,0),"")</f>
        <v>CE MENZEL TEMIME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212_A1_2023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212</v>
      </c>
      <c r="M4300" s="39" t="str">
        <f>IFERROR(VLOOKUP(L4300,Tab_Code_Magasin[],2,0),"")</f>
        <v>CE MENZEL TEMIME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212_A1_2023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212</v>
      </c>
      <c r="M4301" s="39" t="str">
        <f>IFERROR(VLOOKUP(L4301,Tab_Code_Magasin[],2,0),"")</f>
        <v>CE MENZEL TEMIME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212_A1_2023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212</v>
      </c>
      <c r="M4302" s="39" t="str">
        <f>IFERROR(VLOOKUP(L4302,Tab_Code_Magasin[],2,0),"")</f>
        <v>CE MENZEL TEMIME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212_A1_2023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212</v>
      </c>
      <c r="M4303" s="39" t="str">
        <f>IFERROR(VLOOKUP(L4303,Tab_Code_Magasin[],2,0),"")</f>
        <v>CE MENZEL TEMIME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212_A1_2023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212</v>
      </c>
      <c r="M4304" s="39" t="str">
        <f>IFERROR(VLOOKUP(L4304,Tab_Code_Magasin[],2,0),"")</f>
        <v>CE MENZEL TEMIME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212_A1_2023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212</v>
      </c>
      <c r="M4305" s="39" t="str">
        <f>IFERROR(VLOOKUP(L4305,Tab_Code_Magasin[],2,0),"")</f>
        <v>CE MENZEL TEMIME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212_A1_2023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212</v>
      </c>
      <c r="M4306" s="39" t="str">
        <f>IFERROR(VLOOKUP(L4306,Tab_Code_Magasin[],2,0),"")</f>
        <v>CE MENZEL TEMIME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212_A1_2023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212</v>
      </c>
      <c r="M4307" s="39" t="str">
        <f>IFERROR(VLOOKUP(L4307,Tab_Code_Magasin[],2,0),"")</f>
        <v>CE MENZEL TEMIME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212_A1_2023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212</v>
      </c>
      <c r="M4308" s="39" t="str">
        <f>IFERROR(VLOOKUP(L4308,Tab_Code_Magasin[],2,0),"")</f>
        <v>CE MENZEL TEMIME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212_A1_2023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212</v>
      </c>
      <c r="M4309" s="39" t="str">
        <f>IFERROR(VLOOKUP(L4309,Tab_Code_Magasin[],2,0),"")</f>
        <v>CE MENZEL TEMIME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212_A1_2023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212</v>
      </c>
      <c r="M4310" s="39" t="str">
        <f>IFERROR(VLOOKUP(L4310,Tab_Code_Magasin[],2,0),"")</f>
        <v>CE MENZEL TEMIME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212_A1_2023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212</v>
      </c>
      <c r="M4311" s="39" t="str">
        <f>IFERROR(VLOOKUP(L4311,Tab_Code_Magasin[],2,0),"")</f>
        <v>CE MENZEL TEMIME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212_A1_2023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212</v>
      </c>
      <c r="M4312" s="39" t="str">
        <f>IFERROR(VLOOKUP(L4312,Tab_Code_Magasin[],2,0),"")</f>
        <v>CE MENZEL TEMIME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212_A1_2023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212</v>
      </c>
      <c r="M4313" s="39" t="str">
        <f>IFERROR(VLOOKUP(L4313,Tab_Code_Magasin[],2,0),"")</f>
        <v>CE MENZEL TEMIME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212_A1_2023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212</v>
      </c>
      <c r="M4314" s="39" t="str">
        <f>IFERROR(VLOOKUP(L4314,Tab_Code_Magasin[],2,0),"")</f>
        <v>CE MENZEL TEMIME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212_A1_2023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212</v>
      </c>
      <c r="M4315" s="39" t="str">
        <f>IFERROR(VLOOKUP(L4315,Tab_Code_Magasin[],2,0),"")</f>
        <v>CE MENZEL TEMIME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212_A1_2023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212</v>
      </c>
      <c r="M4316" s="39" t="str">
        <f>IFERROR(VLOOKUP(L4316,Tab_Code_Magasin[],2,0),"")</f>
        <v>CE MENZEL TEMIME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212_A1_2023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212</v>
      </c>
      <c r="M4317" s="39" t="str">
        <f>IFERROR(VLOOKUP(L4317,Tab_Code_Magasin[],2,0),"")</f>
        <v>CE MENZEL TEMIME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212_A1_2023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212</v>
      </c>
      <c r="M4318" s="39" t="str">
        <f>IFERROR(VLOOKUP(L4318,Tab_Code_Magasin[],2,0),"")</f>
        <v>CE MENZEL TEMIME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212_A1_2023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212</v>
      </c>
      <c r="M4319" s="39" t="str">
        <f>IFERROR(VLOOKUP(L4319,Tab_Code_Magasin[],2,0),"")</f>
        <v>CE MENZEL TEMIME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212_A1_2023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212</v>
      </c>
      <c r="M4320" s="39" t="str">
        <f>IFERROR(VLOOKUP(L4320,Tab_Code_Magasin[],2,0),"")</f>
        <v>CE MENZEL TEMIME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212_A1_2023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212</v>
      </c>
      <c r="M4321" s="39" t="str">
        <f>IFERROR(VLOOKUP(L4321,Tab_Code_Magasin[],2,0),"")</f>
        <v>CE MENZEL TEMIME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212_A1_2023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212</v>
      </c>
      <c r="M4322" s="39" t="str">
        <f>IFERROR(VLOOKUP(L4322,Tab_Code_Magasin[],2,0),"")</f>
        <v>CE MENZEL TEMIME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212_A1_2023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212</v>
      </c>
      <c r="M4323" s="39" t="str">
        <f>IFERROR(VLOOKUP(L4323,Tab_Code_Magasin[],2,0),"")</f>
        <v>CE MENZEL TEMIME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212_A1_2023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212</v>
      </c>
      <c r="M4324" s="39" t="str">
        <f>IFERROR(VLOOKUP(L4324,Tab_Code_Magasin[],2,0),"")</f>
        <v>CE MENZEL TEMIME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212_A1_2023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212</v>
      </c>
      <c r="M4325" s="39" t="str">
        <f>IFERROR(VLOOKUP(L4325,Tab_Code_Magasin[],2,0),"")</f>
        <v>CE MENZEL TEMIME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212_A1_2023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212</v>
      </c>
      <c r="M4326" s="39" t="str">
        <f>IFERROR(VLOOKUP(L4326,Tab_Code_Magasin[],2,0),"")</f>
        <v>CE MENZEL TEMIME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212_A1_2023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212</v>
      </c>
      <c r="M4327" s="39" t="str">
        <f>IFERROR(VLOOKUP(L4327,Tab_Code_Magasin[],2,0),"")</f>
        <v>CE MENZEL TEMIME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212_A1_2023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212</v>
      </c>
      <c r="M4328" s="39" t="str">
        <f>IFERROR(VLOOKUP(L4328,Tab_Code_Magasin[],2,0),"")</f>
        <v>CE MENZEL TEMIME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212_A1_2023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212</v>
      </c>
      <c r="M4329" s="39" t="str">
        <f>IFERROR(VLOOKUP(L4329,Tab_Code_Magasin[],2,0),"")</f>
        <v>CE MENZEL TEMIME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212_A1_2023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212</v>
      </c>
      <c r="M4330" s="39" t="str">
        <f>IFERROR(VLOOKUP(L4330,Tab_Code_Magasin[],2,0),"")</f>
        <v>CE MENZEL TEMIME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212_A1_2023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212</v>
      </c>
      <c r="M4331" s="39" t="str">
        <f>IFERROR(VLOOKUP(L4331,Tab_Code_Magasin[],2,0),"")</f>
        <v>CE MENZEL TEMIME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212_A1_2023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212</v>
      </c>
      <c r="M4332" s="39" t="str">
        <f>IFERROR(VLOOKUP(L4332,Tab_Code_Magasin[],2,0),"")</f>
        <v>CE MENZEL TEMIME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212_A1_2023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212</v>
      </c>
      <c r="M4333" s="39" t="str">
        <f>IFERROR(VLOOKUP(L4333,Tab_Code_Magasin[],2,0),"")</f>
        <v>CE MENZEL TEMIME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212_A1_2023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212</v>
      </c>
      <c r="M4334" s="39" t="str">
        <f>IFERROR(VLOOKUP(L4334,Tab_Code_Magasin[],2,0),"")</f>
        <v>CE MENZEL TEMIME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212_A1_2023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212</v>
      </c>
      <c r="M4335" s="39" t="str">
        <f>IFERROR(VLOOKUP(L4335,Tab_Code_Magasin[],2,0),"")</f>
        <v>CE MENZEL TEMIME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212_A1_2023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212</v>
      </c>
      <c r="M4336" s="39" t="str">
        <f>IFERROR(VLOOKUP(L4336,Tab_Code_Magasin[],2,0),"")</f>
        <v>CE MENZEL TEMIME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212_A1_2023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212</v>
      </c>
      <c r="M4337" s="39" t="str">
        <f>IFERROR(VLOOKUP(L4337,Tab_Code_Magasin[],2,0),"")</f>
        <v>CE MENZEL TEMIME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212_A1_2023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212</v>
      </c>
      <c r="M4338" s="39" t="str">
        <f>IFERROR(VLOOKUP(L4338,Tab_Code_Magasin[],2,0),"")</f>
        <v>CE MENZEL TEMIME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212_A1_2023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212</v>
      </c>
      <c r="M4339" s="39" t="str">
        <f>IFERROR(VLOOKUP(L4339,Tab_Code_Magasin[],2,0),"")</f>
        <v>CE MENZEL TEMIME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212_A1_2023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212</v>
      </c>
      <c r="M4340" s="39" t="str">
        <f>IFERROR(VLOOKUP(L4340,Tab_Code_Magasin[],2,0),"")</f>
        <v>CE MENZEL TEMIME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212_A1_2023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212</v>
      </c>
      <c r="M4341" s="39" t="str">
        <f>IFERROR(VLOOKUP(L4341,Tab_Code_Magasin[],2,0),"")</f>
        <v>CE MENZEL TEMIME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212_A1_2023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212</v>
      </c>
      <c r="M4342" s="39" t="str">
        <f>IFERROR(VLOOKUP(L4342,Tab_Code_Magasin[],2,0),"")</f>
        <v>CE MENZEL TEMIME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212_A1_2023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212</v>
      </c>
      <c r="M4343" s="39" t="str">
        <f>IFERROR(VLOOKUP(L4343,Tab_Code_Magasin[],2,0),"")</f>
        <v>CE MENZEL TEMIME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212_A1_2023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212</v>
      </c>
      <c r="M4344" s="39" t="str">
        <f>IFERROR(VLOOKUP(L4344,Tab_Code_Magasin[],2,0),"")</f>
        <v>CE MENZEL TEMIME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212_A1_2023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212</v>
      </c>
      <c r="M4345" s="39" t="str">
        <f>IFERROR(VLOOKUP(L4345,Tab_Code_Magasin[],2,0),"")</f>
        <v>CE MENZEL TEMIME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212_A1_2023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212</v>
      </c>
      <c r="M4346" s="39" t="str">
        <f>IFERROR(VLOOKUP(L4346,Tab_Code_Magasin[],2,0),"")</f>
        <v>CE MENZEL TEMIME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212_A1_2023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212</v>
      </c>
      <c r="M4347" s="39" t="str">
        <f>IFERROR(VLOOKUP(L4347,Tab_Code_Magasin[],2,0),"")</f>
        <v>CE MENZEL TEMIME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212_A1_2023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212</v>
      </c>
      <c r="M4348" s="39" t="str">
        <f>IFERROR(VLOOKUP(L4348,Tab_Code_Magasin[],2,0),"")</f>
        <v>CE MENZEL TEMIME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212_A1_2023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212</v>
      </c>
      <c r="M4349" s="39" t="str">
        <f>IFERROR(VLOOKUP(L4349,Tab_Code_Magasin[],2,0),"")</f>
        <v>CE MENZEL TEMIME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212_A1_2023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212</v>
      </c>
      <c r="M4350" s="39" t="str">
        <f>IFERROR(VLOOKUP(L4350,Tab_Code_Magasin[],2,0),"")</f>
        <v>CE MENZEL TEMIME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212_A1_2023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212</v>
      </c>
      <c r="M4351" s="39" t="str">
        <f>IFERROR(VLOOKUP(L4351,Tab_Code_Magasin[],2,0),"")</f>
        <v>CE MENZEL TEMIME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212_A1_2023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212</v>
      </c>
      <c r="M4352" s="39" t="str">
        <f>IFERROR(VLOOKUP(L4352,Tab_Code_Magasin[],2,0),"")</f>
        <v>CE MENZEL TEMIME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212_A1_2023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212</v>
      </c>
      <c r="M4353" s="39" t="str">
        <f>IFERROR(VLOOKUP(L4353,Tab_Code_Magasin[],2,0),"")</f>
        <v>CE MENZEL TEMIME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212_A1_2023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212</v>
      </c>
      <c r="M4354" s="39" t="str">
        <f>IFERROR(VLOOKUP(L4354,Tab_Code_Magasin[],2,0),"")</f>
        <v>CE MENZEL TEMIME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212_A1_2023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212</v>
      </c>
      <c r="M4355" s="39" t="str">
        <f>IFERROR(VLOOKUP(L4355,Tab_Code_Magasin[],2,0),"")</f>
        <v>CE MENZEL TEMIME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212_A1_2023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212</v>
      </c>
      <c r="M4356" s="39" t="str">
        <f>IFERROR(VLOOKUP(L4356,Tab_Code_Magasin[],2,0),"")</f>
        <v>CE MENZEL TEMIME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212_A1_2023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212</v>
      </c>
      <c r="M4357" s="39" t="str">
        <f>IFERROR(VLOOKUP(L4357,Tab_Code_Magasin[],2,0),"")</f>
        <v>CE MENZEL TEMIME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212_A1_2023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212</v>
      </c>
      <c r="M4358" s="39" t="str">
        <f>IFERROR(VLOOKUP(L4358,Tab_Code_Magasin[],2,0),"")</f>
        <v>CE MENZEL TEMIME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212_A1_2023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212</v>
      </c>
      <c r="M4359" s="39" t="str">
        <f>IFERROR(VLOOKUP(L4359,Tab_Code_Magasin[],2,0),"")</f>
        <v>CE MENZEL TEMIME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212_A1_2023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212</v>
      </c>
      <c r="M4360" s="39" t="str">
        <f>IFERROR(VLOOKUP(L4360,Tab_Code_Magasin[],2,0),"")</f>
        <v>CE MENZEL TEMIME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212_A1_2023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212</v>
      </c>
      <c r="M4361" s="39" t="str">
        <f>IFERROR(VLOOKUP(L4361,Tab_Code_Magasin[],2,0),"")</f>
        <v>CE MENZEL TEMIME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212_A1_2023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212</v>
      </c>
      <c r="M4362" s="39" t="str">
        <f>IFERROR(VLOOKUP(L4362,Tab_Code_Magasin[],2,0),"")</f>
        <v>CE MENZEL TEMIME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212_A1_2023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212</v>
      </c>
      <c r="M4363" s="39" t="str">
        <f>IFERROR(VLOOKUP(L4363,Tab_Code_Magasin[],2,0),"")</f>
        <v>CE MENZEL TEMIME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212_A1_2023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212</v>
      </c>
      <c r="M4364" s="39" t="str">
        <f>IFERROR(VLOOKUP(L4364,Tab_Code_Magasin[],2,0),"")</f>
        <v>CE MENZEL TEMIME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212_A1_2023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212</v>
      </c>
      <c r="M4365" s="39" t="str">
        <f>IFERROR(VLOOKUP(L4365,Tab_Code_Magasin[],2,0),"")</f>
        <v>CE MENZEL TEMIME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212_A1_2023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212</v>
      </c>
      <c r="M4366" s="39" t="str">
        <f>IFERROR(VLOOKUP(L4366,Tab_Code_Magasin[],2,0),"")</f>
        <v>CE MENZEL TEMIME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212_A1_2023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212</v>
      </c>
      <c r="M4367" s="39" t="str">
        <f>IFERROR(VLOOKUP(L4367,Tab_Code_Magasin[],2,0),"")</f>
        <v>CE MENZEL TEMIME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212_A1_2023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212</v>
      </c>
      <c r="M4368" s="39" t="str">
        <f>IFERROR(VLOOKUP(L4368,Tab_Code_Magasin[],2,0),"")</f>
        <v>CE MENZEL TEMIME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212_A1_2023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212</v>
      </c>
      <c r="M4369" s="39" t="str">
        <f>IFERROR(VLOOKUP(L4369,Tab_Code_Magasin[],2,0),"")</f>
        <v>CE MENZEL TEMIME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212_A1_2023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212</v>
      </c>
      <c r="M4370" s="39" t="str">
        <f>IFERROR(VLOOKUP(L4370,Tab_Code_Magasin[],2,0),"")</f>
        <v>CE MENZEL TEMIME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212_A1_2023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212</v>
      </c>
      <c r="M4371" s="39" t="str">
        <f>IFERROR(VLOOKUP(L4371,Tab_Code_Magasin[],2,0),"")</f>
        <v>CE MENZEL TEMIME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212_A1_2023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212</v>
      </c>
      <c r="M4372" s="39" t="str">
        <f>IFERROR(VLOOKUP(L4372,Tab_Code_Magasin[],2,0),"")</f>
        <v>CE MENZEL TEMIME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212_A1_2023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212</v>
      </c>
      <c r="M4373" s="39" t="str">
        <f>IFERROR(VLOOKUP(L4373,Tab_Code_Magasin[],2,0),"")</f>
        <v>CE MENZEL TEMIME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212_A1_2023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212</v>
      </c>
      <c r="M4374" s="39" t="str">
        <f>IFERROR(VLOOKUP(L4374,Tab_Code_Magasin[],2,0),"")</f>
        <v>CE MENZEL TEMIME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212_A1_2023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212</v>
      </c>
      <c r="M4375" s="39" t="str">
        <f>IFERROR(VLOOKUP(L4375,Tab_Code_Magasin[],2,0),"")</f>
        <v>CE MENZEL TEMIME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212_A1_2023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212</v>
      </c>
      <c r="M4376" s="39" t="str">
        <f>IFERROR(VLOOKUP(L4376,Tab_Code_Magasin[],2,0),"")</f>
        <v>CE MENZEL TEMIME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212_A2_2023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212</v>
      </c>
      <c r="M4377" s="39" t="str">
        <f>IFERROR(VLOOKUP(L4377,Tab_Code_Magasin[],2,0),"")</f>
        <v>CE MENZEL TEMIME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212_A2_2023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212</v>
      </c>
      <c r="M4378" s="39" t="str">
        <f>IFERROR(VLOOKUP(L4378,Tab_Code_Magasin[],2,0),"")</f>
        <v>CE MENZEL TEMIME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212_A2_2023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212</v>
      </c>
      <c r="M4379" s="39" t="str">
        <f>IFERROR(VLOOKUP(L4379,Tab_Code_Magasin[],2,0),"")</f>
        <v>CE MENZEL TEMIME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212_A2_2023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212</v>
      </c>
      <c r="M4380" s="39" t="str">
        <f>IFERROR(VLOOKUP(L4380,Tab_Code_Magasin[],2,0),"")</f>
        <v>CE MENZEL TEMIME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212_A2_2023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212</v>
      </c>
      <c r="M4381" s="39" t="str">
        <f>IFERROR(VLOOKUP(L4381,Tab_Code_Magasin[],2,0),"")</f>
        <v>CE MENZEL TEMIME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212_A2_2023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212</v>
      </c>
      <c r="M4382" s="39" t="str">
        <f>IFERROR(VLOOKUP(L4382,Tab_Code_Magasin[],2,0),"")</f>
        <v>CE MENZEL TEMIME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212_A2_2023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212</v>
      </c>
      <c r="M4383" s="39" t="str">
        <f>IFERROR(VLOOKUP(L4383,Tab_Code_Magasin[],2,0),"")</f>
        <v>CE MENZEL TEMIME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212_A2_2023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212</v>
      </c>
      <c r="M4384" s="39" t="str">
        <f>IFERROR(VLOOKUP(L4384,Tab_Code_Magasin[],2,0),"")</f>
        <v>CE MENZEL TEMIME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212_A2_2023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212</v>
      </c>
      <c r="M4385" s="39" t="str">
        <f>IFERROR(VLOOKUP(L4385,Tab_Code_Magasin[],2,0),"")</f>
        <v>CE MENZEL TEMIME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212_A2_2023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212</v>
      </c>
      <c r="M4386" s="39" t="str">
        <f>IFERROR(VLOOKUP(L4386,Tab_Code_Magasin[],2,0),"")</f>
        <v>CE MENZEL TEMIME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212_A2_2023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212</v>
      </c>
      <c r="M4387" s="39" t="str">
        <f>IFERROR(VLOOKUP(L4387,Tab_Code_Magasin[],2,0),"")</f>
        <v>CE MENZEL TEMIME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212_A2_2023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212</v>
      </c>
      <c r="M4388" s="39" t="str">
        <f>IFERROR(VLOOKUP(L4388,Tab_Code_Magasin[],2,0),"")</f>
        <v>CE MENZEL TEMIME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212_A2_2023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212</v>
      </c>
      <c r="M4389" s="39" t="str">
        <f>IFERROR(VLOOKUP(L4389,Tab_Code_Magasin[],2,0),"")</f>
        <v>CE MENZEL TEMIME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212_A2_2023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212</v>
      </c>
      <c r="M4390" s="39" t="str">
        <f>IFERROR(VLOOKUP(L4390,Tab_Code_Magasin[],2,0),"")</f>
        <v>CE MENZEL TEMIME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212_A2_2023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212</v>
      </c>
      <c r="M4391" s="39" t="str">
        <f>IFERROR(VLOOKUP(L4391,Tab_Code_Magasin[],2,0),"")</f>
        <v>CE MENZEL TEMIME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212_A2_2023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212</v>
      </c>
      <c r="M4392" s="39" t="str">
        <f>IFERROR(VLOOKUP(L4392,Tab_Code_Magasin[],2,0),"")</f>
        <v>CE MENZEL TEMIME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212_A2_2023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212</v>
      </c>
      <c r="M4393" s="39" t="str">
        <f>IFERROR(VLOOKUP(L4393,Tab_Code_Magasin[],2,0),"")</f>
        <v>CE MENZEL TEMIME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212_A2_2023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212</v>
      </c>
      <c r="M4394" s="39" t="str">
        <f>IFERROR(VLOOKUP(L4394,Tab_Code_Magasin[],2,0),"")</f>
        <v>CE MENZEL TEMIME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212_A2_2023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212</v>
      </c>
      <c r="M4395" s="39" t="str">
        <f>IFERROR(VLOOKUP(L4395,Tab_Code_Magasin[],2,0),"")</f>
        <v>CE MENZEL TEMIME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212_A2_2023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212</v>
      </c>
      <c r="M4396" s="39" t="str">
        <f>IFERROR(VLOOKUP(L4396,Tab_Code_Magasin[],2,0),"")</f>
        <v>CE MENZEL TEMIME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212_A2_2023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212</v>
      </c>
      <c r="M4397" s="39" t="str">
        <f>IFERROR(VLOOKUP(L4397,Tab_Code_Magasin[],2,0),"")</f>
        <v>CE MENZEL TEMIME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212_A2_2023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212</v>
      </c>
      <c r="M4398" s="39" t="str">
        <f>IFERROR(VLOOKUP(L4398,Tab_Code_Magasin[],2,0),"")</f>
        <v>CE MENZEL TEMIME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212_A2_2023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212</v>
      </c>
      <c r="M4399" s="39" t="str">
        <f>IFERROR(VLOOKUP(L4399,Tab_Code_Magasin[],2,0),"")</f>
        <v>CE MENZEL TEMIME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212_A2_2023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212</v>
      </c>
      <c r="M4400" s="39" t="str">
        <f>IFERROR(VLOOKUP(L4400,Tab_Code_Magasin[],2,0),"")</f>
        <v>CE MENZEL TEMIME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212_A2_2023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212</v>
      </c>
      <c r="M4401" s="39" t="str">
        <f>IFERROR(VLOOKUP(L4401,Tab_Code_Magasin[],2,0),"")</f>
        <v>CE MENZEL TEMIME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212_A2_2023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212</v>
      </c>
      <c r="M4402" s="39" t="str">
        <f>IFERROR(VLOOKUP(L4402,Tab_Code_Magasin[],2,0),"")</f>
        <v>CE MENZEL TEMIME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212_A2_2023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212</v>
      </c>
      <c r="M4403" s="39" t="str">
        <f>IFERROR(VLOOKUP(L4403,Tab_Code_Magasin[],2,0),"")</f>
        <v>CE MENZEL TEMIME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212_A2_2023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212</v>
      </c>
      <c r="M4404" s="39" t="str">
        <f>IFERROR(VLOOKUP(L4404,Tab_Code_Magasin[],2,0),"")</f>
        <v>CE MENZEL TEMIME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212_A2_2023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212</v>
      </c>
      <c r="M4405" s="39" t="str">
        <f>IFERROR(VLOOKUP(L4405,Tab_Code_Magasin[],2,0),"")</f>
        <v>CE MENZEL TEMIME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212_A2_2023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212</v>
      </c>
      <c r="M4406" s="39" t="str">
        <f>IFERROR(VLOOKUP(L4406,Tab_Code_Magasin[],2,0),"")</f>
        <v>CE MENZEL TEMIME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212_A2_2023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212</v>
      </c>
      <c r="M4407" s="39" t="str">
        <f>IFERROR(VLOOKUP(L4407,Tab_Code_Magasin[],2,0),"")</f>
        <v>CE MENZEL TEMIME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212_A2_2023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212</v>
      </c>
      <c r="M4408" s="39" t="str">
        <f>IFERROR(VLOOKUP(L4408,Tab_Code_Magasin[],2,0),"")</f>
        <v>CE MENZEL TEMIME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212_A2_2023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212</v>
      </c>
      <c r="M4409" s="39" t="str">
        <f>IFERROR(VLOOKUP(L4409,Tab_Code_Magasin[],2,0),"")</f>
        <v>CE MENZEL TEMIME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212_A2_2023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212</v>
      </c>
      <c r="M4410" s="39" t="str">
        <f>IFERROR(VLOOKUP(L4410,Tab_Code_Magasin[],2,0),"")</f>
        <v>CE MENZEL TEMIME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212_A2_2023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212</v>
      </c>
      <c r="M4411" s="39" t="str">
        <f>IFERROR(VLOOKUP(L4411,Tab_Code_Magasin[],2,0),"")</f>
        <v>CE MENZEL TEMIME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212_A2_2023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212</v>
      </c>
      <c r="M4412" s="39" t="str">
        <f>IFERROR(VLOOKUP(L4412,Tab_Code_Magasin[],2,0),"")</f>
        <v>CE MENZEL TEMIME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212_A2_2023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212</v>
      </c>
      <c r="M4413" s="39" t="str">
        <f>IFERROR(VLOOKUP(L4413,Tab_Code_Magasin[],2,0),"")</f>
        <v>CE MENZEL TEMIME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212_A2_2023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212</v>
      </c>
      <c r="M4414" s="39" t="str">
        <f>IFERROR(VLOOKUP(L4414,Tab_Code_Magasin[],2,0),"")</f>
        <v>CE MENZEL TEMIME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212_A2_2023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212</v>
      </c>
      <c r="M4415" s="39" t="str">
        <f>IFERROR(VLOOKUP(L4415,Tab_Code_Magasin[],2,0),"")</f>
        <v>CE MENZEL TEMIME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212_A2_2023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212</v>
      </c>
      <c r="M4416" s="39" t="str">
        <f>IFERROR(VLOOKUP(L4416,Tab_Code_Magasin[],2,0),"")</f>
        <v>CE MENZEL TEMIME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212_A2_2023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212</v>
      </c>
      <c r="M4417" s="39" t="str">
        <f>IFERROR(VLOOKUP(L4417,Tab_Code_Magasin[],2,0),"")</f>
        <v>CE MENZEL TEMIME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212_A2_2023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212</v>
      </c>
      <c r="M4418" s="39" t="str">
        <f>IFERROR(VLOOKUP(L4418,Tab_Code_Magasin[],2,0),"")</f>
        <v>CE MENZEL TEMIME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212_A2_2023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212</v>
      </c>
      <c r="M4419" s="39" t="str">
        <f>IFERROR(VLOOKUP(L4419,Tab_Code_Magasin[],2,0),"")</f>
        <v>CE MENZEL TEMIME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212_A2_2023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212</v>
      </c>
      <c r="M4420" s="39" t="str">
        <f>IFERROR(VLOOKUP(L4420,Tab_Code_Magasin[],2,0),"")</f>
        <v>CE MENZEL TEMIME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212_A2_2023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212</v>
      </c>
      <c r="M4421" s="39" t="str">
        <f>IFERROR(VLOOKUP(L4421,Tab_Code_Magasin[],2,0),"")</f>
        <v>CE MENZEL TEMIME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212_A2_2023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212</v>
      </c>
      <c r="M4422" s="39" t="str">
        <f>IFERROR(VLOOKUP(L4422,Tab_Code_Magasin[],2,0),"")</f>
        <v>CE MENZEL TEMIME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212_A2_2023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212</v>
      </c>
      <c r="M4423" s="39" t="str">
        <f>IFERROR(VLOOKUP(L4423,Tab_Code_Magasin[],2,0),"")</f>
        <v>CE MENZEL TEMIME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212_A2_2023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212</v>
      </c>
      <c r="M4424" s="39" t="str">
        <f>IFERROR(VLOOKUP(L4424,Tab_Code_Magasin[],2,0),"")</f>
        <v>CE MENZEL TEMIME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212_A2_2023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212</v>
      </c>
      <c r="M4425" s="39" t="str">
        <f>IFERROR(VLOOKUP(L4425,Tab_Code_Magasin[],2,0),"")</f>
        <v>CE MENZEL TEMIME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212_A2_2023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212</v>
      </c>
      <c r="M4426" s="39" t="str">
        <f>IFERROR(VLOOKUP(L4426,Tab_Code_Magasin[],2,0),"")</f>
        <v>CE MENZEL TEMIME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212_A2_2023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212</v>
      </c>
      <c r="M4427" s="39" t="str">
        <f>IFERROR(VLOOKUP(L4427,Tab_Code_Magasin[],2,0),"")</f>
        <v>CE MENZEL TEMIME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212_A2_2023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212</v>
      </c>
      <c r="M4428" s="39" t="str">
        <f>IFERROR(VLOOKUP(L4428,Tab_Code_Magasin[],2,0),"")</f>
        <v>CE MENZEL TEMIME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212_A2_2023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212</v>
      </c>
      <c r="M4429" s="39" t="str">
        <f>IFERROR(VLOOKUP(L4429,Tab_Code_Magasin[],2,0),"")</f>
        <v>CE MENZEL TEMIME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212_A2_2023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212</v>
      </c>
      <c r="M4430" s="39" t="str">
        <f>IFERROR(VLOOKUP(L4430,Tab_Code_Magasin[],2,0),"")</f>
        <v>CE MENZEL TEMIME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212_A2_2023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212</v>
      </c>
      <c r="M4431" s="39" t="str">
        <f>IFERROR(VLOOKUP(L4431,Tab_Code_Magasin[],2,0),"")</f>
        <v>CE MENZEL TEMIME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212_A2_2023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212</v>
      </c>
      <c r="M4432" s="39" t="str">
        <f>IFERROR(VLOOKUP(L4432,Tab_Code_Magasin[],2,0),"")</f>
        <v>CE MENZEL TEMIME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212_A2_2023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212</v>
      </c>
      <c r="M4433" s="39" t="str">
        <f>IFERROR(VLOOKUP(L4433,Tab_Code_Magasin[],2,0),"")</f>
        <v>CE MENZEL TEMIME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212_A2_2023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212</v>
      </c>
      <c r="M4434" s="39" t="str">
        <f>IFERROR(VLOOKUP(L4434,Tab_Code_Magasin[],2,0),"")</f>
        <v>CE MENZEL TEMIME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212_A2_2023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212</v>
      </c>
      <c r="M4435" s="39" t="str">
        <f>IFERROR(VLOOKUP(L4435,Tab_Code_Magasin[],2,0),"")</f>
        <v>CE MENZEL TEMIME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212_A2_2023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212</v>
      </c>
      <c r="M4436" s="39" t="str">
        <f>IFERROR(VLOOKUP(L4436,Tab_Code_Magasin[],2,0),"")</f>
        <v>CE MENZEL TEMIME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212_A2_2023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212</v>
      </c>
      <c r="M4437" s="39" t="str">
        <f>IFERROR(VLOOKUP(L4437,Tab_Code_Magasin[],2,0),"")</f>
        <v>CE MENZEL TEMIME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212_A2_2023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212</v>
      </c>
      <c r="M4438" s="39" t="str">
        <f>IFERROR(VLOOKUP(L4438,Tab_Code_Magasin[],2,0),"")</f>
        <v>CE MENZEL TEMIME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212_A2_2023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212</v>
      </c>
      <c r="M4439" s="39" t="str">
        <f>IFERROR(VLOOKUP(L4439,Tab_Code_Magasin[],2,0),"")</f>
        <v>CE MENZEL TEMIME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212_A2_2023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212</v>
      </c>
      <c r="M4440" s="39" t="str">
        <f>IFERROR(VLOOKUP(L4440,Tab_Code_Magasin[],2,0),"")</f>
        <v>CE MENZEL TEMIME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212_A2_2023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212</v>
      </c>
      <c r="M4441" s="39" t="str">
        <f>IFERROR(VLOOKUP(L4441,Tab_Code_Magasin[],2,0),"")</f>
        <v>CE MENZEL TEMIME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212_A2_2023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212</v>
      </c>
      <c r="M4442" s="39" t="str">
        <f>IFERROR(VLOOKUP(L4442,Tab_Code_Magasin[],2,0),"")</f>
        <v>CE MENZEL TEMIME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212_A2_2023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212</v>
      </c>
      <c r="M4443" s="39" t="str">
        <f>IFERROR(VLOOKUP(L4443,Tab_Code_Magasin[],2,0),"")</f>
        <v>CE MENZEL TEMIME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212_A2_2023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212</v>
      </c>
      <c r="M4444" s="39" t="str">
        <f>IFERROR(VLOOKUP(L4444,Tab_Code_Magasin[],2,0),"")</f>
        <v>CE MENZEL TEMIME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212_A2_2023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212</v>
      </c>
      <c r="M4445" s="39" t="str">
        <f>IFERROR(VLOOKUP(L4445,Tab_Code_Magasin[],2,0),"")</f>
        <v>CE MENZEL TEMIME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212_A2_2023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212</v>
      </c>
      <c r="M4446" s="39" t="str">
        <f>IFERROR(VLOOKUP(L4446,Tab_Code_Magasin[],2,0),"")</f>
        <v>CE MENZEL TEMIME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212_A2_2023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212</v>
      </c>
      <c r="M4447" s="39" t="str">
        <f>IFERROR(VLOOKUP(L4447,Tab_Code_Magasin[],2,0),"")</f>
        <v>CE MENZEL TEMIME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212_A2_2023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212</v>
      </c>
      <c r="M4448" s="39" t="str">
        <f>IFERROR(VLOOKUP(L4448,Tab_Code_Magasin[],2,0),"")</f>
        <v>CE MENZEL TEMIME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212_A2_2023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212</v>
      </c>
      <c r="M4449" s="39" t="str">
        <f>IFERROR(VLOOKUP(L4449,Tab_Code_Magasin[],2,0),"")</f>
        <v>CE MENZEL TEMIME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212_A2_2023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212</v>
      </c>
      <c r="M4450" s="39" t="str">
        <f>IFERROR(VLOOKUP(L4450,Tab_Code_Magasin[],2,0),"")</f>
        <v>CE MENZEL TEMIME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212_A2_2023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212</v>
      </c>
      <c r="M4451" s="39" t="str">
        <f>IFERROR(VLOOKUP(L4451,Tab_Code_Magasin[],2,0),"")</f>
        <v>CE MENZEL TEMIME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212_A2_2023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212</v>
      </c>
      <c r="M4452" s="39" t="str">
        <f>IFERROR(VLOOKUP(L4452,Tab_Code_Magasin[],2,0),"")</f>
        <v>CE MENZEL TEMIME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212_A2_2023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212</v>
      </c>
      <c r="M4453" s="39" t="str">
        <f>IFERROR(VLOOKUP(L4453,Tab_Code_Magasin[],2,0),"")</f>
        <v>CE MENZEL TEMIME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212_A2_2023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212</v>
      </c>
      <c r="M4454" s="39" t="str">
        <f>IFERROR(VLOOKUP(L4454,Tab_Code_Magasin[],2,0),"")</f>
        <v>CE MENZEL TEMIME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212_A2_2023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212</v>
      </c>
      <c r="M4455" s="39" t="str">
        <f>IFERROR(VLOOKUP(L4455,Tab_Code_Magasin[],2,0),"")</f>
        <v>CE MENZEL TEMIME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212_A2_2023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212</v>
      </c>
      <c r="M4456" s="39" t="str">
        <f>IFERROR(VLOOKUP(L4456,Tab_Code_Magasin[],2,0),"")</f>
        <v>CE MENZEL TEMIME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212_A2_2023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212</v>
      </c>
      <c r="M4457" s="39" t="str">
        <f>IFERROR(VLOOKUP(L4457,Tab_Code_Magasin[],2,0),"")</f>
        <v>CE MENZEL TEMIME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212_A2_2023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212</v>
      </c>
      <c r="M4458" s="39" t="str">
        <f>IFERROR(VLOOKUP(L4458,Tab_Code_Magasin[],2,0),"")</f>
        <v>CE MENZEL TEMIME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212_A2_2023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212</v>
      </c>
      <c r="M4459" s="39" t="str">
        <f>IFERROR(VLOOKUP(L4459,Tab_Code_Magasin[],2,0),"")</f>
        <v>CE MENZEL TEMIME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212_A2_2023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212</v>
      </c>
      <c r="M4460" s="39" t="str">
        <f>IFERROR(VLOOKUP(L4460,Tab_Code_Magasin[],2,0),"")</f>
        <v>CE MENZEL TEMIME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212_A2_2023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212</v>
      </c>
      <c r="M4461" s="39" t="str">
        <f>IFERROR(VLOOKUP(L4461,Tab_Code_Magasin[],2,0),"")</f>
        <v>CE MENZEL TEMIME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212_A2_2023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212</v>
      </c>
      <c r="M4462" s="39" t="str">
        <f>IFERROR(VLOOKUP(L4462,Tab_Code_Magasin[],2,0),"")</f>
        <v>CE MENZEL TEMIME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212_A2_2023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212</v>
      </c>
      <c r="M4463" s="39" t="str">
        <f>IFERROR(VLOOKUP(L4463,Tab_Code_Magasin[],2,0),"")</f>
        <v>CE MENZEL TEMIME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212_A2_2023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212</v>
      </c>
      <c r="M4464" s="39" t="str">
        <f>IFERROR(VLOOKUP(L4464,Tab_Code_Magasin[],2,0),"")</f>
        <v>CE MENZEL TEMIME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212_A2_2023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212</v>
      </c>
      <c r="M4465" s="39" t="str">
        <f>IFERROR(VLOOKUP(L4465,Tab_Code_Magasin[],2,0),"")</f>
        <v>CE MENZEL TEMIME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212_A2_2023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212</v>
      </c>
      <c r="M4466" s="39" t="str">
        <f>IFERROR(VLOOKUP(L4466,Tab_Code_Magasin[],2,0),"")</f>
        <v>CE MENZEL TEMIME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212_A2_2023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212</v>
      </c>
      <c r="M4467" s="39" t="str">
        <f>IFERROR(VLOOKUP(L4467,Tab_Code_Magasin[],2,0),"")</f>
        <v>CE MENZEL TEMIME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212_A2_2023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212</v>
      </c>
      <c r="M4468" s="39" t="str">
        <f>IFERROR(VLOOKUP(L4468,Tab_Code_Magasin[],2,0),"")</f>
        <v>CE MENZEL TEMIME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212_A2_2023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212</v>
      </c>
      <c r="M4469" s="39" t="str">
        <f>IFERROR(VLOOKUP(L4469,Tab_Code_Magasin[],2,0),"")</f>
        <v>CE MENZEL TEMIME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212_A2_2023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212</v>
      </c>
      <c r="M4470" s="39" t="str">
        <f>IFERROR(VLOOKUP(L4470,Tab_Code_Magasin[],2,0),"")</f>
        <v>CE MENZEL TEMIME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212_A2_2023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212</v>
      </c>
      <c r="M4471" s="39" t="str">
        <f>IFERROR(VLOOKUP(L4471,Tab_Code_Magasin[],2,0),"")</f>
        <v>CE MENZEL TEMIME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212_A2_2023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212</v>
      </c>
      <c r="M4472" s="39" t="str">
        <f>IFERROR(VLOOKUP(L4472,Tab_Code_Magasin[],2,0),"")</f>
        <v>CE MENZEL TEMIME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212_A2_2023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212</v>
      </c>
      <c r="M4473" s="39" t="str">
        <f>IFERROR(VLOOKUP(L4473,Tab_Code_Magasin[],2,0),"")</f>
        <v>CE MENZEL TEMIME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212_A2_2023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212</v>
      </c>
      <c r="M4474" s="39" t="str">
        <f>IFERROR(VLOOKUP(L4474,Tab_Code_Magasin[],2,0),"")</f>
        <v>CE MENZEL TEMIME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212_A2_2023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212</v>
      </c>
      <c r="M4475" s="39" t="str">
        <f>IFERROR(VLOOKUP(L4475,Tab_Code_Magasin[],2,0),"")</f>
        <v>CE MENZEL TEMIME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212_A2_2023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212</v>
      </c>
      <c r="M4476" s="39" t="str">
        <f>IFERROR(VLOOKUP(L4476,Tab_Code_Magasin[],2,0),"")</f>
        <v>CE MENZEL TEMIME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212_A2_2023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212</v>
      </c>
      <c r="M4477" s="39" t="str">
        <f>IFERROR(VLOOKUP(L4477,Tab_Code_Magasin[],2,0),"")</f>
        <v>CE MENZEL TEMIME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212_A2_2023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212</v>
      </c>
      <c r="M4478" s="39" t="str">
        <f>IFERROR(VLOOKUP(L4478,Tab_Code_Magasin[],2,0),"")</f>
        <v>CE MENZEL TEMIME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212_A2_2023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212</v>
      </c>
      <c r="M4479" s="39" t="str">
        <f>IFERROR(VLOOKUP(L4479,Tab_Code_Magasin[],2,0),"")</f>
        <v>CE MENZEL TEMIME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212_A2_2023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212</v>
      </c>
      <c r="M4480" s="39" t="str">
        <f>IFERROR(VLOOKUP(L4480,Tab_Code_Magasin[],2,0),"")</f>
        <v>CE MENZEL TEMIME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212_A2_2023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212</v>
      </c>
      <c r="M4481" s="39" t="str">
        <f>IFERROR(VLOOKUP(L4481,Tab_Code_Magasin[],2,0),"")</f>
        <v>CE MENZEL TEMIME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212_A2_2023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212</v>
      </c>
      <c r="M4482" s="39" t="str">
        <f>IFERROR(VLOOKUP(L4482,Tab_Code_Magasin[],2,0),"")</f>
        <v>CE MENZEL TEMIME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212_A2_2023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212</v>
      </c>
      <c r="M4483" s="39" t="str">
        <f>IFERROR(VLOOKUP(L4483,Tab_Code_Magasin[],2,0),"")</f>
        <v>CE MENZEL TEMIME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212_A2_2023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212</v>
      </c>
      <c r="M4484" s="39" t="str">
        <f>IFERROR(VLOOKUP(L4484,Tab_Code_Magasin[],2,0),"")</f>
        <v>CE MENZEL TEMIME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212_A2_2023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212</v>
      </c>
      <c r="M4485" s="39" t="str">
        <f>IFERROR(VLOOKUP(L4485,Tab_Code_Magasin[],2,0),"")</f>
        <v>CE MENZEL TEMIME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212_A2_2023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212</v>
      </c>
      <c r="M4486" s="39" t="str">
        <f>IFERROR(VLOOKUP(L4486,Tab_Code_Magasin[],2,0),"")</f>
        <v>CE MENZEL TEMIME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212_A2_2023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212</v>
      </c>
      <c r="M4487" s="39" t="str">
        <f>IFERROR(VLOOKUP(L4487,Tab_Code_Magasin[],2,0),"")</f>
        <v>CE MENZEL TEMIME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212_A2_2023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212</v>
      </c>
      <c r="M4488" s="39" t="str">
        <f>IFERROR(VLOOKUP(L4488,Tab_Code_Magasin[],2,0),"")</f>
        <v>CE MENZEL TEMIME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212_A2_2023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212</v>
      </c>
      <c r="M4489" s="39" t="str">
        <f>IFERROR(VLOOKUP(L4489,Tab_Code_Magasin[],2,0),"")</f>
        <v>CE MENZEL TEMIME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212_A2_2023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212</v>
      </c>
      <c r="M4490" s="39" t="str">
        <f>IFERROR(VLOOKUP(L4490,Tab_Code_Magasin[],2,0),"")</f>
        <v>CE MENZEL TEMIME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212_A2_2023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212</v>
      </c>
      <c r="M4491" s="39" t="str">
        <f>IFERROR(VLOOKUP(L4491,Tab_Code_Magasin[],2,0),"")</f>
        <v>CE MENZEL TEMIME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212_A2_2023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212</v>
      </c>
      <c r="M4492" s="39" t="str">
        <f>IFERROR(VLOOKUP(L4492,Tab_Code_Magasin[],2,0),"")</f>
        <v>CE MENZEL TEMIME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212_A2_2023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212</v>
      </c>
      <c r="M4493" s="39" t="str">
        <f>IFERROR(VLOOKUP(L4493,Tab_Code_Magasin[],2,0),"")</f>
        <v>CE MENZEL TEMIME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212_A2_2023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212</v>
      </c>
      <c r="M4494" s="39" t="str">
        <f>IFERROR(VLOOKUP(L4494,Tab_Code_Magasin[],2,0),"")</f>
        <v>CE MENZEL TEMIME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212_A2_2023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212</v>
      </c>
      <c r="M4495" s="39" t="str">
        <f>IFERROR(VLOOKUP(L4495,Tab_Code_Magasin[],2,0),"")</f>
        <v>CE MENZEL TEMIME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212_A2_2023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212</v>
      </c>
      <c r="M4496" s="39" t="str">
        <f>IFERROR(VLOOKUP(L4496,Tab_Code_Magasin[],2,0),"")</f>
        <v>CE MENZEL TEMIME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212_A2_2023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212</v>
      </c>
      <c r="M4497" s="39" t="str">
        <f>IFERROR(VLOOKUP(L4497,Tab_Code_Magasin[],2,0),"")</f>
        <v>CE MENZEL TEMIME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212_A2_2023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212</v>
      </c>
      <c r="M4498" s="39" t="str">
        <f>IFERROR(VLOOKUP(L4498,Tab_Code_Magasin[],2,0),"")</f>
        <v>CE MENZEL TEMIME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212_A2_2023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212</v>
      </c>
      <c r="M4499" s="39" t="str">
        <f>IFERROR(VLOOKUP(L4499,Tab_Code_Magasin[],2,0),"")</f>
        <v>CE MENZEL TEMIME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212_A2_2023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212</v>
      </c>
      <c r="M4500" s="39" t="str">
        <f>IFERROR(VLOOKUP(L4500,Tab_Code_Magasin[],2,0),"")</f>
        <v>CE MENZEL TEMIME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212_A2_2023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212</v>
      </c>
      <c r="M4501" s="39" t="str">
        <f>IFERROR(VLOOKUP(L4501,Tab_Code_Magasin[],2,0),"")</f>
        <v>CE MENZEL TEMIME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212_A2_2023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212</v>
      </c>
      <c r="M4502" s="39" t="str">
        <f>IFERROR(VLOOKUP(L4502,Tab_Code_Magasin[],2,0),"")</f>
        <v>CE MENZEL TEMIME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212_A2_2023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212</v>
      </c>
      <c r="M4503" s="39" t="str">
        <f>IFERROR(VLOOKUP(L4503,Tab_Code_Magasin[],2,0),"")</f>
        <v>CE MENZEL TEMIME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212_A2_2023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212</v>
      </c>
      <c r="M4504" s="39" t="str">
        <f>IFERROR(VLOOKUP(L4504,Tab_Code_Magasin[],2,0),"")</f>
        <v>CE MENZEL TEMIME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212_A2_2023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212</v>
      </c>
      <c r="M4505" s="39" t="str">
        <f>IFERROR(VLOOKUP(L4505,Tab_Code_Magasin[],2,0),"")</f>
        <v>CE MENZEL TEMIME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212_A2_2023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212</v>
      </c>
      <c r="M4506" s="39" t="str">
        <f>IFERROR(VLOOKUP(L4506,Tab_Code_Magasin[],2,0),"")</f>
        <v>CE MENZEL TEMIME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212_A2_2023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212</v>
      </c>
      <c r="M4507" s="39" t="str">
        <f>IFERROR(VLOOKUP(L4507,Tab_Code_Magasin[],2,0),"")</f>
        <v>CE MENZEL TEMIME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212_A2_2023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212</v>
      </c>
      <c r="M4508" s="39" t="str">
        <f>IFERROR(VLOOKUP(L4508,Tab_Code_Magasin[],2,0),"")</f>
        <v>CE MENZEL TEMIME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212_A2_2023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212</v>
      </c>
      <c r="M4509" s="39" t="str">
        <f>IFERROR(VLOOKUP(L4509,Tab_Code_Magasin[],2,0),"")</f>
        <v>CE MENZEL TEMIME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212_A2_2023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212</v>
      </c>
      <c r="M4510" s="39" t="str">
        <f>IFERROR(VLOOKUP(L4510,Tab_Code_Magasin[],2,0),"")</f>
        <v>CE MENZEL TEMIME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212_A2_2023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212</v>
      </c>
      <c r="M4511" s="39" t="str">
        <f>IFERROR(VLOOKUP(L4511,Tab_Code_Magasin[],2,0),"")</f>
        <v>CE MENZEL TEMIME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212_A2_2023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212</v>
      </c>
      <c r="M4512" s="39" t="str">
        <f>IFERROR(VLOOKUP(L4512,Tab_Code_Magasin[],2,0),"")</f>
        <v>CE MENZEL TEMIME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212_A2_2023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212</v>
      </c>
      <c r="M4513" s="39" t="str">
        <f>IFERROR(VLOOKUP(L4513,Tab_Code_Magasin[],2,0),"")</f>
        <v>CE MENZEL TEMIME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212_A2_2023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212</v>
      </c>
      <c r="M4514" s="39" t="str">
        <f>IFERROR(VLOOKUP(L4514,Tab_Code_Magasin[],2,0),"")</f>
        <v>CE MENZEL TEMIME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212_A2_2023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212</v>
      </c>
      <c r="M4515" s="39" t="str">
        <f>IFERROR(VLOOKUP(L4515,Tab_Code_Magasin[],2,0),"")</f>
        <v>CE MENZEL TEMIME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212_A2_2023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212</v>
      </c>
      <c r="M4516" s="39" t="str">
        <f>IFERROR(VLOOKUP(L4516,Tab_Code_Magasin[],2,0),"")</f>
        <v>CE MENZEL TEMIME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212_A2_2023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212</v>
      </c>
      <c r="M4517" s="39" t="str">
        <f>IFERROR(VLOOKUP(L4517,Tab_Code_Magasin[],2,0),"")</f>
        <v>CE MENZEL TEMIME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212_A2_2023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212</v>
      </c>
      <c r="M4518" s="39" t="str">
        <f>IFERROR(VLOOKUP(L4518,Tab_Code_Magasin[],2,0),"")</f>
        <v>CE MENZEL TEMIME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212_A2_2023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212</v>
      </c>
      <c r="M4519" s="39" t="str">
        <f>IFERROR(VLOOKUP(L4519,Tab_Code_Magasin[],2,0),"")</f>
        <v>CE MENZEL TEMIME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212_A2_2023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212</v>
      </c>
      <c r="M4520" s="39" t="str">
        <f>IFERROR(VLOOKUP(L4520,Tab_Code_Magasin[],2,0),"")</f>
        <v>CE MENZEL TEMIME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212_A2_2023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212</v>
      </c>
      <c r="M4521" s="39" t="str">
        <f>IFERROR(VLOOKUP(L4521,Tab_Code_Magasin[],2,0),"")</f>
        <v>CE MENZEL TEMIME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212_A2_2023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212</v>
      </c>
      <c r="M4522" s="39" t="str">
        <f>IFERROR(VLOOKUP(L4522,Tab_Code_Magasin[],2,0),"")</f>
        <v>CE MENZEL TEMIME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212_A2_2023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212</v>
      </c>
      <c r="M4523" s="39" t="str">
        <f>IFERROR(VLOOKUP(L4523,Tab_Code_Magasin[],2,0),"")</f>
        <v>CE MENZEL TEMIME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212_A2_2023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212</v>
      </c>
      <c r="M4524" s="39" t="str">
        <f>IFERROR(VLOOKUP(L4524,Tab_Code_Magasin[],2,0),"")</f>
        <v>CE MENZEL TEMIME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212_A2_2023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212</v>
      </c>
      <c r="M4525" s="39" t="str">
        <f>IFERROR(VLOOKUP(L4525,Tab_Code_Magasin[],2,0),"")</f>
        <v>CE MENZEL TEMIME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212_A2_2023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212</v>
      </c>
      <c r="M4526" s="39" t="str">
        <f>IFERROR(VLOOKUP(L4526,Tab_Code_Magasin[],2,0),"")</f>
        <v>CE MENZEL TEMIME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212_A2_2023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212</v>
      </c>
      <c r="M4527" s="39" t="str">
        <f>IFERROR(VLOOKUP(L4527,Tab_Code_Magasin[],2,0),"")</f>
        <v>CE MENZEL TEMIME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212_A2_2023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212</v>
      </c>
      <c r="M4528" s="39" t="str">
        <f>IFERROR(VLOOKUP(L4528,Tab_Code_Magasin[],2,0),"")</f>
        <v>CE MENZEL TEMIME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212_A2_2023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212</v>
      </c>
      <c r="M4529" s="39" t="str">
        <f>IFERROR(VLOOKUP(L4529,Tab_Code_Magasin[],2,0),"")</f>
        <v>CE MENZEL TEMIME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212_A2_2023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212</v>
      </c>
      <c r="M4530" s="39" t="str">
        <f>IFERROR(VLOOKUP(L4530,Tab_Code_Magasin[],2,0),"")</f>
        <v>CE MENZEL TEMIME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212_A2_2023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212</v>
      </c>
      <c r="M4531" s="39" t="str">
        <f>IFERROR(VLOOKUP(L4531,Tab_Code_Magasin[],2,0),"")</f>
        <v>CE MENZEL TEMIME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212_A2_2023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212</v>
      </c>
      <c r="M4532" s="39" t="str">
        <f>IFERROR(VLOOKUP(L4532,Tab_Code_Magasin[],2,0),"")</f>
        <v>CE MENZEL TEMIME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212_A2_2023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212</v>
      </c>
      <c r="M4533" s="39" t="str">
        <f>IFERROR(VLOOKUP(L4533,Tab_Code_Magasin[],2,0),"")</f>
        <v>CE MENZEL TEMIME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212_A2_2023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212</v>
      </c>
      <c r="M4534" s="39" t="str">
        <f>IFERROR(VLOOKUP(L4534,Tab_Code_Magasin[],2,0),"")</f>
        <v>CE MENZEL TEMIME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212_A2_2023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212</v>
      </c>
      <c r="M4535" s="39" t="str">
        <f>IFERROR(VLOOKUP(L4535,Tab_Code_Magasin[],2,0),"")</f>
        <v>CE MENZEL TEMIME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212_A2_2023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212</v>
      </c>
      <c r="M4536" s="39" t="str">
        <f>IFERROR(VLOOKUP(L4536,Tab_Code_Magasin[],2,0),"")</f>
        <v>CE MENZEL TEMIME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212_A2_2023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212</v>
      </c>
      <c r="M4537" s="39" t="str">
        <f>IFERROR(VLOOKUP(L4537,Tab_Code_Magasin[],2,0),"")</f>
        <v>CE MENZEL TEMIME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212_A2_2023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212</v>
      </c>
      <c r="M4538" s="39" t="str">
        <f>IFERROR(VLOOKUP(L4538,Tab_Code_Magasin[],2,0),"")</f>
        <v>CE MENZEL TEMIME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212_A2_2023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212</v>
      </c>
      <c r="M4539" s="39" t="str">
        <f>IFERROR(VLOOKUP(L4539,Tab_Code_Magasin[],2,0),"")</f>
        <v>CE MENZEL TEMIME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212_A2_2023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212</v>
      </c>
      <c r="M4540" s="39" t="str">
        <f>IFERROR(VLOOKUP(L4540,Tab_Code_Magasin[],2,0),"")</f>
        <v>CE MENZEL TEMIME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212_A2_2023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212</v>
      </c>
      <c r="M4541" s="39" t="str">
        <f>IFERROR(VLOOKUP(L4541,Tab_Code_Magasin[],2,0),"")</f>
        <v>CE MENZEL TEMIME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212_A2_2023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212</v>
      </c>
      <c r="M4542" s="39" t="str">
        <f>IFERROR(VLOOKUP(L4542,Tab_Code_Magasin[],2,0),"")</f>
        <v>CE MENZEL TEMIME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212_A2_2023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212</v>
      </c>
      <c r="M4543" s="39" t="str">
        <f>IFERROR(VLOOKUP(L4543,Tab_Code_Magasin[],2,0),"")</f>
        <v>CE MENZEL TEMIME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212_A2_2023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212</v>
      </c>
      <c r="M4544" s="39" t="str">
        <f>IFERROR(VLOOKUP(L4544,Tab_Code_Magasin[],2,0),"")</f>
        <v>CE MENZEL TEMIME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212_A2_2023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212</v>
      </c>
      <c r="M4545" s="39" t="str">
        <f>IFERROR(VLOOKUP(L4545,Tab_Code_Magasin[],2,0),"")</f>
        <v>CE MENZEL TEMIME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212_A2_2023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212</v>
      </c>
      <c r="M4546" s="39" t="str">
        <f>IFERROR(VLOOKUP(L4546,Tab_Code_Magasin[],2,0),"")</f>
        <v>CE MENZEL TEMIME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212_A2_2023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212</v>
      </c>
      <c r="M4547" s="39" t="str">
        <f>IFERROR(VLOOKUP(L4547,Tab_Code_Magasin[],2,0),"")</f>
        <v>CE MENZEL TEMIME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212_A2_2023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212</v>
      </c>
      <c r="M4548" s="39" t="str">
        <f>IFERROR(VLOOKUP(L4548,Tab_Code_Magasin[],2,0),"")</f>
        <v>CE MENZEL TEMIME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212_A2_2023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212</v>
      </c>
      <c r="M4549" s="39" t="str">
        <f>IFERROR(VLOOKUP(L4549,Tab_Code_Magasin[],2,0),"")</f>
        <v>CE MENZEL TEMIME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212_A2_2023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212</v>
      </c>
      <c r="M4550" s="39" t="str">
        <f>IFERROR(VLOOKUP(L4550,Tab_Code_Magasin[],2,0),"")</f>
        <v>CE MENZEL TEMIME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212_A2_2023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212</v>
      </c>
      <c r="M4551" s="39" t="str">
        <f>IFERROR(VLOOKUP(L4551,Tab_Code_Magasin[],2,0),"")</f>
        <v>CE MENZEL TEMIME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212_A2_2023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212</v>
      </c>
      <c r="M4552" s="39" t="str">
        <f>IFERROR(VLOOKUP(L4552,Tab_Code_Magasin[],2,0),"")</f>
        <v>CE MENZEL TEMIME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212_A2_2023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212</v>
      </c>
      <c r="M4553" s="39" t="str">
        <f>IFERROR(VLOOKUP(L4553,Tab_Code_Magasin[],2,0),"")</f>
        <v>CE MENZEL TEMIME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212_A2_2023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212</v>
      </c>
      <c r="M4554" s="39" t="str">
        <f>IFERROR(VLOOKUP(L4554,Tab_Code_Magasin[],2,0),"")</f>
        <v>CE MENZEL TEMIME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212_A2_2023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212</v>
      </c>
      <c r="M4555" s="39" t="str">
        <f>IFERROR(VLOOKUP(L4555,Tab_Code_Magasin[],2,0),"")</f>
        <v>CE MENZEL TEMIME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212_A2_2023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212</v>
      </c>
      <c r="M4556" s="39" t="str">
        <f>IFERROR(VLOOKUP(L4556,Tab_Code_Magasin[],2,0),"")</f>
        <v>CE MENZEL TEMIME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212_A2_2023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212</v>
      </c>
      <c r="M4557" s="39" t="str">
        <f>IFERROR(VLOOKUP(L4557,Tab_Code_Magasin[],2,0),"")</f>
        <v>CE MENZEL TEMIME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212_A2_2023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212</v>
      </c>
      <c r="M4558" s="39" t="str">
        <f>IFERROR(VLOOKUP(L4558,Tab_Code_Magasin[],2,0),"")</f>
        <v>CE MENZEL TEMIME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212_A2_2023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212</v>
      </c>
      <c r="M4559" s="39" t="str">
        <f>IFERROR(VLOOKUP(L4559,Tab_Code_Magasin[],2,0),"")</f>
        <v>CE MENZEL TEMIME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212_A2_2023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212</v>
      </c>
      <c r="M4560" s="39" t="str">
        <f>IFERROR(VLOOKUP(L4560,Tab_Code_Magasin[],2,0),"")</f>
        <v>CE MENZEL TEMIME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212_A2_2023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212</v>
      </c>
      <c r="M4561" s="39" t="str">
        <f>IFERROR(VLOOKUP(L4561,Tab_Code_Magasin[],2,0),"")</f>
        <v>CE MENZEL TEMIME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212_A2_2023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212</v>
      </c>
      <c r="M4562" s="39" t="str">
        <f>IFERROR(VLOOKUP(L4562,Tab_Code_Magasin[],2,0),"")</f>
        <v>CE MENZEL TEMIME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212_A2_2023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212</v>
      </c>
      <c r="M4563" s="39" t="str">
        <f>IFERROR(VLOOKUP(L4563,Tab_Code_Magasin[],2,0),"")</f>
        <v>CE MENZEL TEMIME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212_A2_2023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212</v>
      </c>
      <c r="M4564" s="39" t="str">
        <f>IFERROR(VLOOKUP(L4564,Tab_Code_Magasin[],2,0),"")</f>
        <v>CE MENZEL TEMIME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212_A2_2023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212</v>
      </c>
      <c r="M4565" s="39" t="str">
        <f>IFERROR(VLOOKUP(L4565,Tab_Code_Magasin[],2,0),"")</f>
        <v>CE MENZEL TEMIME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212_A2_2023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212</v>
      </c>
      <c r="M4566" s="39" t="str">
        <f>IFERROR(VLOOKUP(L4566,Tab_Code_Magasin[],2,0),"")</f>
        <v>CE MENZEL TEMIME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212_A2_2023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212</v>
      </c>
      <c r="M4567" s="39" t="str">
        <f>IFERROR(VLOOKUP(L4567,Tab_Code_Magasin[],2,0),"")</f>
        <v>CE MENZEL TEMIME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212_A2_2023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212</v>
      </c>
      <c r="M4568" s="39" t="str">
        <f>IFERROR(VLOOKUP(L4568,Tab_Code_Magasin[],2,0),"")</f>
        <v>CE MENZEL TEMIME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212_A2_2023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212</v>
      </c>
      <c r="M4569" s="39" t="str">
        <f>IFERROR(VLOOKUP(L4569,Tab_Code_Magasin[],2,0),"")</f>
        <v>CE MENZEL TEMIME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212_A2_2023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212</v>
      </c>
      <c r="M4570" s="39" t="str">
        <f>IFERROR(VLOOKUP(L4570,Tab_Code_Magasin[],2,0),"")</f>
        <v>CE MENZEL TEMIME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212_A2_2023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212</v>
      </c>
      <c r="M4571" s="39" t="str">
        <f>IFERROR(VLOOKUP(L4571,Tab_Code_Magasin[],2,0),"")</f>
        <v>CE MENZEL TEMIME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212_A2_2023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212</v>
      </c>
      <c r="M4572" s="39" t="str">
        <f>IFERROR(VLOOKUP(L4572,Tab_Code_Magasin[],2,0),"")</f>
        <v>CE MENZEL TEMIME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212_A2_2023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212</v>
      </c>
      <c r="M4573" s="39" t="str">
        <f>IFERROR(VLOOKUP(L4573,Tab_Code_Magasin[],2,0),"")</f>
        <v>CE MENZEL TEMIME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212_A2_2023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212</v>
      </c>
      <c r="M4574" s="39" t="str">
        <f>IFERROR(VLOOKUP(L4574,Tab_Code_Magasin[],2,0),"")</f>
        <v>CE MENZEL TEMIME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212_A2_2023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212</v>
      </c>
      <c r="M4575" s="39" t="str">
        <f>IFERROR(VLOOKUP(L4575,Tab_Code_Magasin[],2,0),"")</f>
        <v>CE MENZEL TEMIME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212_A2_2023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212</v>
      </c>
      <c r="M4576" s="39" t="str">
        <f>IFERROR(VLOOKUP(L4576,Tab_Code_Magasin[],2,0),"")</f>
        <v>CE MENZEL TEMIME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212_A2_2023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212</v>
      </c>
      <c r="M4577" s="39" t="str">
        <f>IFERROR(VLOOKUP(L4577,Tab_Code_Magasin[],2,0),"")</f>
        <v>CE MENZEL TEMIME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212_A2_2023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212</v>
      </c>
      <c r="M4578" s="39" t="str">
        <f>IFERROR(VLOOKUP(L4578,Tab_Code_Magasin[],2,0),"")</f>
        <v>CE MENZEL TEMIME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212_A2_2023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212</v>
      </c>
      <c r="M4579" s="39" t="str">
        <f>IFERROR(VLOOKUP(L4579,Tab_Code_Magasin[],2,0),"")</f>
        <v>CE MENZEL TEMIME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212_A2_2023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212</v>
      </c>
      <c r="M4580" s="39" t="str">
        <f>IFERROR(VLOOKUP(L4580,Tab_Code_Magasin[],2,0),"")</f>
        <v>CE MENZEL TEMIME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212_A2_2023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212</v>
      </c>
      <c r="M4581" s="39" t="str">
        <f>IFERROR(VLOOKUP(L4581,Tab_Code_Magasin[],2,0),"")</f>
        <v>CE MENZEL TEMIME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212_A2_2023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212</v>
      </c>
      <c r="M4582" s="39" t="str">
        <f>IFERROR(VLOOKUP(L4582,Tab_Code_Magasin[],2,0),"")</f>
        <v>CE MENZEL TEMIME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212_A2_2023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212</v>
      </c>
      <c r="M4583" s="39" t="str">
        <f>IFERROR(VLOOKUP(L4583,Tab_Code_Magasin[],2,0),"")</f>
        <v>CE MENZEL TEMIME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212_A2_2023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212</v>
      </c>
      <c r="M4584" s="39" t="str">
        <f>IFERROR(VLOOKUP(L4584,Tab_Code_Magasin[],2,0),"")</f>
        <v>CE MENZEL TEMIME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212_A2_2023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212</v>
      </c>
      <c r="M4585" s="39" t="str">
        <f>IFERROR(VLOOKUP(L4585,Tab_Code_Magasin[],2,0),"")</f>
        <v>CE MENZEL TEMIME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212_A2_2023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212</v>
      </c>
      <c r="M4586" s="39" t="str">
        <f>IFERROR(VLOOKUP(L4586,Tab_Code_Magasin[],2,0),"")</f>
        <v>CE MENZEL TEMIME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212_A2_2023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212</v>
      </c>
      <c r="M4587" s="39" t="str">
        <f>IFERROR(VLOOKUP(L4587,Tab_Code_Magasin[],2,0),"")</f>
        <v>CE MENZEL TEMIME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212_A2_2023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212</v>
      </c>
      <c r="M4588" s="39" t="str">
        <f>IFERROR(VLOOKUP(L4588,Tab_Code_Magasin[],2,0),"")</f>
        <v>CE MENZEL TEMIME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212_A2_2023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212</v>
      </c>
      <c r="M4589" s="39" t="str">
        <f>IFERROR(VLOOKUP(L4589,Tab_Code_Magasin[],2,0),"")</f>
        <v>CE MENZEL TEMIME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212_A2_2023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212</v>
      </c>
      <c r="M4590" s="39" t="str">
        <f>IFERROR(VLOOKUP(L4590,Tab_Code_Magasin[],2,0),"")</f>
        <v>CE MENZEL TEMIME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212_A2_2023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212</v>
      </c>
      <c r="M4591" s="39" t="str">
        <f>IFERROR(VLOOKUP(L4591,Tab_Code_Magasin[],2,0),"")</f>
        <v>CE MENZEL TEMIME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212_A2_2023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212</v>
      </c>
      <c r="M4592" s="39" t="str">
        <f>IFERROR(VLOOKUP(L4592,Tab_Code_Magasin[],2,0),"")</f>
        <v>CE MENZEL TEMIME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212_A2_2023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212</v>
      </c>
      <c r="M4593" s="39" t="str">
        <f>IFERROR(VLOOKUP(L4593,Tab_Code_Magasin[],2,0),"")</f>
        <v>CE MENZEL TEMIME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212_A2_2023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212</v>
      </c>
      <c r="M4594" s="39" t="str">
        <f>IFERROR(VLOOKUP(L4594,Tab_Code_Magasin[],2,0),"")</f>
        <v>CE MENZEL TEMIME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212_A2_2023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212</v>
      </c>
      <c r="M4595" s="39" t="str">
        <f>IFERROR(VLOOKUP(L4595,Tab_Code_Magasin[],2,0),"")</f>
        <v>CE MENZEL TEMIME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212_A2_2023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212</v>
      </c>
      <c r="M4596" s="39" t="str">
        <f>IFERROR(VLOOKUP(L4596,Tab_Code_Magasin[],2,0),"")</f>
        <v>CE MENZEL TEMIME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212_A2_2023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212</v>
      </c>
      <c r="M4597" s="39" t="str">
        <f>IFERROR(VLOOKUP(L4597,Tab_Code_Magasin[],2,0),"")</f>
        <v>CE MENZEL TEMIME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212_A2_2023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212</v>
      </c>
      <c r="M4598" s="39" t="str">
        <f>IFERROR(VLOOKUP(L4598,Tab_Code_Magasin[],2,0),"")</f>
        <v>CE MENZEL TEMIME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212_A2_2023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212</v>
      </c>
      <c r="M4599" s="39" t="str">
        <f>IFERROR(VLOOKUP(L4599,Tab_Code_Magasin[],2,0),"")</f>
        <v>CE MENZEL TEMIME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212_A2_2023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212</v>
      </c>
      <c r="M4600" s="39" t="str">
        <f>IFERROR(VLOOKUP(L4600,Tab_Code_Magasin[],2,0),"")</f>
        <v>CE MENZEL TEMIME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212_A2_2023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212</v>
      </c>
      <c r="M4601" s="39" t="str">
        <f>IFERROR(VLOOKUP(L4601,Tab_Code_Magasin[],2,0),"")</f>
        <v>CE MENZEL TEMIME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212_A2_2023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212</v>
      </c>
      <c r="M4602" s="39" t="str">
        <f>IFERROR(VLOOKUP(L4602,Tab_Code_Magasin[],2,0),"")</f>
        <v>CE MENZEL TEMIME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212_A2_2023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212</v>
      </c>
      <c r="M4603" s="39" t="str">
        <f>IFERROR(VLOOKUP(L4603,Tab_Code_Magasin[],2,0),"")</f>
        <v>CE MENZEL TEMIME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212_A2_2023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212</v>
      </c>
      <c r="M4604" s="39" t="str">
        <f>IFERROR(VLOOKUP(L4604,Tab_Code_Magasin[],2,0),"")</f>
        <v>CE MENZEL TEMIME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212_A2_2023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212</v>
      </c>
      <c r="M4605" s="39" t="str">
        <f>IFERROR(VLOOKUP(L4605,Tab_Code_Magasin[],2,0),"")</f>
        <v>CE MENZEL TEMIME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212_A2_2023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212</v>
      </c>
      <c r="M4606" s="39" t="str">
        <f>IFERROR(VLOOKUP(L4606,Tab_Code_Magasin[],2,0),"")</f>
        <v>CE MENZEL TEMIME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212_A2_2023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212</v>
      </c>
      <c r="M4607" s="39" t="str">
        <f>IFERROR(VLOOKUP(L4607,Tab_Code_Magasin[],2,0),"")</f>
        <v>CE MENZEL TEMIME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212_A2_2023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212</v>
      </c>
      <c r="M4608" s="39" t="str">
        <f>IFERROR(VLOOKUP(L4608,Tab_Code_Magasin[],2,0),"")</f>
        <v>CE MENZEL TEMIME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212_A2_2023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212</v>
      </c>
      <c r="M4609" s="39" t="str">
        <f>IFERROR(VLOOKUP(L4609,Tab_Code_Magasin[],2,0),"")</f>
        <v>CE MENZEL TEMIME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212_A2_2023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212</v>
      </c>
      <c r="M4610" s="39" t="str">
        <f>IFERROR(VLOOKUP(L4610,Tab_Code_Magasin[],2,0),"")</f>
        <v>CE MENZEL TEMIME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212_A2_2023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212</v>
      </c>
      <c r="M4611" s="39" t="str">
        <f>IFERROR(VLOOKUP(L4611,Tab_Code_Magasin[],2,0),"")</f>
        <v>CE MENZEL TEMIME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212_A2_2023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212</v>
      </c>
      <c r="M4612" s="39" t="str">
        <f>IFERROR(VLOOKUP(L4612,Tab_Code_Magasin[],2,0),"")</f>
        <v>CE MENZEL TEMIME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212_A2_2023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212</v>
      </c>
      <c r="M4613" s="39" t="str">
        <f>IFERROR(VLOOKUP(L4613,Tab_Code_Magasin[],2,0),"")</f>
        <v>CE MENZEL TEMIME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212_A2_2023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212</v>
      </c>
      <c r="M4614" s="39" t="str">
        <f>IFERROR(VLOOKUP(L4614,Tab_Code_Magasin[],2,0),"")</f>
        <v>CE MENZEL TEMIME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212_A2_2023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212</v>
      </c>
      <c r="M4615" s="39" t="str">
        <f>IFERROR(VLOOKUP(L4615,Tab_Code_Magasin[],2,0),"")</f>
        <v>CE MENZEL TEMIME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212_A2_2023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212</v>
      </c>
      <c r="M4616" s="39" t="str">
        <f>IFERROR(VLOOKUP(L4616,Tab_Code_Magasin[],2,0),"")</f>
        <v>CE MENZEL TEMIME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212_A2_2023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212</v>
      </c>
      <c r="M4617" s="39" t="str">
        <f>IFERROR(VLOOKUP(L4617,Tab_Code_Magasin[],2,0),"")</f>
        <v>CE MENZEL TEMIME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212_A2_2023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212</v>
      </c>
      <c r="M4618" s="39" t="str">
        <f>IFERROR(VLOOKUP(L4618,Tab_Code_Magasin[],2,0),"")</f>
        <v>CE MENZEL TEMIME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212_A2_2023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212</v>
      </c>
      <c r="M4619" s="39" t="str">
        <f>IFERROR(VLOOKUP(L4619,Tab_Code_Magasin[],2,0),"")</f>
        <v>CE MENZEL TEMIME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212_A2_2023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212</v>
      </c>
      <c r="M4620" s="39" t="str">
        <f>IFERROR(VLOOKUP(L4620,Tab_Code_Magasin[],2,0),"")</f>
        <v>CE MENZEL TEMIME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212_A2_2023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212</v>
      </c>
      <c r="M4621" s="39" t="str">
        <f>IFERROR(VLOOKUP(L4621,Tab_Code_Magasin[],2,0),"")</f>
        <v>CE MENZEL TEMIME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212_A2_2023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212</v>
      </c>
      <c r="M4622" s="39" t="str">
        <f>IFERROR(VLOOKUP(L4622,Tab_Code_Magasin[],2,0),"")</f>
        <v>CE MENZEL TEMIME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212_A2_2023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212</v>
      </c>
      <c r="M4623" s="39" t="str">
        <f>IFERROR(VLOOKUP(L4623,Tab_Code_Magasin[],2,0),"")</f>
        <v>CE MENZEL TEMIME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212_A2_2023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212</v>
      </c>
      <c r="M4624" s="39" t="str">
        <f>IFERROR(VLOOKUP(L4624,Tab_Code_Magasin[],2,0),"")</f>
        <v>CE MENZEL TEMIME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212_A2_2023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212</v>
      </c>
      <c r="M4625" s="39" t="str">
        <f>IFERROR(VLOOKUP(L4625,Tab_Code_Magasin[],2,0),"")</f>
        <v>CE MENZEL TEMIME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212_A2_2023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212</v>
      </c>
      <c r="M4626" s="39" t="str">
        <f>IFERROR(VLOOKUP(L4626,Tab_Code_Magasin[],2,0),"")</f>
        <v>CE MENZEL TEMIME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212_A2_2023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212</v>
      </c>
      <c r="M4627" s="39" t="str">
        <f>IFERROR(VLOOKUP(L4627,Tab_Code_Magasin[],2,0),"")</f>
        <v>CE MENZEL TEMIME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212_A2_2023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212</v>
      </c>
      <c r="M4628" s="39" t="str">
        <f>IFERROR(VLOOKUP(L4628,Tab_Code_Magasin[],2,0),"")</f>
        <v>CE MENZEL TEMIME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212_A2_2023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212</v>
      </c>
      <c r="M4629" s="39" t="str">
        <f>IFERROR(VLOOKUP(L4629,Tab_Code_Magasin[],2,0),"")</f>
        <v>CE MENZEL TEMIME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212_A2_2023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212</v>
      </c>
      <c r="M4630" s="39" t="str">
        <f>IFERROR(VLOOKUP(L4630,Tab_Code_Magasin[],2,0),"")</f>
        <v>CE MENZEL TEMIME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212_A2_2023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212</v>
      </c>
      <c r="M4631" s="39" t="str">
        <f>IFERROR(VLOOKUP(L4631,Tab_Code_Magasin[],2,0),"")</f>
        <v>CE MENZEL TEMIME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212_A2_2023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212</v>
      </c>
      <c r="M4632" s="39" t="str">
        <f>IFERROR(VLOOKUP(L4632,Tab_Code_Magasin[],2,0),"")</f>
        <v>CE MENZEL TEMIME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212_A2_2023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212</v>
      </c>
      <c r="M4633" s="39" t="str">
        <f>IFERROR(VLOOKUP(L4633,Tab_Code_Magasin[],2,0),"")</f>
        <v>CE MENZEL TEMIME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212_A2_2023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212</v>
      </c>
      <c r="M4634" s="39" t="str">
        <f>IFERROR(VLOOKUP(L4634,Tab_Code_Magasin[],2,0),"")</f>
        <v>CE MENZEL TEMIME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212_A2_2023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212</v>
      </c>
      <c r="M4635" s="39" t="str">
        <f>IFERROR(VLOOKUP(L4635,Tab_Code_Magasin[],2,0),"")</f>
        <v>CE MENZEL TEMIME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212_A2_2023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212</v>
      </c>
      <c r="M4636" s="39" t="str">
        <f>IFERROR(VLOOKUP(L4636,Tab_Code_Magasin[],2,0),"")</f>
        <v>CE MENZEL TEMIME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212_A2_2023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212</v>
      </c>
      <c r="M4637" s="39" t="str">
        <f>IFERROR(VLOOKUP(L4637,Tab_Code_Magasin[],2,0),"")</f>
        <v>CE MENZEL TEMIME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212_A2_2023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212</v>
      </c>
      <c r="M4638" s="39" t="str">
        <f>IFERROR(VLOOKUP(L4638,Tab_Code_Magasin[],2,0),"")</f>
        <v>CE MENZEL TEMIME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212_A2_2023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212</v>
      </c>
      <c r="M4639" s="39" t="str">
        <f>IFERROR(VLOOKUP(L4639,Tab_Code_Magasin[],2,0),"")</f>
        <v>CE MENZEL TEMIME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212_A2_2023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212</v>
      </c>
      <c r="M4640" s="39" t="str">
        <f>IFERROR(VLOOKUP(L4640,Tab_Code_Magasin[],2,0),"")</f>
        <v>CE MENZEL TEMIME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212_A2_2023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212</v>
      </c>
      <c r="M4641" s="39" t="str">
        <f>IFERROR(VLOOKUP(L4641,Tab_Code_Magasin[],2,0),"")</f>
        <v>CE MENZEL TEMIME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212_A2_2023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212</v>
      </c>
      <c r="M4642" s="39" t="str">
        <f>IFERROR(VLOOKUP(L4642,Tab_Code_Magasin[],2,0),"")</f>
        <v>CE MENZEL TEMIME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212_A2_2023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212</v>
      </c>
      <c r="M4643" s="39" t="str">
        <f>IFERROR(VLOOKUP(L4643,Tab_Code_Magasin[],2,0),"")</f>
        <v>CE MENZEL TEMIME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212_A2_2023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212</v>
      </c>
      <c r="M4644" s="39" t="str">
        <f>IFERROR(VLOOKUP(L4644,Tab_Code_Magasin[],2,0),"")</f>
        <v>CE MENZEL TEMIME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212_A2_2023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212</v>
      </c>
      <c r="M4645" s="39" t="str">
        <f>IFERROR(VLOOKUP(L4645,Tab_Code_Magasin[],2,0),"")</f>
        <v>CE MENZEL TEMIME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212_A2_2023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212</v>
      </c>
      <c r="M4646" s="39" t="str">
        <f>IFERROR(VLOOKUP(L4646,Tab_Code_Magasin[],2,0),"")</f>
        <v>CE MENZEL TEMIME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212_A2_2023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212</v>
      </c>
      <c r="M4647" s="39" t="str">
        <f>IFERROR(VLOOKUP(L4647,Tab_Code_Magasin[],2,0),"")</f>
        <v>CE MENZEL TEMIME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212_A2_2023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212</v>
      </c>
      <c r="M4648" s="39" t="str">
        <f>IFERROR(VLOOKUP(L4648,Tab_Code_Magasin[],2,0),"")</f>
        <v>CE MENZEL TEMIME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212_A2_2023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212</v>
      </c>
      <c r="M4649" s="39" t="str">
        <f>IFERROR(VLOOKUP(L4649,Tab_Code_Magasin[],2,0),"")</f>
        <v>CE MENZEL TEMIME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212_A2_2023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212</v>
      </c>
      <c r="M4650" s="39" t="str">
        <f>IFERROR(VLOOKUP(L4650,Tab_Code_Magasin[],2,0),"")</f>
        <v>CE MENZEL TEMIME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212_A2_2023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212</v>
      </c>
      <c r="M4651" s="39" t="str">
        <f>IFERROR(VLOOKUP(L4651,Tab_Code_Magasin[],2,0),"")</f>
        <v>CE MENZEL TEMIME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212_A2_2023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212</v>
      </c>
      <c r="M4652" s="39" t="str">
        <f>IFERROR(VLOOKUP(L4652,Tab_Code_Magasin[],2,0),"")</f>
        <v>CE MENZEL TEMIME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212_A2_2023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212</v>
      </c>
      <c r="M4653" s="39" t="str">
        <f>IFERROR(VLOOKUP(L4653,Tab_Code_Magasin[],2,0),"")</f>
        <v>CE MENZEL TEMIME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212_A2_2023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212</v>
      </c>
      <c r="M4654" s="39" t="str">
        <f>IFERROR(VLOOKUP(L4654,Tab_Code_Magasin[],2,0),"")</f>
        <v>CE MENZEL TEMIME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212_A2_2023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212</v>
      </c>
      <c r="M4655" s="39" t="str">
        <f>IFERROR(VLOOKUP(L4655,Tab_Code_Magasin[],2,0),"")</f>
        <v>CE MENZEL TEMIME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212_A2_2023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212</v>
      </c>
      <c r="M4656" s="39" t="str">
        <f>IFERROR(VLOOKUP(L4656,Tab_Code_Magasin[],2,0),"")</f>
        <v>CE MENZEL TEMIME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212_A2_2023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212</v>
      </c>
      <c r="M4657" s="39" t="str">
        <f>IFERROR(VLOOKUP(L4657,Tab_Code_Magasin[],2,0),"")</f>
        <v>CE MENZEL TEMIME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212_A2_2023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212</v>
      </c>
      <c r="M4658" s="39" t="str">
        <f>IFERROR(VLOOKUP(L4658,Tab_Code_Magasin[],2,0),"")</f>
        <v>CE MENZEL TEMIME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212_A2_2023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212</v>
      </c>
      <c r="M4659" s="39" t="str">
        <f>IFERROR(VLOOKUP(L4659,Tab_Code_Magasin[],2,0),"")</f>
        <v>CE MENZEL TEMIME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212_A2_2023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212</v>
      </c>
      <c r="M4660" s="39" t="str">
        <f>IFERROR(VLOOKUP(L4660,Tab_Code_Magasin[],2,0),"")</f>
        <v>CE MENZEL TEMIME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212_A2_2023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212</v>
      </c>
      <c r="M4661" s="39" t="str">
        <f>IFERROR(VLOOKUP(L4661,Tab_Code_Magasin[],2,0),"")</f>
        <v>CE MENZEL TEMIME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212_A2_2023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212</v>
      </c>
      <c r="M4662" s="39" t="str">
        <f>IFERROR(VLOOKUP(L4662,Tab_Code_Magasin[],2,0),"")</f>
        <v>CE MENZEL TEMIME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212_A2_2023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212</v>
      </c>
      <c r="M4663" s="39" t="str">
        <f>IFERROR(VLOOKUP(L4663,Tab_Code_Magasin[],2,0),"")</f>
        <v>CE MENZEL TEMIME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212_A2_2023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212</v>
      </c>
      <c r="M4664" s="39" t="str">
        <f>IFERROR(VLOOKUP(L4664,Tab_Code_Magasin[],2,0),"")</f>
        <v>CE MENZEL TEMIME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212_A2_2023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212</v>
      </c>
      <c r="M4665" s="39" t="str">
        <f>IFERROR(VLOOKUP(L4665,Tab_Code_Magasin[],2,0),"")</f>
        <v>CE MENZEL TEMIME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212_A2_2023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212</v>
      </c>
      <c r="M4666" s="39" t="str">
        <f>IFERROR(VLOOKUP(L4666,Tab_Code_Magasin[],2,0),"")</f>
        <v>CE MENZEL TEMIME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212_A2_2023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212</v>
      </c>
      <c r="M4667" s="39" t="str">
        <f>IFERROR(VLOOKUP(L4667,Tab_Code_Magasin[],2,0),"")</f>
        <v>CE MENZEL TEMIME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212_A2_2023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212</v>
      </c>
      <c r="M4668" s="39" t="str">
        <f>IFERROR(VLOOKUP(L4668,Tab_Code_Magasin[],2,0),"")</f>
        <v>CE MENZEL TEMIME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212_A2_2023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212</v>
      </c>
      <c r="M4669" s="39" t="str">
        <f>IFERROR(VLOOKUP(L4669,Tab_Code_Magasin[],2,0),"")</f>
        <v>CE MENZEL TEMIME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212_A2_2023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212</v>
      </c>
      <c r="M4670" s="39" t="str">
        <f>IFERROR(VLOOKUP(L4670,Tab_Code_Magasin[],2,0),"")</f>
        <v>CE MENZEL TEMIME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212_A2_2023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212</v>
      </c>
      <c r="M4671" s="39" t="str">
        <f>IFERROR(VLOOKUP(L4671,Tab_Code_Magasin[],2,0),"")</f>
        <v>CE MENZEL TEMIME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212_A2_2023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212</v>
      </c>
      <c r="M4672" s="39" t="str">
        <f>IFERROR(VLOOKUP(L4672,Tab_Code_Magasin[],2,0),"")</f>
        <v>CE MENZEL TEMIME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212_A2_2023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212</v>
      </c>
      <c r="M4673" s="39" t="str">
        <f>IFERROR(VLOOKUP(L4673,Tab_Code_Magasin[],2,0),"")</f>
        <v>CE MENZEL TEMIME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212_A2_2023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212</v>
      </c>
      <c r="M4674" s="39" t="str">
        <f>IFERROR(VLOOKUP(L4674,Tab_Code_Magasin[],2,0),"")</f>
        <v>CE MENZEL TEMIME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212_A2_2023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212</v>
      </c>
      <c r="M4675" s="39" t="str">
        <f>IFERROR(VLOOKUP(L4675,Tab_Code_Magasin[],2,0),"")</f>
        <v>CE MENZEL TEMIME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212_A2_2023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212</v>
      </c>
      <c r="M4676" s="39" t="str">
        <f>IFERROR(VLOOKUP(L4676,Tab_Code_Magasin[],2,0),"")</f>
        <v>CE MENZEL TEMIME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212_A2_2023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212</v>
      </c>
      <c r="M4677" s="39" t="str">
        <f>IFERROR(VLOOKUP(L4677,Tab_Code_Magasin[],2,0),"")</f>
        <v>CE MENZEL TEMIME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212_A2_2023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212</v>
      </c>
      <c r="M4678" s="39" t="str">
        <f>IFERROR(VLOOKUP(L4678,Tab_Code_Magasin[],2,0),"")</f>
        <v>CE MENZEL TEMIME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212_A2_2023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212</v>
      </c>
      <c r="M4679" s="39" t="str">
        <f>IFERROR(VLOOKUP(L4679,Tab_Code_Magasin[],2,0),"")</f>
        <v>CE MENZEL TEMIME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212_A2_2023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212</v>
      </c>
      <c r="M4680" s="39" t="str">
        <f>IFERROR(VLOOKUP(L4680,Tab_Code_Magasin[],2,0),"")</f>
        <v>CE MENZEL TEMIME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212_A2_2023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212</v>
      </c>
      <c r="M4681" s="39" t="str">
        <f>IFERROR(VLOOKUP(L4681,Tab_Code_Magasin[],2,0),"")</f>
        <v>CE MENZEL TEMIME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212_A2_2023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212</v>
      </c>
      <c r="M4682" s="39" t="str">
        <f>IFERROR(VLOOKUP(L4682,Tab_Code_Magasin[],2,0),"")</f>
        <v>CE MENZEL TEMIME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212_A2_2023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212</v>
      </c>
      <c r="M4683" s="39" t="str">
        <f>IFERROR(VLOOKUP(L4683,Tab_Code_Magasin[],2,0),"")</f>
        <v>CE MENZEL TEMIME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212_A2_2023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212</v>
      </c>
      <c r="M4684" s="39" t="str">
        <f>IFERROR(VLOOKUP(L4684,Tab_Code_Magasin[],2,0),"")</f>
        <v>CE MENZEL TEMIME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212_A2_2023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212</v>
      </c>
      <c r="M4685" s="39" t="str">
        <f>IFERROR(VLOOKUP(L4685,Tab_Code_Magasin[],2,0),"")</f>
        <v>CE MENZEL TEMIME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212_A2_2023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212</v>
      </c>
      <c r="M4686" s="39" t="str">
        <f>IFERROR(VLOOKUP(L4686,Tab_Code_Magasin[],2,0),"")</f>
        <v>CE MENZEL TEMIME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212_A2_2023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212</v>
      </c>
      <c r="M4687" s="39" t="str">
        <f>IFERROR(VLOOKUP(L4687,Tab_Code_Magasin[],2,0),"")</f>
        <v>CE MENZEL TEMIME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212_A2_2023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212</v>
      </c>
      <c r="M4688" s="39" t="str">
        <f>IFERROR(VLOOKUP(L4688,Tab_Code_Magasin[],2,0),"")</f>
        <v>CE MENZEL TEMIME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212_A2_2023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212</v>
      </c>
      <c r="M4689" s="39" t="str">
        <f>IFERROR(VLOOKUP(L4689,Tab_Code_Magasin[],2,0),"")</f>
        <v>CE MENZEL TEMIME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212_A2_2023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212</v>
      </c>
      <c r="M4690" s="39" t="str">
        <f>IFERROR(VLOOKUP(L4690,Tab_Code_Magasin[],2,0),"")</f>
        <v>CE MENZEL TEMIME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212_A2_2023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212</v>
      </c>
      <c r="M4691" s="39" t="str">
        <f>IFERROR(VLOOKUP(L4691,Tab_Code_Magasin[],2,0),"")</f>
        <v>CE MENZEL TEMIME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212_A2_2023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212</v>
      </c>
      <c r="M4692" s="39" t="str">
        <f>IFERROR(VLOOKUP(L4692,Tab_Code_Magasin[],2,0),"")</f>
        <v>CE MENZEL TEMIME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212_A2_2023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212</v>
      </c>
      <c r="M4693" s="39" t="str">
        <f>IFERROR(VLOOKUP(L4693,Tab_Code_Magasin[],2,0),"")</f>
        <v>CE MENZEL TEMIME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212_A2_2023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212</v>
      </c>
      <c r="M4694" s="39" t="str">
        <f>IFERROR(VLOOKUP(L4694,Tab_Code_Magasin[],2,0),"")</f>
        <v>CE MENZEL TEMIME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212_A2_2023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212</v>
      </c>
      <c r="M4695" s="39" t="str">
        <f>IFERROR(VLOOKUP(L4695,Tab_Code_Magasin[],2,0),"")</f>
        <v>CE MENZEL TEMIME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212_A2_2023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212</v>
      </c>
      <c r="M4696" s="39" t="str">
        <f>IFERROR(VLOOKUP(L4696,Tab_Code_Magasin[],2,0),"")</f>
        <v>CE MENZEL TEMIME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212_A2_2023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212</v>
      </c>
      <c r="M4697" s="39" t="str">
        <f>IFERROR(VLOOKUP(L4697,Tab_Code_Magasin[],2,0),"")</f>
        <v>CE MENZEL TEMIME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212_A2_2023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212</v>
      </c>
      <c r="M4698" s="39" t="str">
        <f>IFERROR(VLOOKUP(L4698,Tab_Code_Magasin[],2,0),"")</f>
        <v>CE MENZEL TEMIME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212_A2_2023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212</v>
      </c>
      <c r="M4699" s="39" t="str">
        <f>IFERROR(VLOOKUP(L4699,Tab_Code_Magasin[],2,0),"")</f>
        <v>CE MENZEL TEMIME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212_A2_2023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212</v>
      </c>
      <c r="M4700" s="39" t="str">
        <f>IFERROR(VLOOKUP(L4700,Tab_Code_Magasin[],2,0),"")</f>
        <v>CE MENZEL TEMIME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212_A2_2023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212</v>
      </c>
      <c r="M4701" s="39" t="str">
        <f>IFERROR(VLOOKUP(L4701,Tab_Code_Magasin[],2,0),"")</f>
        <v>CE MENZEL TEMIME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212_A2_2023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212</v>
      </c>
      <c r="M4702" s="39" t="str">
        <f>IFERROR(VLOOKUP(L4702,Tab_Code_Magasin[],2,0),"")</f>
        <v>CE MENZEL TEMIME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212_A2_2023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212</v>
      </c>
      <c r="M4703" s="39" t="str">
        <f>IFERROR(VLOOKUP(L4703,Tab_Code_Magasin[],2,0),"")</f>
        <v>CE MENZEL TEMIME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212_A2_2023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212</v>
      </c>
      <c r="M4704" s="39" t="str">
        <f>IFERROR(VLOOKUP(L4704,Tab_Code_Magasin[],2,0),"")</f>
        <v>CE MENZEL TEMIME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212_A2_2023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212</v>
      </c>
      <c r="M4705" s="39" t="str">
        <f>IFERROR(VLOOKUP(L4705,Tab_Code_Magasin[],2,0),"")</f>
        <v>CE MENZEL TEMIME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212_A2_2023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212</v>
      </c>
      <c r="M4706" s="39" t="str">
        <f>IFERROR(VLOOKUP(L4706,Tab_Code_Magasin[],2,0),"")</f>
        <v>CE MENZEL TEMIME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212_A2_2023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212</v>
      </c>
      <c r="M4707" s="39" t="str">
        <f>IFERROR(VLOOKUP(L4707,Tab_Code_Magasin[],2,0),"")</f>
        <v>CE MENZEL TEMIME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212_A2_2023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212</v>
      </c>
      <c r="M4708" s="39" t="str">
        <f>IFERROR(VLOOKUP(L4708,Tab_Code_Magasin[],2,0),"")</f>
        <v>CE MENZEL TEMIME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212_A2_2023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212</v>
      </c>
      <c r="M4709" s="39" t="str">
        <f>IFERROR(VLOOKUP(L4709,Tab_Code_Magasin[],2,0),"")</f>
        <v>CE MENZEL TEMIME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212_A2_2023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212</v>
      </c>
      <c r="M4710" s="39" t="str">
        <f>IFERROR(VLOOKUP(L4710,Tab_Code_Magasin[],2,0),"")</f>
        <v>CE MENZEL TEMIME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212_A2_2023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212</v>
      </c>
      <c r="M4711" s="39" t="str">
        <f>IFERROR(VLOOKUP(L4711,Tab_Code_Magasin[],2,0),"")</f>
        <v>CE MENZEL TEMIME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212_A2_2023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212</v>
      </c>
      <c r="M4712" s="39" t="str">
        <f>IFERROR(VLOOKUP(L4712,Tab_Code_Magasin[],2,0),"")</f>
        <v>CE MENZEL TEMIME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212_A2_2023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212</v>
      </c>
      <c r="M4713" s="39" t="str">
        <f>IFERROR(VLOOKUP(L4713,Tab_Code_Magasin[],2,0),"")</f>
        <v>CE MENZEL TEMIME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212_A2_2023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212</v>
      </c>
      <c r="M4714" s="39" t="str">
        <f>IFERROR(VLOOKUP(L4714,Tab_Code_Magasin[],2,0),"")</f>
        <v>CE MENZEL TEMIME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212_A2_2023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212</v>
      </c>
      <c r="M4715" s="39" t="str">
        <f>IFERROR(VLOOKUP(L4715,Tab_Code_Magasin[],2,0),"")</f>
        <v>CE MENZEL TEMIME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212_A2_2023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212</v>
      </c>
      <c r="M4716" s="39" t="str">
        <f>IFERROR(VLOOKUP(L4716,Tab_Code_Magasin[],2,0),"")</f>
        <v>CE MENZEL TEMIME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212_A2_2023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212</v>
      </c>
      <c r="M4717" s="39" t="str">
        <f>IFERROR(VLOOKUP(L4717,Tab_Code_Magasin[],2,0),"")</f>
        <v>CE MENZEL TEMIME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212_A2_2023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212</v>
      </c>
      <c r="M4718" s="39" t="str">
        <f>IFERROR(VLOOKUP(L4718,Tab_Code_Magasin[],2,0),"")</f>
        <v>CE MENZEL TEMIME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212_A2_2023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212</v>
      </c>
      <c r="M4719" s="39" t="str">
        <f>IFERROR(VLOOKUP(L4719,Tab_Code_Magasin[],2,0),"")</f>
        <v>CE MENZEL TEMIME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212_A2_2023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212</v>
      </c>
      <c r="M4720" s="39" t="str">
        <f>IFERROR(VLOOKUP(L4720,Tab_Code_Magasin[],2,0),"")</f>
        <v>CE MENZEL TEMIME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212_A2_2023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212</v>
      </c>
      <c r="M4721" s="39" t="str">
        <f>IFERROR(VLOOKUP(L4721,Tab_Code_Magasin[],2,0),"")</f>
        <v>CE MENZEL TEMIME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212_A2_2023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212</v>
      </c>
      <c r="M4722" s="39" t="str">
        <f>IFERROR(VLOOKUP(L4722,Tab_Code_Magasin[],2,0),"")</f>
        <v>CE MENZEL TEMIME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212_A2_2023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212</v>
      </c>
      <c r="M4723" s="39" t="str">
        <f>IFERROR(VLOOKUP(L4723,Tab_Code_Magasin[],2,0),"")</f>
        <v>CE MENZEL TEMIME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212_A2_2023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212</v>
      </c>
      <c r="M4724" s="39" t="str">
        <f>IFERROR(VLOOKUP(L4724,Tab_Code_Magasin[],2,0),"")</f>
        <v>CE MENZEL TEMIME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212_A2_2023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212</v>
      </c>
      <c r="M4725" s="39" t="str">
        <f>IFERROR(VLOOKUP(L4725,Tab_Code_Magasin[],2,0),"")</f>
        <v>CE MENZEL TEMIME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212_A2_2023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212</v>
      </c>
      <c r="M4726" s="39" t="str">
        <f>IFERROR(VLOOKUP(L4726,Tab_Code_Magasin[],2,0),"")</f>
        <v>CE MENZEL TEMIME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212_A2_2023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212</v>
      </c>
      <c r="M4727" s="39" t="str">
        <f>IFERROR(VLOOKUP(L4727,Tab_Code_Magasin[],2,0),"")</f>
        <v>CE MENZEL TEMIME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212_A2_2023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212</v>
      </c>
      <c r="M4728" s="39" t="str">
        <f>IFERROR(VLOOKUP(L4728,Tab_Code_Magasin[],2,0),"")</f>
        <v>CE MENZEL TEMIME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212_A2_2023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212</v>
      </c>
      <c r="M4729" s="39" t="str">
        <f>IFERROR(VLOOKUP(L4729,Tab_Code_Magasin[],2,0),"")</f>
        <v>CE MENZEL TEMIME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212_A2_2023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212</v>
      </c>
      <c r="M4730" s="39" t="str">
        <f>IFERROR(VLOOKUP(L4730,Tab_Code_Magasin[],2,0),"")</f>
        <v>CE MENZEL TEMIME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212_A2_2023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212</v>
      </c>
      <c r="M4731" s="39" t="str">
        <f>IFERROR(VLOOKUP(L4731,Tab_Code_Magasin[],2,0),"")</f>
        <v>CE MENZEL TEMIME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212_A2_2023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212</v>
      </c>
      <c r="M4732" s="39" t="str">
        <f>IFERROR(VLOOKUP(L4732,Tab_Code_Magasin[],2,0),"")</f>
        <v>CE MENZEL TEMIME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212_A2_2023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212</v>
      </c>
      <c r="M4733" s="39" t="str">
        <f>IFERROR(VLOOKUP(L4733,Tab_Code_Magasin[],2,0),"")</f>
        <v>CE MENZEL TEMIME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212_A2_2023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212</v>
      </c>
      <c r="M4734" s="39" t="str">
        <f>IFERROR(VLOOKUP(L4734,Tab_Code_Magasin[],2,0),"")</f>
        <v>CE MENZEL TEMIME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212_A2_2023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212</v>
      </c>
      <c r="M4735" s="39" t="str">
        <f>IFERROR(VLOOKUP(L4735,Tab_Code_Magasin[],2,0),"")</f>
        <v>CE MENZEL TEMIME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212_A2_2023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212</v>
      </c>
      <c r="M4736" s="39" t="str">
        <f>IFERROR(VLOOKUP(L4736,Tab_Code_Magasin[],2,0),"")</f>
        <v>CE MENZEL TEMIME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212_A2_2023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212</v>
      </c>
      <c r="M4737" s="39" t="str">
        <f>IFERROR(VLOOKUP(L4737,Tab_Code_Magasin[],2,0),"")</f>
        <v>CE MENZEL TEMIME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212_A2_2023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212</v>
      </c>
      <c r="M4738" s="39" t="str">
        <f>IFERROR(VLOOKUP(L4738,Tab_Code_Magasin[],2,0),"")</f>
        <v>CE MENZEL TEMIME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212_A2_2023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212</v>
      </c>
      <c r="M4739" s="39" t="str">
        <f>IFERROR(VLOOKUP(L4739,Tab_Code_Magasin[],2,0),"")</f>
        <v>CE MENZEL TEMIME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212_A2_2023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212</v>
      </c>
      <c r="M4740" s="39" t="str">
        <f>IFERROR(VLOOKUP(L4740,Tab_Code_Magasin[],2,0),"")</f>
        <v>CE MENZEL TEMIME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212_A2_2023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212</v>
      </c>
      <c r="M4741" s="39" t="str">
        <f>IFERROR(VLOOKUP(L4741,Tab_Code_Magasin[],2,0),"")</f>
        <v>CE MENZEL TEMIME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212_A2_2023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212</v>
      </c>
      <c r="M4742" s="39" t="str">
        <f>IFERROR(VLOOKUP(L4742,Tab_Code_Magasin[],2,0),"")</f>
        <v>CE MENZEL TEMIME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212_A2_2023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212</v>
      </c>
      <c r="M4743" s="39" t="str">
        <f>IFERROR(VLOOKUP(L4743,Tab_Code_Magasin[],2,0),"")</f>
        <v>CE MENZEL TEMIME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212_A2_2023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212</v>
      </c>
      <c r="M4744" s="39" t="str">
        <f>IFERROR(VLOOKUP(L4744,Tab_Code_Magasin[],2,0),"")</f>
        <v>CE MENZEL TEMIME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212_A2_2023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212</v>
      </c>
      <c r="M4745" s="39" t="str">
        <f>IFERROR(VLOOKUP(L4745,Tab_Code_Magasin[],2,0),"")</f>
        <v>CE MENZEL TEMIME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212_A2_2023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212</v>
      </c>
      <c r="M4746" s="39" t="str">
        <f>IFERROR(VLOOKUP(L4746,Tab_Code_Magasin[],2,0),"")</f>
        <v>CE MENZEL TEMIME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212_A2_2023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212</v>
      </c>
      <c r="M4747" s="39" t="str">
        <f>IFERROR(VLOOKUP(L4747,Tab_Code_Magasin[],2,0),"")</f>
        <v>CE MENZEL TEMIME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212_A2_2023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212</v>
      </c>
      <c r="M4748" s="39" t="str">
        <f>IFERROR(VLOOKUP(L4748,Tab_Code_Magasin[],2,0),"")</f>
        <v>CE MENZEL TEMIME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212_A2_2023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212</v>
      </c>
      <c r="M4749" s="39" t="str">
        <f>IFERROR(VLOOKUP(L4749,Tab_Code_Magasin[],2,0),"")</f>
        <v>CE MENZEL TEMIME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212_A2_2023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212</v>
      </c>
      <c r="M4750" s="39" t="str">
        <f>IFERROR(VLOOKUP(L4750,Tab_Code_Magasin[],2,0),"")</f>
        <v>CE MENZEL TEMIME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212_A2_2023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212</v>
      </c>
      <c r="M4751" s="39" t="str">
        <f>IFERROR(VLOOKUP(L4751,Tab_Code_Magasin[],2,0),"")</f>
        <v>CE MENZEL TEMIME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212_A2_2023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212</v>
      </c>
      <c r="M4752" s="39" t="str">
        <f>IFERROR(VLOOKUP(L4752,Tab_Code_Magasin[],2,0),"")</f>
        <v>CE MENZEL TEMIME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212_A2_2023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212</v>
      </c>
      <c r="M4753" s="39" t="str">
        <f>IFERROR(VLOOKUP(L4753,Tab_Code_Magasin[],2,0),"")</f>
        <v>CE MENZEL TEMIME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212_A2_2023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212</v>
      </c>
      <c r="M4754" s="39" t="str">
        <f>IFERROR(VLOOKUP(L4754,Tab_Code_Magasin[],2,0),"")</f>
        <v>CE MENZEL TEMIME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212_A2_2023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212</v>
      </c>
      <c r="M4755" s="39" t="str">
        <f>IFERROR(VLOOKUP(L4755,Tab_Code_Magasin[],2,0),"")</f>
        <v>CE MENZEL TEMIME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212_A2_2023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212</v>
      </c>
      <c r="M4756" s="39" t="str">
        <f>IFERROR(VLOOKUP(L4756,Tab_Code_Magasin[],2,0),"")</f>
        <v>CE MENZEL TEMIME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212_A2_2023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212</v>
      </c>
      <c r="M4757" s="39" t="str">
        <f>IFERROR(VLOOKUP(L4757,Tab_Code_Magasin[],2,0),"")</f>
        <v>CE MENZEL TEMIME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212_A2_2023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212</v>
      </c>
      <c r="M4758" s="39" t="str">
        <f>IFERROR(VLOOKUP(L4758,Tab_Code_Magasin[],2,0),"")</f>
        <v>CE MENZEL TEMIME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212_A2_2023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212</v>
      </c>
      <c r="M4759" s="39" t="str">
        <f>IFERROR(VLOOKUP(L4759,Tab_Code_Magasin[],2,0),"")</f>
        <v>CE MENZEL TEMIME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212_A2_2023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212</v>
      </c>
      <c r="M4760" s="39" t="str">
        <f>IFERROR(VLOOKUP(L4760,Tab_Code_Magasin[],2,0),"")</f>
        <v>CE MENZEL TEMIME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212_A2_2023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212</v>
      </c>
      <c r="M4761" s="39" t="str">
        <f>IFERROR(VLOOKUP(L4761,Tab_Code_Magasin[],2,0),"")</f>
        <v>CE MENZEL TEMIME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212_A2_2023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212</v>
      </c>
      <c r="M4762" s="39" t="str">
        <f>IFERROR(VLOOKUP(L4762,Tab_Code_Magasin[],2,0),"")</f>
        <v>CE MENZEL TEMIME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212_A2_2023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212</v>
      </c>
      <c r="M4763" s="39" t="str">
        <f>IFERROR(VLOOKUP(L4763,Tab_Code_Magasin[],2,0),"")</f>
        <v>CE MENZEL TEMIME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212_A2_2023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212</v>
      </c>
      <c r="M4764" s="39" t="str">
        <f>IFERROR(VLOOKUP(L4764,Tab_Code_Magasin[],2,0),"")</f>
        <v>CE MENZEL TEMIME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212_A2_2023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212</v>
      </c>
      <c r="M4765" s="39" t="str">
        <f>IFERROR(VLOOKUP(L4765,Tab_Code_Magasin[],2,0),"")</f>
        <v>CE MENZEL TEMIME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212_A2_2023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212</v>
      </c>
      <c r="M4766" s="39" t="str">
        <f>IFERROR(VLOOKUP(L4766,Tab_Code_Magasin[],2,0),"")</f>
        <v>CE MENZEL TEMIME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212_A2_2023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212</v>
      </c>
      <c r="M4767" s="39" t="str">
        <f>IFERROR(VLOOKUP(L4767,Tab_Code_Magasin[],2,0),"")</f>
        <v>CE MENZEL TEMIME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212_A2_2023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212</v>
      </c>
      <c r="M4768" s="39" t="str">
        <f>IFERROR(VLOOKUP(L4768,Tab_Code_Magasin[],2,0),"")</f>
        <v>CE MENZEL TEMIME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212_A2_2023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212</v>
      </c>
      <c r="M4769" s="39" t="str">
        <f>IFERROR(VLOOKUP(L4769,Tab_Code_Magasin[],2,0),"")</f>
        <v>CE MENZEL TEMIME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212_A2_2023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212</v>
      </c>
      <c r="M4770" s="39" t="str">
        <f>IFERROR(VLOOKUP(L4770,Tab_Code_Magasin[],2,0),"")</f>
        <v>CE MENZEL TEMIME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212_A2_2023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212</v>
      </c>
      <c r="M4771" s="39" t="str">
        <f>IFERROR(VLOOKUP(L4771,Tab_Code_Magasin[],2,0),"")</f>
        <v>CE MENZEL TEMIME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212_A2_2023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212</v>
      </c>
      <c r="M4772" s="39" t="str">
        <f>IFERROR(VLOOKUP(L4772,Tab_Code_Magasin[],2,0),"")</f>
        <v>CE MENZEL TEMIME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212_A2_2023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212</v>
      </c>
      <c r="M4773" s="39" t="str">
        <f>IFERROR(VLOOKUP(L4773,Tab_Code_Magasin[],2,0),"")</f>
        <v>CE MENZEL TEMIME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212_A2_2023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212</v>
      </c>
      <c r="M4774" s="39" t="str">
        <f>IFERROR(VLOOKUP(L4774,Tab_Code_Magasin[],2,0),"")</f>
        <v>CE MENZEL TEMIME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212_A2_2023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212</v>
      </c>
      <c r="M4775" s="39" t="str">
        <f>IFERROR(VLOOKUP(L4775,Tab_Code_Magasin[],2,0),"")</f>
        <v>CE MENZEL TEMIME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212_A2_2023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212</v>
      </c>
      <c r="M4776" s="39" t="str">
        <f>IFERROR(VLOOKUP(L4776,Tab_Code_Magasin[],2,0),"")</f>
        <v>CE MENZEL TEMIME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212_A2_2023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212</v>
      </c>
      <c r="M4777" s="39" t="str">
        <f>IFERROR(VLOOKUP(L4777,Tab_Code_Magasin[],2,0),"")</f>
        <v>CE MENZEL TEMIME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212_A2_2023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212</v>
      </c>
      <c r="M4778" s="39" t="str">
        <f>IFERROR(VLOOKUP(L4778,Tab_Code_Magasin[],2,0),"")</f>
        <v>CE MENZEL TEMIME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212_A2_2023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212</v>
      </c>
      <c r="M4779" s="39" t="str">
        <f>IFERROR(VLOOKUP(L4779,Tab_Code_Magasin[],2,0),"")</f>
        <v>CE MENZEL TEMIME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212_A2_2023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212</v>
      </c>
      <c r="M4780" s="39" t="str">
        <f>IFERROR(VLOOKUP(L4780,Tab_Code_Magasin[],2,0),"")</f>
        <v>CE MENZEL TEMIME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212_A2_2023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212</v>
      </c>
      <c r="M4781" s="39" t="str">
        <f>IFERROR(VLOOKUP(L4781,Tab_Code_Magasin[],2,0),"")</f>
        <v>CE MENZEL TEMIME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212_A2_2023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212</v>
      </c>
      <c r="M4782" s="39" t="str">
        <f>IFERROR(VLOOKUP(L4782,Tab_Code_Magasin[],2,0),"")</f>
        <v>CE MENZEL TEMIME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212_A2_2023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212</v>
      </c>
      <c r="M4783" s="39" t="str">
        <f>IFERROR(VLOOKUP(L4783,Tab_Code_Magasin[],2,0),"")</f>
        <v>CE MENZEL TEMIME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212_A2_2023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212</v>
      </c>
      <c r="M4784" s="39" t="str">
        <f>IFERROR(VLOOKUP(L4784,Tab_Code_Magasin[],2,0),"")</f>
        <v>CE MENZEL TEMIME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212_A2_2023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212</v>
      </c>
      <c r="M4785" s="39" t="str">
        <f>IFERROR(VLOOKUP(L4785,Tab_Code_Magasin[],2,0),"")</f>
        <v>CE MENZEL TEMIME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212_A2_2023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212</v>
      </c>
      <c r="M4786" s="39" t="str">
        <f>IFERROR(VLOOKUP(L4786,Tab_Code_Magasin[],2,0),"")</f>
        <v>CE MENZEL TEMIME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212_A2_2023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212</v>
      </c>
      <c r="M4787" s="39" t="str">
        <f>IFERROR(VLOOKUP(L4787,Tab_Code_Magasin[],2,0),"")</f>
        <v>CE MENZEL TEMIME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212_A2_2023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212</v>
      </c>
      <c r="M4788" s="39" t="str">
        <f>IFERROR(VLOOKUP(L4788,Tab_Code_Magasin[],2,0),"")</f>
        <v>CE MENZEL TEMIME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212_A2_2023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212</v>
      </c>
      <c r="M4789" s="39" t="str">
        <f>IFERROR(VLOOKUP(L4789,Tab_Code_Magasin[],2,0),"")</f>
        <v>CE MENZEL TEMIME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212_A2_2023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212</v>
      </c>
      <c r="M4790" s="39" t="str">
        <f>IFERROR(VLOOKUP(L4790,Tab_Code_Magasin[],2,0),"")</f>
        <v>CE MENZEL TEMIME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212_A2_2023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212</v>
      </c>
      <c r="M4791" s="39" t="str">
        <f>IFERROR(VLOOKUP(L4791,Tab_Code_Magasin[],2,0),"")</f>
        <v>CE MENZEL TEMIME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212_A2_2023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212</v>
      </c>
      <c r="M4792" s="39" t="str">
        <f>IFERROR(VLOOKUP(L4792,Tab_Code_Magasin[],2,0),"")</f>
        <v>CE MENZEL TEMIME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212_A2_2023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212</v>
      </c>
      <c r="M4793" s="39" t="str">
        <f>IFERROR(VLOOKUP(L4793,Tab_Code_Magasin[],2,0),"")</f>
        <v>CE MENZEL TEMIME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212_A2_2023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212</v>
      </c>
      <c r="M4794" s="39" t="str">
        <f>IFERROR(VLOOKUP(L4794,Tab_Code_Magasin[],2,0),"")</f>
        <v>CE MENZEL TEMIME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212_A2_2023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212</v>
      </c>
      <c r="M4795" s="39" t="str">
        <f>IFERROR(VLOOKUP(L4795,Tab_Code_Magasin[],2,0),"")</f>
        <v>CE MENZEL TEMIME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212_A2_2023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212</v>
      </c>
      <c r="M4796" s="39" t="str">
        <f>IFERROR(VLOOKUP(L4796,Tab_Code_Magasin[],2,0),"")</f>
        <v>CE MENZEL TEMIME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212_A2_2023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212</v>
      </c>
      <c r="M4797" s="39" t="str">
        <f>IFERROR(VLOOKUP(L4797,Tab_Code_Magasin[],2,0),"")</f>
        <v>CE MENZEL TEMIME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212_A2_2023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212</v>
      </c>
      <c r="M4798" s="39" t="str">
        <f>IFERROR(VLOOKUP(L4798,Tab_Code_Magasin[],2,0),"")</f>
        <v>CE MENZEL TEMIME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212_A2_2023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212</v>
      </c>
      <c r="M4799" s="39" t="str">
        <f>IFERROR(VLOOKUP(L4799,Tab_Code_Magasin[],2,0),"")</f>
        <v>CE MENZEL TEMIME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212_A2_2023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212</v>
      </c>
      <c r="M4800" s="39" t="str">
        <f>IFERROR(VLOOKUP(L4800,Tab_Code_Magasin[],2,0),"")</f>
        <v>CE MENZEL TEMIME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212_A2_2023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212</v>
      </c>
      <c r="M4801" s="39" t="str">
        <f>IFERROR(VLOOKUP(L4801,Tab_Code_Magasin[],2,0),"")</f>
        <v>CE MENZEL TEMIME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212_A2_2023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212</v>
      </c>
      <c r="M4802" s="39" t="str">
        <f>IFERROR(VLOOKUP(L4802,Tab_Code_Magasin[],2,0),"")</f>
        <v>CE MENZEL TEMIME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212_A2_2023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212</v>
      </c>
      <c r="M4803" s="39" t="str">
        <f>IFERROR(VLOOKUP(L4803,Tab_Code_Magasin[],2,0),"")</f>
        <v>CE MENZEL TEMIME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212_A2_2023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212</v>
      </c>
      <c r="M4804" s="39" t="str">
        <f>IFERROR(VLOOKUP(L4804,Tab_Code_Magasin[],2,0),"")</f>
        <v>CE MENZEL TEMIME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212_A2_2023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212</v>
      </c>
      <c r="M4805" s="39" t="str">
        <f>IFERROR(VLOOKUP(L4805,Tab_Code_Magasin[],2,0),"")</f>
        <v>CE MENZEL TEMIME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212_A2_2023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212</v>
      </c>
      <c r="M4806" s="39" t="str">
        <f>IFERROR(VLOOKUP(L4806,Tab_Code_Magasin[],2,0),"")</f>
        <v>CE MENZEL TEMIME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212_A2_2023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212</v>
      </c>
      <c r="M4807" s="39" t="str">
        <f>IFERROR(VLOOKUP(L4807,Tab_Code_Magasin[],2,0),"")</f>
        <v>CE MENZEL TEMIME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212_A2_2023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212</v>
      </c>
      <c r="M4808" s="39" t="str">
        <f>IFERROR(VLOOKUP(L4808,Tab_Code_Magasin[],2,0),"")</f>
        <v>CE MENZEL TEMIME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212_A2_2023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212</v>
      </c>
      <c r="M4809" s="39" t="str">
        <f>IFERROR(VLOOKUP(L4809,Tab_Code_Magasin[],2,0),"")</f>
        <v>CE MENZEL TEMIME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212_A2_2023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212</v>
      </c>
      <c r="M4810" s="39" t="str">
        <f>IFERROR(VLOOKUP(L4810,Tab_Code_Magasin[],2,0),"")</f>
        <v>CE MENZEL TEMIME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212_A2_2023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212</v>
      </c>
      <c r="M4811" s="39" t="str">
        <f>IFERROR(VLOOKUP(L4811,Tab_Code_Magasin[],2,0),"")</f>
        <v>CE MENZEL TEMIME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212_A2_2023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212</v>
      </c>
      <c r="M4812" s="39" t="str">
        <f>IFERROR(VLOOKUP(L4812,Tab_Code_Magasin[],2,0),"")</f>
        <v>CE MENZEL TEMIME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212_A2_2023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212</v>
      </c>
      <c r="M4813" s="39" t="str">
        <f>IFERROR(VLOOKUP(L4813,Tab_Code_Magasin[],2,0),"")</f>
        <v>CE MENZEL TEMIME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212_A2_2023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212</v>
      </c>
      <c r="M4814" s="39" t="str">
        <f>IFERROR(VLOOKUP(L4814,Tab_Code_Magasin[],2,0),"")</f>
        <v>CE MENZEL TEMIME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212_A2_2023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212</v>
      </c>
      <c r="M4815" s="39" t="str">
        <f>IFERROR(VLOOKUP(L4815,Tab_Code_Magasin[],2,0),"")</f>
        <v>CE MENZEL TEMIME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212_A2_2023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212</v>
      </c>
      <c r="M4816" s="39" t="str">
        <f>IFERROR(VLOOKUP(L4816,Tab_Code_Magasin[],2,0),"")</f>
        <v>CE MENZEL TEMIME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212_A2_2023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212</v>
      </c>
      <c r="M4817" s="39" t="str">
        <f>IFERROR(VLOOKUP(L4817,Tab_Code_Magasin[],2,0),"")</f>
        <v>CE MENZEL TEMIME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212_A2_2023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212</v>
      </c>
      <c r="M4818" s="39" t="str">
        <f>IFERROR(VLOOKUP(L4818,Tab_Code_Magasin[],2,0),"")</f>
        <v>CE MENZEL TEMIME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212_A2_2023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212</v>
      </c>
      <c r="M4819" s="39" t="str">
        <f>IFERROR(VLOOKUP(L4819,Tab_Code_Magasin[],2,0),"")</f>
        <v>CE MENZEL TEMIME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212_A2_2023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212</v>
      </c>
      <c r="M4820" s="39" t="str">
        <f>IFERROR(VLOOKUP(L4820,Tab_Code_Magasin[],2,0),"")</f>
        <v>CE MENZEL TEMIME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212_A2_2023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212</v>
      </c>
      <c r="M4821" s="39" t="str">
        <f>IFERROR(VLOOKUP(L4821,Tab_Code_Magasin[],2,0),"")</f>
        <v>CE MENZEL TEMIME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212_A2_2023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212</v>
      </c>
      <c r="M4822" s="39" t="str">
        <f>IFERROR(VLOOKUP(L4822,Tab_Code_Magasin[],2,0),"")</f>
        <v>CE MENZEL TEMIME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212_A2_2023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212</v>
      </c>
      <c r="M4823" s="39" t="str">
        <f>IFERROR(VLOOKUP(L4823,Tab_Code_Magasin[],2,0),"")</f>
        <v>CE MENZEL TEMIME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212_A2_2023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212</v>
      </c>
      <c r="M4824" s="39" t="str">
        <f>IFERROR(VLOOKUP(L4824,Tab_Code_Magasin[],2,0),"")</f>
        <v>CE MENZEL TEMIME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212_A2_2023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212</v>
      </c>
      <c r="M4825" s="39" t="str">
        <f>IFERROR(VLOOKUP(L4825,Tab_Code_Magasin[],2,0),"")</f>
        <v>CE MENZEL TEMIME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212_A2_2023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212</v>
      </c>
      <c r="M4826" s="39" t="str">
        <f>IFERROR(VLOOKUP(L4826,Tab_Code_Magasin[],2,0),"")</f>
        <v>CE MENZEL TEMIME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212_A2_2023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212</v>
      </c>
      <c r="M4827" s="39" t="str">
        <f>IFERROR(VLOOKUP(L4827,Tab_Code_Magasin[],2,0),"")</f>
        <v>CE MENZEL TEMIME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212_A2_2023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212</v>
      </c>
      <c r="M4828" s="39" t="str">
        <f>IFERROR(VLOOKUP(L4828,Tab_Code_Magasin[],2,0),"")</f>
        <v>CE MENZEL TEMIME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212_A2_2023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212</v>
      </c>
      <c r="M4829" s="39" t="str">
        <f>IFERROR(VLOOKUP(L4829,Tab_Code_Magasin[],2,0),"")</f>
        <v>CE MENZEL TEMIME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212_A2_2023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212</v>
      </c>
      <c r="M4830" s="39" t="str">
        <f>IFERROR(VLOOKUP(L4830,Tab_Code_Magasin[],2,0),"")</f>
        <v>CE MENZEL TEMIME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212_A2_2023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212</v>
      </c>
      <c r="M4831" s="39" t="str">
        <f>IFERROR(VLOOKUP(L4831,Tab_Code_Magasin[],2,0),"")</f>
        <v>CE MENZEL TEMIME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212_A2_2023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212</v>
      </c>
      <c r="M4832" s="39" t="str">
        <f>IFERROR(VLOOKUP(L4832,Tab_Code_Magasin[],2,0),"")</f>
        <v>CE MENZEL TEMIME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212_A2_2023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212</v>
      </c>
      <c r="M4833" s="39" t="str">
        <f>IFERROR(VLOOKUP(L4833,Tab_Code_Magasin[],2,0),"")</f>
        <v>CE MENZEL TEMIME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212_A2_2023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212</v>
      </c>
      <c r="M4834" s="39" t="str">
        <f>IFERROR(VLOOKUP(L4834,Tab_Code_Magasin[],2,0),"")</f>
        <v>CE MENZEL TEMIME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212_A2_2023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212</v>
      </c>
      <c r="M4835" s="39" t="str">
        <f>IFERROR(VLOOKUP(L4835,Tab_Code_Magasin[],2,0),"")</f>
        <v>CE MENZEL TEMIME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212_A2_2023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212</v>
      </c>
      <c r="M4836" s="39" t="str">
        <f>IFERROR(VLOOKUP(L4836,Tab_Code_Magasin[],2,0),"")</f>
        <v>CE MENZEL TEMIME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212_A2_2023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212</v>
      </c>
      <c r="M4837" s="39" t="str">
        <f>IFERROR(VLOOKUP(L4837,Tab_Code_Magasin[],2,0),"")</f>
        <v>CE MENZEL TEMIME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212_A2_2023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212</v>
      </c>
      <c r="M4838" s="39" t="str">
        <f>IFERROR(VLOOKUP(L4838,Tab_Code_Magasin[],2,0),"")</f>
        <v>CE MENZEL TEMIME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212_A2_2023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212</v>
      </c>
      <c r="M4839" s="39" t="str">
        <f>IFERROR(VLOOKUP(L4839,Tab_Code_Magasin[],2,0),"")</f>
        <v>CE MENZEL TEMIME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212_A2_2023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212</v>
      </c>
      <c r="M4840" s="39" t="str">
        <f>IFERROR(VLOOKUP(L4840,Tab_Code_Magasin[],2,0),"")</f>
        <v>CE MENZEL TEMIME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212_A2_2023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212</v>
      </c>
      <c r="M4841" s="39" t="str">
        <f>IFERROR(VLOOKUP(L4841,Tab_Code_Magasin[],2,0),"")</f>
        <v>CE MENZEL TEMIME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212_A2_2023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212</v>
      </c>
      <c r="M4842" s="39" t="str">
        <f>IFERROR(VLOOKUP(L4842,Tab_Code_Magasin[],2,0),"")</f>
        <v>CE MENZEL TEMIME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212_A2_2023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212</v>
      </c>
      <c r="M4843" s="39" t="str">
        <f>IFERROR(VLOOKUP(L4843,Tab_Code_Magasin[],2,0),"")</f>
        <v>CE MENZEL TEMIME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212_A2_2023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212</v>
      </c>
      <c r="M4844" s="39" t="str">
        <f>IFERROR(VLOOKUP(L4844,Tab_Code_Magasin[],2,0),"")</f>
        <v>CE MENZEL TEMIME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212_A2_2023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212</v>
      </c>
      <c r="M4845" s="39" t="str">
        <f>IFERROR(VLOOKUP(L4845,Tab_Code_Magasin[],2,0),"")</f>
        <v>CE MENZEL TEMIME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212_A2_2023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212</v>
      </c>
      <c r="M4846" s="39" t="str">
        <f>IFERROR(VLOOKUP(L4846,Tab_Code_Magasin[],2,0),"")</f>
        <v>CE MENZEL TEMIME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212_A2_2023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212</v>
      </c>
      <c r="M4847" s="39" t="str">
        <f>IFERROR(VLOOKUP(L4847,Tab_Code_Magasin[],2,0),"")</f>
        <v>CE MENZEL TEMIME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212_A2_2023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212</v>
      </c>
      <c r="M4848" s="39" t="str">
        <f>IFERROR(VLOOKUP(L4848,Tab_Code_Magasin[],2,0),"")</f>
        <v>CE MENZEL TEMIME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212_A2_2023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212</v>
      </c>
      <c r="M4849" s="39" t="str">
        <f>IFERROR(VLOOKUP(L4849,Tab_Code_Magasin[],2,0),"")</f>
        <v>CE MENZEL TEMIME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212_A2_2023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212</v>
      </c>
      <c r="M4850" s="39" t="str">
        <f>IFERROR(VLOOKUP(L4850,Tab_Code_Magasin[],2,0),"")</f>
        <v>CE MENZEL TEMIME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212_A2_2023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212</v>
      </c>
      <c r="M4851" s="39" t="str">
        <f>IFERROR(VLOOKUP(L4851,Tab_Code_Magasin[],2,0),"")</f>
        <v>CE MENZEL TEMIME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212_A2_2023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212</v>
      </c>
      <c r="M4852" s="39" t="str">
        <f>IFERROR(VLOOKUP(L4852,Tab_Code_Magasin[],2,0),"")</f>
        <v>CE MENZEL TEMIME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212_A2_2023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212</v>
      </c>
      <c r="M4853" s="39" t="str">
        <f>IFERROR(VLOOKUP(L4853,Tab_Code_Magasin[],2,0),"")</f>
        <v>CE MENZEL TEMIME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212_A2_2023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212</v>
      </c>
      <c r="M4854" s="39" t="str">
        <f>IFERROR(VLOOKUP(L4854,Tab_Code_Magasin[],2,0),"")</f>
        <v>CE MENZEL TEMIME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212_A2_2023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212</v>
      </c>
      <c r="M4855" s="39" t="str">
        <f>IFERROR(VLOOKUP(L4855,Tab_Code_Magasin[],2,0),"")</f>
        <v>CE MENZEL TEMIME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212_A2_2023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212</v>
      </c>
      <c r="M4856" s="39" t="str">
        <f>IFERROR(VLOOKUP(L4856,Tab_Code_Magasin[],2,0),"")</f>
        <v>CE MENZEL TEMIME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212_A2_2023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212</v>
      </c>
      <c r="M4857" s="39" t="str">
        <f>IFERROR(VLOOKUP(L4857,Tab_Code_Magasin[],2,0),"")</f>
        <v>CE MENZEL TEMIME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212_A2_2023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212</v>
      </c>
      <c r="M4858" s="39" t="str">
        <f>IFERROR(VLOOKUP(L4858,Tab_Code_Magasin[],2,0),"")</f>
        <v>CE MENZEL TEMIME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212_A2_2023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212</v>
      </c>
      <c r="M4859" s="39" t="str">
        <f>IFERROR(VLOOKUP(L4859,Tab_Code_Magasin[],2,0),"")</f>
        <v>CE MENZEL TEMIME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212_A2_2023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212</v>
      </c>
      <c r="M4860" s="39" t="str">
        <f>IFERROR(VLOOKUP(L4860,Tab_Code_Magasin[],2,0),"")</f>
        <v>CE MENZEL TEMIME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212_A2_2023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212</v>
      </c>
      <c r="M4861" s="39" t="str">
        <f>IFERROR(VLOOKUP(L4861,Tab_Code_Magasin[],2,0),"")</f>
        <v>CE MENZEL TEMIME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212_A2_2023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212</v>
      </c>
      <c r="M4862" s="39" t="str">
        <f>IFERROR(VLOOKUP(L4862,Tab_Code_Magasin[],2,0),"")</f>
        <v>CE MENZEL TEMIME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212_A2_2023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212</v>
      </c>
      <c r="M4863" s="39" t="str">
        <f>IFERROR(VLOOKUP(L4863,Tab_Code_Magasin[],2,0),"")</f>
        <v>CE MENZEL TEMIME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212_A2_2023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212</v>
      </c>
      <c r="M4864" s="39" t="str">
        <f>IFERROR(VLOOKUP(L4864,Tab_Code_Magasin[],2,0),"")</f>
        <v>CE MENZEL TEMIME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212_A2_2023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212</v>
      </c>
      <c r="M4865" s="39" t="str">
        <f>IFERROR(VLOOKUP(L4865,Tab_Code_Magasin[],2,0),"")</f>
        <v>CE MENZEL TEMIME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212_A2_2023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212</v>
      </c>
      <c r="M4866" s="39" t="str">
        <f>IFERROR(VLOOKUP(L4866,Tab_Code_Magasin[],2,0),"")</f>
        <v>CE MENZEL TEMIME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212_A2_2023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212</v>
      </c>
      <c r="M4867" s="39" t="str">
        <f>IFERROR(VLOOKUP(L4867,Tab_Code_Magasin[],2,0),"")</f>
        <v>CE MENZEL TEMIME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212_A2_2023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212</v>
      </c>
      <c r="M4868" s="39" t="str">
        <f>IFERROR(VLOOKUP(L4868,Tab_Code_Magasin[],2,0),"")</f>
        <v>CE MENZEL TEMIME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212_A2_2023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212</v>
      </c>
      <c r="M4869" s="39" t="str">
        <f>IFERROR(VLOOKUP(L4869,Tab_Code_Magasin[],2,0),"")</f>
        <v>CE MENZEL TEMIME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212_A2_2023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212</v>
      </c>
      <c r="M4870" s="39" t="str">
        <f>IFERROR(VLOOKUP(L4870,Tab_Code_Magasin[],2,0),"")</f>
        <v>CE MENZEL TEMIME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212_A2_2023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212</v>
      </c>
      <c r="M4871" s="39" t="str">
        <f>IFERROR(VLOOKUP(L4871,Tab_Code_Magasin[],2,0),"")</f>
        <v>CE MENZEL TEMIME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212_A2_2023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212</v>
      </c>
      <c r="M4872" s="39" t="str">
        <f>IFERROR(VLOOKUP(L4872,Tab_Code_Magasin[],2,0),"")</f>
        <v>CE MENZEL TEMIME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212_A2_2023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212</v>
      </c>
      <c r="M4873" s="39" t="str">
        <f>IFERROR(VLOOKUP(L4873,Tab_Code_Magasin[],2,0),"")</f>
        <v>CE MENZEL TEMIME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212_A2_2023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212</v>
      </c>
      <c r="M4874" s="39" t="str">
        <f>IFERROR(VLOOKUP(L4874,Tab_Code_Magasin[],2,0),"")</f>
        <v>CE MENZEL TEMIME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212_A2_2023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212</v>
      </c>
      <c r="M4875" s="39" t="str">
        <f>IFERROR(VLOOKUP(L4875,Tab_Code_Magasin[],2,0),"")</f>
        <v>CE MENZEL TEMIME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212_A2_2023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212</v>
      </c>
      <c r="M4876" s="39" t="str">
        <f>IFERROR(VLOOKUP(L4876,Tab_Code_Magasin[],2,0),"")</f>
        <v>CE MENZEL TEMIME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212_A2_2023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212</v>
      </c>
      <c r="M4877" s="39" t="str">
        <f>IFERROR(VLOOKUP(L4877,Tab_Code_Magasin[],2,0),"")</f>
        <v>CE MENZEL TEMIME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212_A2_2023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212</v>
      </c>
      <c r="M4878" s="39" t="str">
        <f>IFERROR(VLOOKUP(L4878,Tab_Code_Magasin[],2,0),"")</f>
        <v>CE MENZEL TEMIME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212_A2_2023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212</v>
      </c>
      <c r="M4879" s="39" t="str">
        <f>IFERROR(VLOOKUP(L4879,Tab_Code_Magasin[],2,0),"")</f>
        <v>CE MENZEL TEMIME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212_A2_2023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212</v>
      </c>
      <c r="M4880" s="39" t="str">
        <f>IFERROR(VLOOKUP(L4880,Tab_Code_Magasin[],2,0),"")</f>
        <v>CE MENZEL TEMIME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212_A2_2023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212</v>
      </c>
      <c r="M4881" s="39" t="str">
        <f>IFERROR(VLOOKUP(L4881,Tab_Code_Magasin[],2,0),"")</f>
        <v>CE MENZEL TEMIME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212_A2_2023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212</v>
      </c>
      <c r="M4882" s="39" t="str">
        <f>IFERROR(VLOOKUP(L4882,Tab_Code_Magasin[],2,0),"")</f>
        <v>CE MENZEL TEMIME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212_A2_2023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212</v>
      </c>
      <c r="M4883" s="39" t="str">
        <f>IFERROR(VLOOKUP(L4883,Tab_Code_Magasin[],2,0),"")</f>
        <v>CE MENZEL TEMIME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212_A2_2023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212</v>
      </c>
      <c r="M4884" s="39" t="str">
        <f>IFERROR(VLOOKUP(L4884,Tab_Code_Magasin[],2,0),"")</f>
        <v>CE MENZEL TEMIME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212_A2_2023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212</v>
      </c>
      <c r="M4885" s="39" t="str">
        <f>IFERROR(VLOOKUP(L4885,Tab_Code_Magasin[],2,0),"")</f>
        <v>CE MENZEL TEMIME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212_A2_2023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212</v>
      </c>
      <c r="M4886" s="39" t="str">
        <f>IFERROR(VLOOKUP(L4886,Tab_Code_Magasin[],2,0),"")</f>
        <v>CE MENZEL TEMIME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212_A2_2023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212</v>
      </c>
      <c r="M4887" s="39" t="str">
        <f>IFERROR(VLOOKUP(L4887,Tab_Code_Magasin[],2,0),"")</f>
        <v>CE MENZEL TEMIME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212_A2_2023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212</v>
      </c>
      <c r="M4888" s="39" t="str">
        <f>IFERROR(VLOOKUP(L4888,Tab_Code_Magasin[],2,0),"")</f>
        <v>CE MENZEL TEMIME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212_A2_2023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212</v>
      </c>
      <c r="M4889" s="39" t="str">
        <f>IFERROR(VLOOKUP(L4889,Tab_Code_Magasin[],2,0),"")</f>
        <v>CE MENZEL TEMIME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212_A2_2023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212</v>
      </c>
      <c r="M4890" s="39" t="str">
        <f>IFERROR(VLOOKUP(L4890,Tab_Code_Magasin[],2,0),"")</f>
        <v>CE MENZEL TEMIME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212_A2_2023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212</v>
      </c>
      <c r="M4891" s="39" t="str">
        <f>IFERROR(VLOOKUP(L4891,Tab_Code_Magasin[],2,0),"")</f>
        <v>CE MENZEL TEMIME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212_A2_2023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212</v>
      </c>
      <c r="M4892" s="39" t="str">
        <f>IFERROR(VLOOKUP(L4892,Tab_Code_Magasin[],2,0),"")</f>
        <v>CE MENZEL TEMIME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212_A2_2023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212</v>
      </c>
      <c r="M4893" s="39" t="str">
        <f>IFERROR(VLOOKUP(L4893,Tab_Code_Magasin[],2,0),"")</f>
        <v>CE MENZEL TEMIME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212_A2_2023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212</v>
      </c>
      <c r="M4894" s="39" t="str">
        <f>IFERROR(VLOOKUP(L4894,Tab_Code_Magasin[],2,0),"")</f>
        <v>CE MENZEL TEMIME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212_A2_2023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212</v>
      </c>
      <c r="M4895" s="39" t="str">
        <f>IFERROR(VLOOKUP(L4895,Tab_Code_Magasin[],2,0),"")</f>
        <v>CE MENZEL TEMIME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212_A2_2023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212</v>
      </c>
      <c r="M4896" s="39" t="str">
        <f>IFERROR(VLOOKUP(L4896,Tab_Code_Magasin[],2,0),"")</f>
        <v>CE MENZEL TEMIME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212_A2_2023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212</v>
      </c>
      <c r="M4897" s="39" t="str">
        <f>IFERROR(VLOOKUP(L4897,Tab_Code_Magasin[],2,0),"")</f>
        <v>CE MENZEL TEMIME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212_A2_2023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212</v>
      </c>
      <c r="M4898" s="39" t="str">
        <f>IFERROR(VLOOKUP(L4898,Tab_Code_Magasin[],2,0),"")</f>
        <v>CE MENZEL TEMIME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212_A2_2023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212</v>
      </c>
      <c r="M4899" s="39" t="str">
        <f>IFERROR(VLOOKUP(L4899,Tab_Code_Magasin[],2,0),"")</f>
        <v>CE MENZEL TEMIME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212_A2_2023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212</v>
      </c>
      <c r="M4900" s="39" t="str">
        <f>IFERROR(VLOOKUP(L4900,Tab_Code_Magasin[],2,0),"")</f>
        <v>CE MENZEL TEMIME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212_A2_2023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212</v>
      </c>
      <c r="M4901" s="39" t="str">
        <f>IFERROR(VLOOKUP(L4901,Tab_Code_Magasin[],2,0),"")</f>
        <v>CE MENZEL TEMIME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212_A2_2023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212</v>
      </c>
      <c r="M4902" s="39" t="str">
        <f>IFERROR(VLOOKUP(L4902,Tab_Code_Magasin[],2,0),"")</f>
        <v>CE MENZEL TEMIME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212_A2_2023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212</v>
      </c>
      <c r="M4903" s="39" t="str">
        <f>IFERROR(VLOOKUP(L4903,Tab_Code_Magasin[],2,0),"")</f>
        <v>CE MENZEL TEMIME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212_A2_2023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212</v>
      </c>
      <c r="M4904" s="39" t="str">
        <f>IFERROR(VLOOKUP(L4904,Tab_Code_Magasin[],2,0),"")</f>
        <v>CE MENZEL TEMIME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212_A2_2023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212</v>
      </c>
      <c r="M4905" s="39" t="str">
        <f>IFERROR(VLOOKUP(L4905,Tab_Code_Magasin[],2,0),"")</f>
        <v>CE MENZEL TEMIME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212_A2_2023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212</v>
      </c>
      <c r="M4906" s="39" t="str">
        <f>IFERROR(VLOOKUP(L4906,Tab_Code_Magasin[],2,0),"")</f>
        <v>CE MENZEL TEMIME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212_A2_2023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212</v>
      </c>
      <c r="M4907" s="39" t="str">
        <f>IFERROR(VLOOKUP(L4907,Tab_Code_Magasin[],2,0),"")</f>
        <v>CE MENZEL TEMIME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212_A2_2023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212</v>
      </c>
      <c r="M4908" s="39" t="str">
        <f>IFERROR(VLOOKUP(L4908,Tab_Code_Magasin[],2,0),"")</f>
        <v>CE MENZEL TEMIME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212_A2_2023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212</v>
      </c>
      <c r="M4909" s="39" t="str">
        <f>IFERROR(VLOOKUP(L4909,Tab_Code_Magasin[],2,0),"")</f>
        <v>CE MENZEL TEMIME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212_A2_2023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212</v>
      </c>
      <c r="M4910" s="39" t="str">
        <f>IFERROR(VLOOKUP(L4910,Tab_Code_Magasin[],2,0),"")</f>
        <v>CE MENZEL TEMIME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212_A2_2023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212</v>
      </c>
      <c r="M4911" s="39" t="str">
        <f>IFERROR(VLOOKUP(L4911,Tab_Code_Magasin[],2,0),"")</f>
        <v>CE MENZEL TEMIME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212_A2_2023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212</v>
      </c>
      <c r="M4912" s="39" t="str">
        <f>IFERROR(VLOOKUP(L4912,Tab_Code_Magasin[],2,0),"")</f>
        <v>CE MENZEL TEMIME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212_A2_2023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212</v>
      </c>
      <c r="M4913" s="39" t="str">
        <f>IFERROR(VLOOKUP(L4913,Tab_Code_Magasin[],2,0),"")</f>
        <v>CE MENZEL TEMIME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212_A2_2023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212</v>
      </c>
      <c r="M4914" s="39" t="str">
        <f>IFERROR(VLOOKUP(L4914,Tab_Code_Magasin[],2,0),"")</f>
        <v>CE MENZEL TEMIME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212_A2_2023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212</v>
      </c>
      <c r="M4915" s="39" t="str">
        <f>IFERROR(VLOOKUP(L4915,Tab_Code_Magasin[],2,0),"")</f>
        <v>CE MENZEL TEMIME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212_A2_2023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212</v>
      </c>
      <c r="M4916" s="39" t="str">
        <f>IFERROR(VLOOKUP(L4916,Tab_Code_Magasin[],2,0),"")</f>
        <v>CE MENZEL TEMIME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212_A2_2023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212</v>
      </c>
      <c r="M4917" s="39" t="str">
        <f>IFERROR(VLOOKUP(L4917,Tab_Code_Magasin[],2,0),"")</f>
        <v>CE MENZEL TEMIME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212_A2_2023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212</v>
      </c>
      <c r="M4918" s="39" t="str">
        <f>IFERROR(VLOOKUP(L4918,Tab_Code_Magasin[],2,0),"")</f>
        <v>CE MENZEL TEMIME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212_A2_2023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212</v>
      </c>
      <c r="M4919" s="39" t="str">
        <f>IFERROR(VLOOKUP(L4919,Tab_Code_Magasin[],2,0),"")</f>
        <v>CE MENZEL TEMIME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212_A2_2023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212</v>
      </c>
      <c r="M4920" s="39" t="str">
        <f>IFERROR(VLOOKUP(L4920,Tab_Code_Magasin[],2,0),"")</f>
        <v>CE MENZEL TEMIME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212_A2_2023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212</v>
      </c>
      <c r="M4921" s="39" t="str">
        <f>IFERROR(VLOOKUP(L4921,Tab_Code_Magasin[],2,0),"")</f>
        <v>CE MENZEL TEMIME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212_A2_2023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212</v>
      </c>
      <c r="M4922" s="39" t="str">
        <f>IFERROR(VLOOKUP(L4922,Tab_Code_Magasin[],2,0),"")</f>
        <v>CE MENZEL TEMIME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212_A2_2023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212</v>
      </c>
      <c r="M4923" s="39" t="str">
        <f>IFERROR(VLOOKUP(L4923,Tab_Code_Magasin[],2,0),"")</f>
        <v>CE MENZEL TEMIME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212_A2_2023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212</v>
      </c>
      <c r="M4924" s="39" t="str">
        <f>IFERROR(VLOOKUP(L4924,Tab_Code_Magasin[],2,0),"")</f>
        <v>CE MENZEL TEMIME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212_A2_2023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212</v>
      </c>
      <c r="M4925" s="39" t="str">
        <f>IFERROR(VLOOKUP(L4925,Tab_Code_Magasin[],2,0),"")</f>
        <v>CE MENZEL TEMIME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212_A2_2023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212</v>
      </c>
      <c r="M4926" s="39" t="str">
        <f>IFERROR(VLOOKUP(L4926,Tab_Code_Magasin[],2,0),"")</f>
        <v>CE MENZEL TEMIME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212_A2_2023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212</v>
      </c>
      <c r="M4927" s="39" t="str">
        <f>IFERROR(VLOOKUP(L4927,Tab_Code_Magasin[],2,0),"")</f>
        <v>CE MENZEL TEMIME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212_A2_2023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212</v>
      </c>
      <c r="M4928" s="39" t="str">
        <f>IFERROR(VLOOKUP(L4928,Tab_Code_Magasin[],2,0),"")</f>
        <v>CE MENZEL TEMIME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212_A2_2023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212</v>
      </c>
      <c r="M4929" s="39" t="str">
        <f>IFERROR(VLOOKUP(L4929,Tab_Code_Magasin[],2,0),"")</f>
        <v>CE MENZEL TEMIME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212_A2_2023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212</v>
      </c>
      <c r="M4930" s="39" t="str">
        <f>IFERROR(VLOOKUP(L4930,Tab_Code_Magasin[],2,0),"")</f>
        <v>CE MENZEL TEMIME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212_A2_2023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212</v>
      </c>
      <c r="M4931" s="39" t="str">
        <f>IFERROR(VLOOKUP(L4931,Tab_Code_Magasin[],2,0),"")</f>
        <v>CE MENZEL TEMIME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212_A2_2023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212</v>
      </c>
      <c r="M4932" s="39" t="str">
        <f>IFERROR(VLOOKUP(L4932,Tab_Code_Magasin[],2,0),"")</f>
        <v>CE MENZEL TEMIME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212_A2_2023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212</v>
      </c>
      <c r="M4933" s="39" t="str">
        <f>IFERROR(VLOOKUP(L4933,Tab_Code_Magasin[],2,0),"")</f>
        <v>CE MENZEL TEMIME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212_A2_2023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212</v>
      </c>
      <c r="M4934" s="39" t="str">
        <f>IFERROR(VLOOKUP(L4934,Tab_Code_Magasin[],2,0),"")</f>
        <v>CE MENZEL TEMIME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212_A2_2023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212</v>
      </c>
      <c r="M4935" s="39" t="str">
        <f>IFERROR(VLOOKUP(L4935,Tab_Code_Magasin[],2,0),"")</f>
        <v>CE MENZEL TEMIME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212_A2_2023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212</v>
      </c>
      <c r="M4936" s="39" t="str">
        <f>IFERROR(VLOOKUP(L4936,Tab_Code_Magasin[],2,0),"")</f>
        <v>CE MENZEL TEMIME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212_A2_2023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212</v>
      </c>
      <c r="M4937" s="39" t="str">
        <f>IFERROR(VLOOKUP(L4937,Tab_Code_Magasin[],2,0),"")</f>
        <v>CE MENZEL TEMIME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212_A2_2023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212</v>
      </c>
      <c r="M4938" s="39" t="str">
        <f>IFERROR(VLOOKUP(L4938,Tab_Code_Magasin[],2,0),"")</f>
        <v>CE MENZEL TEMIME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212_A2_2023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212</v>
      </c>
      <c r="M4939" s="39" t="str">
        <f>IFERROR(VLOOKUP(L4939,Tab_Code_Magasin[],2,0),"")</f>
        <v>CE MENZEL TEMIME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212_A2_2023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212</v>
      </c>
      <c r="M4940" s="39" t="str">
        <f>IFERROR(VLOOKUP(L4940,Tab_Code_Magasin[],2,0),"")</f>
        <v>CE MENZEL TEMIME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212_A2_2023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212</v>
      </c>
      <c r="M4941" s="39" t="str">
        <f>IFERROR(VLOOKUP(L4941,Tab_Code_Magasin[],2,0),"")</f>
        <v>CE MENZEL TEMIME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212_A2_2023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212</v>
      </c>
      <c r="M4942" s="39" t="str">
        <f>IFERROR(VLOOKUP(L4942,Tab_Code_Magasin[],2,0),"")</f>
        <v>CE MENZEL TEMIME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212_A2_2023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212</v>
      </c>
      <c r="M4943" s="39" t="str">
        <f>IFERROR(VLOOKUP(L4943,Tab_Code_Magasin[],2,0),"")</f>
        <v>CE MENZEL TEMIME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212_A2_2023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212</v>
      </c>
      <c r="M4944" s="39" t="str">
        <f>IFERROR(VLOOKUP(L4944,Tab_Code_Magasin[],2,0),"")</f>
        <v>CE MENZEL TEMIME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212_A2_2023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212</v>
      </c>
      <c r="M4945" s="39" t="str">
        <f>IFERROR(VLOOKUP(L4945,Tab_Code_Magasin[],2,0),"")</f>
        <v>CE MENZEL TEMIME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212_A2_2023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212</v>
      </c>
      <c r="M4946" s="39" t="str">
        <f>IFERROR(VLOOKUP(L4946,Tab_Code_Magasin[],2,0),"")</f>
        <v>CE MENZEL TEMIME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212_A2_2023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212</v>
      </c>
      <c r="M4947" s="39" t="str">
        <f>IFERROR(VLOOKUP(L4947,Tab_Code_Magasin[],2,0),"")</f>
        <v>CE MENZEL TEMIME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212_A2_2023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212</v>
      </c>
      <c r="M4948" s="39" t="str">
        <f>IFERROR(VLOOKUP(L4948,Tab_Code_Magasin[],2,0),"")</f>
        <v>CE MENZEL TEMIME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212_A2_2023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212</v>
      </c>
      <c r="M4949" s="39" t="str">
        <f>IFERROR(VLOOKUP(L4949,Tab_Code_Magasin[],2,0),"")</f>
        <v>CE MENZEL TEMIME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212_A2_2023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212</v>
      </c>
      <c r="M4950" s="39" t="str">
        <f>IFERROR(VLOOKUP(L4950,Tab_Code_Magasin[],2,0),"")</f>
        <v>CE MENZEL TEMIME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212_A2_2023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212</v>
      </c>
      <c r="M4951" s="39" t="str">
        <f>IFERROR(VLOOKUP(L4951,Tab_Code_Magasin[],2,0),"")</f>
        <v>CE MENZEL TEMIME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212_A2_2023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212</v>
      </c>
      <c r="M4952" s="39" t="str">
        <f>IFERROR(VLOOKUP(L4952,Tab_Code_Magasin[],2,0),"")</f>
        <v>CE MENZEL TEMIME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212_A2_2023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212</v>
      </c>
      <c r="M4953" s="39" t="str">
        <f>IFERROR(VLOOKUP(L4953,Tab_Code_Magasin[],2,0),"")</f>
        <v>CE MENZEL TEMIME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212_A2_2023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212</v>
      </c>
      <c r="M4954" s="39" t="str">
        <f>IFERROR(VLOOKUP(L4954,Tab_Code_Magasin[],2,0),"")</f>
        <v>CE MENZEL TEMIME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212_A2_2023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212</v>
      </c>
      <c r="M4955" s="39" t="str">
        <f>IFERROR(VLOOKUP(L4955,Tab_Code_Magasin[],2,0),"")</f>
        <v>CE MENZEL TEMIME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212_A2_2023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212</v>
      </c>
      <c r="M4956" s="39" t="str">
        <f>IFERROR(VLOOKUP(L4956,Tab_Code_Magasin[],2,0),"")</f>
        <v>CE MENZEL TEMIME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212_A2_2023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212</v>
      </c>
      <c r="M4957" s="39" t="str">
        <f>IFERROR(VLOOKUP(L4957,Tab_Code_Magasin[],2,0),"")</f>
        <v>CE MENZEL TEMIME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212_A2_2023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212</v>
      </c>
      <c r="M4958" s="39" t="str">
        <f>IFERROR(VLOOKUP(L4958,Tab_Code_Magasin[],2,0),"")</f>
        <v>CE MENZEL TEMIME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212_A2_2023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212</v>
      </c>
      <c r="M4959" s="39" t="str">
        <f>IFERROR(VLOOKUP(L4959,Tab_Code_Magasin[],2,0),"")</f>
        <v>CE MENZEL TEMIME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212_A2_2023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212</v>
      </c>
      <c r="M4960" s="39" t="str">
        <f>IFERROR(VLOOKUP(L4960,Tab_Code_Magasin[],2,0),"")</f>
        <v>CE MENZEL TEMIME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212_A2_2023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212</v>
      </c>
      <c r="M4961" s="39" t="str">
        <f>IFERROR(VLOOKUP(L4961,Tab_Code_Magasin[],2,0),"")</f>
        <v>CE MENZEL TEMIME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212_A2_2023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212</v>
      </c>
      <c r="M4962" s="39" t="str">
        <f>IFERROR(VLOOKUP(L4962,Tab_Code_Magasin[],2,0),"")</f>
        <v>CE MENZEL TEMIME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212_A2_2023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212</v>
      </c>
      <c r="M4963" s="39" t="str">
        <f>IFERROR(VLOOKUP(L4963,Tab_Code_Magasin[],2,0),"")</f>
        <v>CE MENZEL TEMIME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212_A2_2023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212</v>
      </c>
      <c r="M4964" s="39" t="str">
        <f>IFERROR(VLOOKUP(L4964,Tab_Code_Magasin[],2,0),"")</f>
        <v>CE MENZEL TEMIME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212_A2_2023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212</v>
      </c>
      <c r="M4965" s="39" t="str">
        <f>IFERROR(VLOOKUP(L4965,Tab_Code_Magasin[],2,0),"")</f>
        <v>CE MENZEL TEMIME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212_A2_2023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212</v>
      </c>
      <c r="M4966" s="39" t="str">
        <f>IFERROR(VLOOKUP(L4966,Tab_Code_Magasin[],2,0),"")</f>
        <v>CE MENZEL TEMIME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212_A2_2023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212</v>
      </c>
      <c r="M4967" s="39" t="str">
        <f>IFERROR(VLOOKUP(L4967,Tab_Code_Magasin[],2,0),"")</f>
        <v>CE MENZEL TEMIME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212_A2_2023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212</v>
      </c>
      <c r="M4968" s="39" t="str">
        <f>IFERROR(VLOOKUP(L4968,Tab_Code_Magasin[],2,0),"")</f>
        <v>CE MENZEL TEMIME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212_A2_2023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212</v>
      </c>
      <c r="M4969" s="39" t="str">
        <f>IFERROR(VLOOKUP(L4969,Tab_Code_Magasin[],2,0),"")</f>
        <v>CE MENZEL TEMIME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212_A2_2023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212</v>
      </c>
      <c r="M4970" s="39" t="str">
        <f>IFERROR(VLOOKUP(L4970,Tab_Code_Magasin[],2,0),"")</f>
        <v>CE MENZEL TEMIME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212_A2_2023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212</v>
      </c>
      <c r="M4971" s="39" t="str">
        <f>IFERROR(VLOOKUP(L4971,Tab_Code_Magasin[],2,0),"")</f>
        <v>CE MENZEL TEMIME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212_A2_2023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212</v>
      </c>
      <c r="M4972" s="39" t="str">
        <f>IFERROR(VLOOKUP(L4972,Tab_Code_Magasin[],2,0),"")</f>
        <v>CE MENZEL TEMIME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212_A2_2023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212</v>
      </c>
      <c r="M4973" s="39" t="str">
        <f>IFERROR(VLOOKUP(L4973,Tab_Code_Magasin[],2,0),"")</f>
        <v>CE MENZEL TEMIME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212_A2_2023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212</v>
      </c>
      <c r="M4974" s="39" t="str">
        <f>IFERROR(VLOOKUP(L4974,Tab_Code_Magasin[],2,0),"")</f>
        <v>CE MENZEL TEMIME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212_A2_2023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212</v>
      </c>
      <c r="M4975" s="39" t="str">
        <f>IFERROR(VLOOKUP(L4975,Tab_Code_Magasin[],2,0),"")</f>
        <v>CE MENZEL TEMIME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212_A2_2023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212</v>
      </c>
      <c r="M4976" s="39" t="str">
        <f>IFERROR(VLOOKUP(L4976,Tab_Code_Magasin[],2,0),"")</f>
        <v>CE MENZEL TEMIME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212_A2_2023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212</v>
      </c>
      <c r="M4977" s="39" t="str">
        <f>IFERROR(VLOOKUP(L4977,Tab_Code_Magasin[],2,0),"")</f>
        <v>CE MENZEL TEMIME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212_A2_2023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212</v>
      </c>
      <c r="M4978" s="39" t="str">
        <f>IFERROR(VLOOKUP(L4978,Tab_Code_Magasin[],2,0),"")</f>
        <v>CE MENZEL TEMIME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212_A2_2023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212</v>
      </c>
      <c r="M4979" s="39" t="str">
        <f>IFERROR(VLOOKUP(L4979,Tab_Code_Magasin[],2,0),"")</f>
        <v>CE MENZEL TEMIME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212_A2_2023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212</v>
      </c>
      <c r="M4980" s="39" t="str">
        <f>IFERROR(VLOOKUP(L4980,Tab_Code_Magasin[],2,0),"")</f>
        <v>CE MENZEL TEMIME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212_A2_2023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212</v>
      </c>
      <c r="M4981" s="39" t="str">
        <f>IFERROR(VLOOKUP(L4981,Tab_Code_Magasin[],2,0),"")</f>
        <v>CE MENZEL TEMIME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212_A2_2023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212</v>
      </c>
      <c r="M4982" s="39" t="str">
        <f>IFERROR(VLOOKUP(L4982,Tab_Code_Magasin[],2,0),"")</f>
        <v>CE MENZEL TEMIME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212_A2_2023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212</v>
      </c>
      <c r="M4983" s="39" t="str">
        <f>IFERROR(VLOOKUP(L4983,Tab_Code_Magasin[],2,0),"")</f>
        <v>CE MENZEL TEMIME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212_A2_2023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212</v>
      </c>
      <c r="M4984" s="39" t="str">
        <f>IFERROR(VLOOKUP(L4984,Tab_Code_Magasin[],2,0),"")</f>
        <v>CE MENZEL TEMIME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212_A2_2023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212</v>
      </c>
      <c r="M4985" s="39" t="str">
        <f>IFERROR(VLOOKUP(L4985,Tab_Code_Magasin[],2,0),"")</f>
        <v>CE MENZEL TEMIME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212_A2_2023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212</v>
      </c>
      <c r="M4986" s="39" t="str">
        <f>IFERROR(VLOOKUP(L4986,Tab_Code_Magasin[],2,0),"")</f>
        <v>CE MENZEL TEMIME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212_A2_2023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212</v>
      </c>
      <c r="M4987" s="39" t="str">
        <f>IFERROR(VLOOKUP(L4987,Tab_Code_Magasin[],2,0),"")</f>
        <v>CE MENZEL TEMIME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212_A2_2023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212</v>
      </c>
      <c r="M4988" s="39" t="str">
        <f>IFERROR(VLOOKUP(L4988,Tab_Code_Magasin[],2,0),"")</f>
        <v>CE MENZEL TEMIME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212_A2_2023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212</v>
      </c>
      <c r="M4989" s="39" t="str">
        <f>IFERROR(VLOOKUP(L4989,Tab_Code_Magasin[],2,0),"")</f>
        <v>CE MENZEL TEMIME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212_A2_2023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212</v>
      </c>
      <c r="M4990" s="39" t="str">
        <f>IFERROR(VLOOKUP(L4990,Tab_Code_Magasin[],2,0),"")</f>
        <v>CE MENZEL TEMIME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212_A2_2023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212</v>
      </c>
      <c r="M4991" s="39" t="str">
        <f>IFERROR(VLOOKUP(L4991,Tab_Code_Magasin[],2,0),"")</f>
        <v>CE MENZEL TEMIME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212_A2_2023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212</v>
      </c>
      <c r="M4992" s="39" t="str">
        <f>IFERROR(VLOOKUP(L4992,Tab_Code_Magasin[],2,0),"")</f>
        <v>CE MENZEL TEMIME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212_A2_2023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212</v>
      </c>
      <c r="M4993" s="39" t="str">
        <f>IFERROR(VLOOKUP(L4993,Tab_Code_Magasin[],2,0),"")</f>
        <v>CE MENZEL TEMIME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212_A2_2023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212</v>
      </c>
      <c r="M4994" s="39" t="str">
        <f>IFERROR(VLOOKUP(L4994,Tab_Code_Magasin[],2,0),"")</f>
        <v>CE MENZEL TEMIME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212_A2_2023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212</v>
      </c>
      <c r="M4995" s="39" t="str">
        <f>IFERROR(VLOOKUP(L4995,Tab_Code_Magasin[],2,0),"")</f>
        <v>CE MENZEL TEMIME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212_A2_2023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212</v>
      </c>
      <c r="M4996" s="39" t="str">
        <f>IFERROR(VLOOKUP(L4996,Tab_Code_Magasin[],2,0),"")</f>
        <v>CE MENZEL TEMIME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212_A2_2023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212</v>
      </c>
      <c r="M4997" s="39" t="str">
        <f>IFERROR(VLOOKUP(L4997,Tab_Code_Magasin[],2,0),"")</f>
        <v>CE MENZEL TEMIME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212_A2_2023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212</v>
      </c>
      <c r="M4998" s="39" t="str">
        <f>IFERROR(VLOOKUP(L4998,Tab_Code_Magasin[],2,0),"")</f>
        <v>CE MENZEL TEMIME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212_A2_2023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212</v>
      </c>
      <c r="M4999" s="39" t="str">
        <f>IFERROR(VLOOKUP(L4999,Tab_Code_Magasin[],2,0),"")</f>
        <v>CE MENZEL TEMIME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212_A1_2024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212</v>
      </c>
      <c r="M5000" s="39" t="str">
        <f>IFERROR(VLOOKUP(L5000,Tab_Code_Magasin[],2,0),"")</f>
        <v>CE MENZEL TEMIME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212_A1_2024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212</v>
      </c>
      <c r="M5001" s="39" t="str">
        <f>IFERROR(VLOOKUP(L5001,Tab_Code_Magasin[],2,0),"")</f>
        <v>CE MENZEL TEMIME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212_A1_2024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212</v>
      </c>
      <c r="M5002" s="39" t="str">
        <f>IFERROR(VLOOKUP(L5002,Tab_Code_Magasin[],2,0),"")</f>
        <v>CE MENZEL TEMIME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212_A1_2024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212</v>
      </c>
      <c r="M5003" s="39" t="str">
        <f>IFERROR(VLOOKUP(L5003,Tab_Code_Magasin[],2,0),"")</f>
        <v>CE MENZEL TEMIME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212_A1_2024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212</v>
      </c>
      <c r="M5004" s="39" t="str">
        <f>IFERROR(VLOOKUP(L5004,Tab_Code_Magasin[],2,0),"")</f>
        <v>CE MENZEL TEMIME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212_A1_2024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212</v>
      </c>
      <c r="M5005" s="39" t="str">
        <f>IFERROR(VLOOKUP(L5005,Tab_Code_Magasin[],2,0),"")</f>
        <v>CE MENZEL TEMIME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212_A1_2024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212</v>
      </c>
      <c r="M5006" s="39" t="str">
        <f>IFERROR(VLOOKUP(L5006,Tab_Code_Magasin[],2,0),"")</f>
        <v>CE MENZEL TEMIME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212_A1_2024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212</v>
      </c>
      <c r="M5007" s="39" t="str">
        <f>IFERROR(VLOOKUP(L5007,Tab_Code_Magasin[],2,0),"")</f>
        <v>CE MENZEL TEMIME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212_A1_2024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212</v>
      </c>
      <c r="M5008" s="39" t="str">
        <f>IFERROR(VLOOKUP(L5008,Tab_Code_Magasin[],2,0),"")</f>
        <v>CE MENZEL TEMIME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212_A1_2024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212</v>
      </c>
      <c r="M5009" s="39" t="str">
        <f>IFERROR(VLOOKUP(L5009,Tab_Code_Magasin[],2,0),"")</f>
        <v>CE MENZEL TEMIME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212_A1_2024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212</v>
      </c>
      <c r="M5010" s="39" t="str">
        <f>IFERROR(VLOOKUP(L5010,Tab_Code_Magasin[],2,0),"")</f>
        <v>CE MENZEL TEMIME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212_A1_2024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212</v>
      </c>
      <c r="M5011" s="39" t="str">
        <f>IFERROR(VLOOKUP(L5011,Tab_Code_Magasin[],2,0),"")</f>
        <v>CE MENZEL TEMIME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212_A1_2024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212</v>
      </c>
      <c r="M5012" s="39" t="str">
        <f>IFERROR(VLOOKUP(L5012,Tab_Code_Magasin[],2,0),"")</f>
        <v>CE MENZEL TEMIME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212_A1_2024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212</v>
      </c>
      <c r="M5013" s="39" t="str">
        <f>IFERROR(VLOOKUP(L5013,Tab_Code_Magasin[],2,0),"")</f>
        <v>CE MENZEL TEMIME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212_A1_2024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212</v>
      </c>
      <c r="M5014" s="39" t="str">
        <f>IFERROR(VLOOKUP(L5014,Tab_Code_Magasin[],2,0),"")</f>
        <v>CE MENZEL TEMIME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212_A1_2024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212</v>
      </c>
      <c r="M5015" s="39" t="str">
        <f>IFERROR(VLOOKUP(L5015,Tab_Code_Magasin[],2,0),"")</f>
        <v>CE MENZEL TEMIME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212_A1_2024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212</v>
      </c>
      <c r="M5016" s="39" t="str">
        <f>IFERROR(VLOOKUP(L5016,Tab_Code_Magasin[],2,0),"")</f>
        <v>CE MENZEL TEMIME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212_A1_2024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212</v>
      </c>
      <c r="M5017" s="39" t="str">
        <f>IFERROR(VLOOKUP(L5017,Tab_Code_Magasin[],2,0),"")</f>
        <v>CE MENZEL TEMIME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212_A1_2024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212</v>
      </c>
      <c r="M5018" s="39" t="str">
        <f>IFERROR(VLOOKUP(L5018,Tab_Code_Magasin[],2,0),"")</f>
        <v>CE MENZEL TEMIME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212_A1_2024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212</v>
      </c>
      <c r="M5019" s="39" t="str">
        <f>IFERROR(VLOOKUP(L5019,Tab_Code_Magasin[],2,0),"")</f>
        <v>CE MENZEL TEMIME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212_A1_2024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212</v>
      </c>
      <c r="M5020" s="39" t="str">
        <f>IFERROR(VLOOKUP(L5020,Tab_Code_Magasin[],2,0),"")</f>
        <v>CE MENZEL TEMIME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212_A1_2024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212</v>
      </c>
      <c r="M5021" s="39" t="str">
        <f>IFERROR(VLOOKUP(L5021,Tab_Code_Magasin[],2,0),"")</f>
        <v>CE MENZEL TEMIME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212_A1_2024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212</v>
      </c>
      <c r="M5022" s="39" t="str">
        <f>IFERROR(VLOOKUP(L5022,Tab_Code_Magasin[],2,0),"")</f>
        <v>CE MENZEL TEMIME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212_A1_2024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212</v>
      </c>
      <c r="M5023" s="39" t="str">
        <f>IFERROR(VLOOKUP(L5023,Tab_Code_Magasin[],2,0),"")</f>
        <v>CE MENZEL TEMIME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212_A1_2024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212</v>
      </c>
      <c r="M5024" s="39" t="str">
        <f>IFERROR(VLOOKUP(L5024,Tab_Code_Magasin[],2,0),"")</f>
        <v>CE MENZEL TEMIME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212_A1_2024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212</v>
      </c>
      <c r="M5025" s="39" t="str">
        <f>IFERROR(VLOOKUP(L5025,Tab_Code_Magasin[],2,0),"")</f>
        <v>CE MENZEL TEMIME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212_A1_2024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212</v>
      </c>
      <c r="M5026" s="39" t="str">
        <f>IFERROR(VLOOKUP(L5026,Tab_Code_Magasin[],2,0),"")</f>
        <v>CE MENZEL TEMIME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212_A1_2024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212</v>
      </c>
      <c r="M5027" s="39" t="str">
        <f>IFERROR(VLOOKUP(L5027,Tab_Code_Magasin[],2,0),"")</f>
        <v>CE MENZEL TEMIME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212_A1_2024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212</v>
      </c>
      <c r="M5028" s="39" t="str">
        <f>IFERROR(VLOOKUP(L5028,Tab_Code_Magasin[],2,0),"")</f>
        <v>CE MENZEL TEMIME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212_A1_2024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212</v>
      </c>
      <c r="M5029" s="39" t="str">
        <f>IFERROR(VLOOKUP(L5029,Tab_Code_Magasin[],2,0),"")</f>
        <v>CE MENZEL TEMIME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212_A1_2024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212</v>
      </c>
      <c r="M5030" s="39" t="str">
        <f>IFERROR(VLOOKUP(L5030,Tab_Code_Magasin[],2,0),"")</f>
        <v>CE MENZEL TEMIME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212_A1_2024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212</v>
      </c>
      <c r="M5031" s="39" t="str">
        <f>IFERROR(VLOOKUP(L5031,Tab_Code_Magasin[],2,0),"")</f>
        <v>CE MENZEL TEMIME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212_A1_2024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212</v>
      </c>
      <c r="M5032" s="39" t="str">
        <f>IFERROR(VLOOKUP(L5032,Tab_Code_Magasin[],2,0),"")</f>
        <v>CE MENZEL TEMIME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212_A1_2024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212</v>
      </c>
      <c r="M5033" s="39" t="str">
        <f>IFERROR(VLOOKUP(L5033,Tab_Code_Magasin[],2,0),"")</f>
        <v>CE MENZEL TEMIME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212_A1_2024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212</v>
      </c>
      <c r="M5034" s="39" t="str">
        <f>IFERROR(VLOOKUP(L5034,Tab_Code_Magasin[],2,0),"")</f>
        <v>CE MENZEL TEMIME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212_A1_2024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212</v>
      </c>
      <c r="M5035" s="39" t="str">
        <f>IFERROR(VLOOKUP(L5035,Tab_Code_Magasin[],2,0),"")</f>
        <v>CE MENZEL TEMIME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212_A1_2024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212</v>
      </c>
      <c r="M5036" s="39" t="str">
        <f>IFERROR(VLOOKUP(L5036,Tab_Code_Magasin[],2,0),"")</f>
        <v>CE MENZEL TEMIME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212_A1_2024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212</v>
      </c>
      <c r="M5037" s="39" t="str">
        <f>IFERROR(VLOOKUP(L5037,Tab_Code_Magasin[],2,0),"")</f>
        <v>CE MENZEL TEMIME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212_A1_2024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212</v>
      </c>
      <c r="M5038" s="39" t="str">
        <f>IFERROR(VLOOKUP(L5038,Tab_Code_Magasin[],2,0),"")</f>
        <v>CE MENZEL TEMIME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212_A1_2024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212</v>
      </c>
      <c r="M5039" s="39" t="str">
        <f>IFERROR(VLOOKUP(L5039,Tab_Code_Magasin[],2,0),"")</f>
        <v>CE MENZEL TEMIME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212_A1_2024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212</v>
      </c>
      <c r="M5040" s="39" t="str">
        <f>IFERROR(VLOOKUP(L5040,Tab_Code_Magasin[],2,0),"")</f>
        <v>CE MENZEL TEMIME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212_A1_2024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212</v>
      </c>
      <c r="M5041" s="39" t="str">
        <f>IFERROR(VLOOKUP(L5041,Tab_Code_Magasin[],2,0),"")</f>
        <v>CE MENZEL TEMIME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212_A1_2024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212</v>
      </c>
      <c r="M5042" s="39" t="str">
        <f>IFERROR(VLOOKUP(L5042,Tab_Code_Magasin[],2,0),"")</f>
        <v>CE MENZEL TEMIME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212_A1_2024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212</v>
      </c>
      <c r="M5043" s="39" t="str">
        <f>IFERROR(VLOOKUP(L5043,Tab_Code_Magasin[],2,0),"")</f>
        <v>CE MENZEL TEMIME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212_A1_2024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212</v>
      </c>
      <c r="M5044" s="39" t="str">
        <f>IFERROR(VLOOKUP(L5044,Tab_Code_Magasin[],2,0),"")</f>
        <v>CE MENZEL TEMIME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212_A1_2024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212</v>
      </c>
      <c r="M5045" s="39" t="str">
        <f>IFERROR(VLOOKUP(L5045,Tab_Code_Magasin[],2,0),"")</f>
        <v>CE MENZEL TEMIME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212_A1_2024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212</v>
      </c>
      <c r="M5046" s="39" t="str">
        <f>IFERROR(VLOOKUP(L5046,Tab_Code_Magasin[],2,0),"")</f>
        <v>CE MENZEL TEMIME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212_A1_2024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212</v>
      </c>
      <c r="M5047" s="39" t="str">
        <f>IFERROR(VLOOKUP(L5047,Tab_Code_Magasin[],2,0),"")</f>
        <v>CE MENZEL TEMIME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212_A1_2024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212</v>
      </c>
      <c r="M5048" s="39" t="str">
        <f>IFERROR(VLOOKUP(L5048,Tab_Code_Magasin[],2,0),"")</f>
        <v>CE MENZEL TEMIME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212_A1_2024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212</v>
      </c>
      <c r="M5049" s="39" t="str">
        <f>IFERROR(VLOOKUP(L5049,Tab_Code_Magasin[],2,0),"")</f>
        <v>CE MENZEL TEMIME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212_A1_2024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212</v>
      </c>
      <c r="M5050" s="39" t="str">
        <f>IFERROR(VLOOKUP(L5050,Tab_Code_Magasin[],2,0),"")</f>
        <v>CE MENZEL TEMIME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212_A1_2024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212</v>
      </c>
      <c r="M5051" s="39" t="str">
        <f>IFERROR(VLOOKUP(L5051,Tab_Code_Magasin[],2,0),"")</f>
        <v>CE MENZEL TEMIME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212_A1_2024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212</v>
      </c>
      <c r="M5052" s="39" t="str">
        <f>IFERROR(VLOOKUP(L5052,Tab_Code_Magasin[],2,0),"")</f>
        <v>CE MENZEL TEMIME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212_A1_2024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212</v>
      </c>
      <c r="M5053" s="39" t="str">
        <f>IFERROR(VLOOKUP(L5053,Tab_Code_Magasin[],2,0),"")</f>
        <v>CE MENZEL TEMIME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212_A1_2024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212</v>
      </c>
      <c r="M5054" s="39" t="str">
        <f>IFERROR(VLOOKUP(L5054,Tab_Code_Magasin[],2,0),"")</f>
        <v>CE MENZEL TEMIME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212_A1_2024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212</v>
      </c>
      <c r="M5055" s="39" t="str">
        <f>IFERROR(VLOOKUP(L5055,Tab_Code_Magasin[],2,0),"")</f>
        <v>CE MENZEL TEMIME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212_A1_2024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212</v>
      </c>
      <c r="M5056" s="39" t="str">
        <f>IFERROR(VLOOKUP(L5056,Tab_Code_Magasin[],2,0),"")</f>
        <v>CE MENZEL TEMIME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212_A1_2024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212</v>
      </c>
      <c r="M5057" s="39" t="str">
        <f>IFERROR(VLOOKUP(L5057,Tab_Code_Magasin[],2,0),"")</f>
        <v>CE MENZEL TEMIME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212_A1_2024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212</v>
      </c>
      <c r="M5058" s="39" t="str">
        <f>IFERROR(VLOOKUP(L5058,Tab_Code_Magasin[],2,0),"")</f>
        <v>CE MENZEL TEMIME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212_A1_2024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212</v>
      </c>
      <c r="M5059" s="39" t="str">
        <f>IFERROR(VLOOKUP(L5059,Tab_Code_Magasin[],2,0),"")</f>
        <v>CE MENZEL TEMIME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212_A1_2024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212</v>
      </c>
      <c r="M5060" s="39" t="str">
        <f>IFERROR(VLOOKUP(L5060,Tab_Code_Magasin[],2,0),"")</f>
        <v>CE MENZEL TEMIME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212_A1_2024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212</v>
      </c>
      <c r="M5061" s="39" t="str">
        <f>IFERROR(VLOOKUP(L5061,Tab_Code_Magasin[],2,0),"")</f>
        <v>CE MENZEL TEMIME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212_A1_2024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212</v>
      </c>
      <c r="M5062" s="39" t="str">
        <f>IFERROR(VLOOKUP(L5062,Tab_Code_Magasin[],2,0),"")</f>
        <v>CE MENZEL TEMIME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212_A1_2024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212</v>
      </c>
      <c r="M5063" s="39" t="str">
        <f>IFERROR(VLOOKUP(L5063,Tab_Code_Magasin[],2,0),"")</f>
        <v>CE MENZEL TEMIME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212_A1_2024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212</v>
      </c>
      <c r="M5064" s="39" t="str">
        <f>IFERROR(VLOOKUP(L5064,Tab_Code_Magasin[],2,0),"")</f>
        <v>CE MENZEL TEMIME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212_A1_2024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212</v>
      </c>
      <c r="M5065" s="39" t="str">
        <f>IFERROR(VLOOKUP(L5065,Tab_Code_Magasin[],2,0),"")</f>
        <v>CE MENZEL TEMIME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212_A1_2024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212</v>
      </c>
      <c r="M5066" s="39" t="str">
        <f>IFERROR(VLOOKUP(L5066,Tab_Code_Magasin[],2,0),"")</f>
        <v>CE MENZEL TEMIME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212_A1_2024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212</v>
      </c>
      <c r="M5067" s="39" t="str">
        <f>IFERROR(VLOOKUP(L5067,Tab_Code_Magasin[],2,0),"")</f>
        <v>CE MENZEL TEMIME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212_A1_2024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212</v>
      </c>
      <c r="M5068" s="39" t="str">
        <f>IFERROR(VLOOKUP(L5068,Tab_Code_Magasin[],2,0),"")</f>
        <v>CE MENZEL TEMIME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212_A1_2024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212</v>
      </c>
      <c r="M5069" s="39" t="str">
        <f>IFERROR(VLOOKUP(L5069,Tab_Code_Magasin[],2,0),"")</f>
        <v>CE MENZEL TEMIME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212_A1_2024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212</v>
      </c>
      <c r="M5070" s="39" t="str">
        <f>IFERROR(VLOOKUP(L5070,Tab_Code_Magasin[],2,0),"")</f>
        <v>CE MENZEL TEMIME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212_A1_2024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212</v>
      </c>
      <c r="M5071" s="39" t="str">
        <f>IFERROR(VLOOKUP(L5071,Tab_Code_Magasin[],2,0),"")</f>
        <v>CE MENZEL TEMIME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212_A1_2024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212</v>
      </c>
      <c r="M5072" s="39" t="str">
        <f>IFERROR(VLOOKUP(L5072,Tab_Code_Magasin[],2,0),"")</f>
        <v>CE MENZEL TEMIME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212_A1_2024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212</v>
      </c>
      <c r="M5073" s="39" t="str">
        <f>IFERROR(VLOOKUP(L5073,Tab_Code_Magasin[],2,0),"")</f>
        <v>CE MENZEL TEMIME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212_A1_2024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212</v>
      </c>
      <c r="M5074" s="39" t="str">
        <f>IFERROR(VLOOKUP(L5074,Tab_Code_Magasin[],2,0),"")</f>
        <v>CE MENZEL TEMIME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212_A1_2024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212</v>
      </c>
      <c r="M5075" s="39" t="str">
        <f>IFERROR(VLOOKUP(L5075,Tab_Code_Magasin[],2,0),"")</f>
        <v>CE MENZEL TEMIME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212_A1_2024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212</v>
      </c>
      <c r="M5076" s="39" t="str">
        <f>IFERROR(VLOOKUP(L5076,Tab_Code_Magasin[],2,0),"")</f>
        <v>CE MENZEL TEMIME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212_A1_2024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212</v>
      </c>
      <c r="M5077" s="39" t="str">
        <f>IFERROR(VLOOKUP(L5077,Tab_Code_Magasin[],2,0),"")</f>
        <v>CE MENZEL TEMIME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212_A1_2024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212</v>
      </c>
      <c r="M5078" s="39" t="str">
        <f>IFERROR(VLOOKUP(L5078,Tab_Code_Magasin[],2,0),"")</f>
        <v>CE MENZEL TEMIME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212_A1_2024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212</v>
      </c>
      <c r="M5079" s="39" t="str">
        <f>IFERROR(VLOOKUP(L5079,Tab_Code_Magasin[],2,0),"")</f>
        <v>CE MENZEL TEMIME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212_A1_2024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212</v>
      </c>
      <c r="M5080" s="39" t="str">
        <f>IFERROR(VLOOKUP(L5080,Tab_Code_Magasin[],2,0),"")</f>
        <v>CE MENZEL TEMIME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212_A1_2024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212</v>
      </c>
      <c r="M5081" s="39" t="str">
        <f>IFERROR(VLOOKUP(L5081,Tab_Code_Magasin[],2,0),"")</f>
        <v>CE MENZEL TEMIME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212_A1_2024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212</v>
      </c>
      <c r="M5082" s="39" t="str">
        <f>IFERROR(VLOOKUP(L5082,Tab_Code_Magasin[],2,0),"")</f>
        <v>CE MENZEL TEMIME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212_A1_2024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212</v>
      </c>
      <c r="M5083" s="39" t="str">
        <f>IFERROR(VLOOKUP(L5083,Tab_Code_Magasin[],2,0),"")</f>
        <v>CE MENZEL TEMIME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212_A1_2024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212</v>
      </c>
      <c r="M5084" s="39" t="str">
        <f>IFERROR(VLOOKUP(L5084,Tab_Code_Magasin[],2,0),"")</f>
        <v>CE MENZEL TEMIME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212_A1_2024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212</v>
      </c>
      <c r="M5085" s="39" t="str">
        <f>IFERROR(VLOOKUP(L5085,Tab_Code_Magasin[],2,0),"")</f>
        <v>CE MENZEL TEMIME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212_A1_2024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212</v>
      </c>
      <c r="M5086" s="39" t="str">
        <f>IFERROR(VLOOKUP(L5086,Tab_Code_Magasin[],2,0),"")</f>
        <v>CE MENZEL TEMIME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212_A1_2024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212</v>
      </c>
      <c r="M5087" s="39" t="str">
        <f>IFERROR(VLOOKUP(L5087,Tab_Code_Magasin[],2,0),"")</f>
        <v>CE MENZEL TEMIME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212_A1_2024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212</v>
      </c>
      <c r="M5088" s="39" t="str">
        <f>IFERROR(VLOOKUP(L5088,Tab_Code_Magasin[],2,0),"")</f>
        <v>CE MENZEL TEMIME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212_A1_2024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212</v>
      </c>
      <c r="M5089" s="39" t="str">
        <f>IFERROR(VLOOKUP(L5089,Tab_Code_Magasin[],2,0),"")</f>
        <v>CE MENZEL TEMIME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212_A1_2024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212</v>
      </c>
      <c r="M5090" s="39" t="str">
        <f>IFERROR(VLOOKUP(L5090,Tab_Code_Magasin[],2,0),"")</f>
        <v>CE MENZEL TEMIME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212_A1_2024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212</v>
      </c>
      <c r="M5091" s="39" t="str">
        <f>IFERROR(VLOOKUP(L5091,Tab_Code_Magasin[],2,0),"")</f>
        <v>CE MENZEL TEMIME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212_A1_2024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212</v>
      </c>
      <c r="M5092" s="39" t="str">
        <f>IFERROR(VLOOKUP(L5092,Tab_Code_Magasin[],2,0),"")</f>
        <v>CE MENZEL TEMIME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212_A1_2024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212</v>
      </c>
      <c r="M5093" s="39" t="str">
        <f>IFERROR(VLOOKUP(L5093,Tab_Code_Magasin[],2,0),"")</f>
        <v>CE MENZEL TEMIME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212_A1_2024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212</v>
      </c>
      <c r="M5094" s="39" t="str">
        <f>IFERROR(VLOOKUP(L5094,Tab_Code_Magasin[],2,0),"")</f>
        <v>CE MENZEL TEMIME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212_A1_2024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212</v>
      </c>
      <c r="M5095" s="39" t="str">
        <f>IFERROR(VLOOKUP(L5095,Tab_Code_Magasin[],2,0),"")</f>
        <v>CE MENZEL TEMIME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212_A1_2024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212</v>
      </c>
      <c r="M5096" s="39" t="str">
        <f>IFERROR(VLOOKUP(L5096,Tab_Code_Magasin[],2,0),"")</f>
        <v>CE MENZEL TEMIME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212_A1_2024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212</v>
      </c>
      <c r="M5097" s="39" t="str">
        <f>IFERROR(VLOOKUP(L5097,Tab_Code_Magasin[],2,0),"")</f>
        <v>CE MENZEL TEMIME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212_A1_2024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212</v>
      </c>
      <c r="M5098" s="39" t="str">
        <f>IFERROR(VLOOKUP(L5098,Tab_Code_Magasin[],2,0),"")</f>
        <v>CE MENZEL TEMIME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212_A1_2024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212</v>
      </c>
      <c r="M5099" s="39" t="str">
        <f>IFERROR(VLOOKUP(L5099,Tab_Code_Magasin[],2,0),"")</f>
        <v>CE MENZEL TEMIME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212_A1_2024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212</v>
      </c>
      <c r="M5100" s="39" t="str">
        <f>IFERROR(VLOOKUP(L5100,Tab_Code_Magasin[],2,0),"")</f>
        <v>CE MENZEL TEMIME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212_A1_2024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212</v>
      </c>
      <c r="M5101" s="39" t="str">
        <f>IFERROR(VLOOKUP(L5101,Tab_Code_Magasin[],2,0),"")</f>
        <v>CE MENZEL TEMIME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212_A1_2024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212</v>
      </c>
      <c r="M5102" s="39" t="str">
        <f>IFERROR(VLOOKUP(L5102,Tab_Code_Magasin[],2,0),"")</f>
        <v>CE MENZEL TEMIME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212_A1_2024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212</v>
      </c>
      <c r="M5103" s="39" t="str">
        <f>IFERROR(VLOOKUP(L5103,Tab_Code_Magasin[],2,0),"")</f>
        <v>CE MENZEL TEMIME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212_A1_2024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212</v>
      </c>
      <c r="M5104" s="39" t="str">
        <f>IFERROR(VLOOKUP(L5104,Tab_Code_Magasin[],2,0),"")</f>
        <v>CE MENZEL TEMIME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212_A1_2024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212</v>
      </c>
      <c r="M5105" s="39" t="str">
        <f>IFERROR(VLOOKUP(L5105,Tab_Code_Magasin[],2,0),"")</f>
        <v>CE MENZEL TEMIME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212_A1_2024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212</v>
      </c>
      <c r="M5106" s="39" t="str">
        <f>IFERROR(VLOOKUP(L5106,Tab_Code_Magasin[],2,0),"")</f>
        <v>CE MENZEL TEMIME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212_A1_2024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212</v>
      </c>
      <c r="M5107" s="39" t="str">
        <f>IFERROR(VLOOKUP(L5107,Tab_Code_Magasin[],2,0),"")</f>
        <v>CE MENZEL TEMIME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212_A1_2024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212</v>
      </c>
      <c r="M5108" s="39" t="str">
        <f>IFERROR(VLOOKUP(L5108,Tab_Code_Magasin[],2,0),"")</f>
        <v>CE MENZEL TEMIME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212_A1_2024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212</v>
      </c>
      <c r="M5109" s="39" t="str">
        <f>IFERROR(VLOOKUP(L5109,Tab_Code_Magasin[],2,0),"")</f>
        <v>CE MENZEL TEMIME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212_A1_2024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212</v>
      </c>
      <c r="M5110" s="39" t="str">
        <f>IFERROR(VLOOKUP(L5110,Tab_Code_Magasin[],2,0),"")</f>
        <v>CE MENZEL TEMIME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212_A1_2024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212</v>
      </c>
      <c r="M5111" s="39" t="str">
        <f>IFERROR(VLOOKUP(L5111,Tab_Code_Magasin[],2,0),"")</f>
        <v>CE MENZEL TEMIME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212_A1_2024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212</v>
      </c>
      <c r="M5112" s="39" t="str">
        <f>IFERROR(VLOOKUP(L5112,Tab_Code_Magasin[],2,0),"")</f>
        <v>CE MENZEL TEMIME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212_A1_2024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212</v>
      </c>
      <c r="M5113" s="39" t="str">
        <f>IFERROR(VLOOKUP(L5113,Tab_Code_Magasin[],2,0),"")</f>
        <v>CE MENZEL TEMIME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212_A1_2024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212</v>
      </c>
      <c r="M5114" s="39" t="str">
        <f>IFERROR(VLOOKUP(L5114,Tab_Code_Magasin[],2,0),"")</f>
        <v>CE MENZEL TEMIME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212_A1_2024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212</v>
      </c>
      <c r="M5115" s="39" t="str">
        <f>IFERROR(VLOOKUP(L5115,Tab_Code_Magasin[],2,0),"")</f>
        <v>CE MENZEL TEMIME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212_A1_2024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212</v>
      </c>
      <c r="M5116" s="39" t="str">
        <f>IFERROR(VLOOKUP(L5116,Tab_Code_Magasin[],2,0),"")</f>
        <v>CE MENZEL TEMIME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212_A1_2024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212</v>
      </c>
      <c r="M5117" s="39" t="str">
        <f>IFERROR(VLOOKUP(L5117,Tab_Code_Magasin[],2,0),"")</f>
        <v>CE MENZEL TEMIME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212_A1_2024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212</v>
      </c>
      <c r="M5118" s="39" t="str">
        <f>IFERROR(VLOOKUP(L5118,Tab_Code_Magasin[],2,0),"")</f>
        <v>CE MENZEL TEMIME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212_A1_2024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212</v>
      </c>
      <c r="M5119" s="39" t="str">
        <f>IFERROR(VLOOKUP(L5119,Tab_Code_Magasin[],2,0),"")</f>
        <v>CE MENZEL TEMIME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212_A1_2024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212</v>
      </c>
      <c r="M5120" s="39" t="str">
        <f>IFERROR(VLOOKUP(L5120,Tab_Code_Magasin[],2,0),"")</f>
        <v>CE MENZEL TEMIME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212_A1_2024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212</v>
      </c>
      <c r="M5121" s="39" t="str">
        <f>IFERROR(VLOOKUP(L5121,Tab_Code_Magasin[],2,0),"")</f>
        <v>CE MENZEL TEMIME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212_A1_2024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212</v>
      </c>
      <c r="M5122" s="39" t="str">
        <f>IFERROR(VLOOKUP(L5122,Tab_Code_Magasin[],2,0),"")</f>
        <v>CE MENZEL TEMIME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212_A1_2024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212</v>
      </c>
      <c r="M5123" s="39" t="str">
        <f>IFERROR(VLOOKUP(L5123,Tab_Code_Magasin[],2,0),"")</f>
        <v>CE MENZEL TEMIME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212_A1_2024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212</v>
      </c>
      <c r="M5124" s="39" t="str">
        <f>IFERROR(VLOOKUP(L5124,Tab_Code_Magasin[],2,0),"")</f>
        <v>CE MENZEL TEMIME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212_A1_2024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212</v>
      </c>
      <c r="M5125" s="39" t="str">
        <f>IFERROR(VLOOKUP(L5125,Tab_Code_Magasin[],2,0),"")</f>
        <v>CE MENZEL TEMIME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212_A1_2024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212</v>
      </c>
      <c r="M5126" s="39" t="str">
        <f>IFERROR(VLOOKUP(L5126,Tab_Code_Magasin[],2,0),"")</f>
        <v>CE MENZEL TEMIME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212_A1_2024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212</v>
      </c>
      <c r="M5127" s="39" t="str">
        <f>IFERROR(VLOOKUP(L5127,Tab_Code_Magasin[],2,0),"")</f>
        <v>CE MENZEL TEMIME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212_A1_2024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212</v>
      </c>
      <c r="M5128" s="39" t="str">
        <f>IFERROR(VLOOKUP(L5128,Tab_Code_Magasin[],2,0),"")</f>
        <v>CE MENZEL TEMIME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212_A1_2024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212</v>
      </c>
      <c r="M5129" s="39" t="str">
        <f>IFERROR(VLOOKUP(L5129,Tab_Code_Magasin[],2,0),"")</f>
        <v>CE MENZEL TEMIME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212_A1_2024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212</v>
      </c>
      <c r="M5130" s="39" t="str">
        <f>IFERROR(VLOOKUP(L5130,Tab_Code_Magasin[],2,0),"")</f>
        <v>CE MENZEL TEMIME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212_A1_2024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212</v>
      </c>
      <c r="M5131" s="39" t="str">
        <f>IFERROR(VLOOKUP(L5131,Tab_Code_Magasin[],2,0),"")</f>
        <v>CE MENZEL TEMIME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212_A1_2024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212</v>
      </c>
      <c r="M5132" s="39" t="str">
        <f>IFERROR(VLOOKUP(L5132,Tab_Code_Magasin[],2,0),"")</f>
        <v>CE MENZEL TEMIME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212_A1_2024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212</v>
      </c>
      <c r="M5133" s="39" t="str">
        <f>IFERROR(VLOOKUP(L5133,Tab_Code_Magasin[],2,0),"")</f>
        <v>CE MENZEL TEMIME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212_A1_2024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212</v>
      </c>
      <c r="M5134" s="39" t="str">
        <f>IFERROR(VLOOKUP(L5134,Tab_Code_Magasin[],2,0),"")</f>
        <v>CE MENZEL TEMIME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212_A1_2024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212</v>
      </c>
      <c r="M5135" s="39" t="str">
        <f>IFERROR(VLOOKUP(L5135,Tab_Code_Magasin[],2,0),"")</f>
        <v>CE MENZEL TEMIME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212_A1_2024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212</v>
      </c>
      <c r="M5136" s="39" t="str">
        <f>IFERROR(VLOOKUP(L5136,Tab_Code_Magasin[],2,0),"")</f>
        <v>CE MENZEL TEMIME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212_A1_2024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212</v>
      </c>
      <c r="M5137" s="39" t="str">
        <f>IFERROR(VLOOKUP(L5137,Tab_Code_Magasin[],2,0),"")</f>
        <v>CE MENZEL TEMIME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212_A1_2024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212</v>
      </c>
      <c r="M5138" s="39" t="str">
        <f>IFERROR(VLOOKUP(L5138,Tab_Code_Magasin[],2,0),"")</f>
        <v>CE MENZEL TEMIME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212_A1_2024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212</v>
      </c>
      <c r="M5139" s="39" t="str">
        <f>IFERROR(VLOOKUP(L5139,Tab_Code_Magasin[],2,0),"")</f>
        <v>CE MENZEL TEMIME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212_A1_2024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212</v>
      </c>
      <c r="M5140" s="39" t="str">
        <f>IFERROR(VLOOKUP(L5140,Tab_Code_Magasin[],2,0),"")</f>
        <v>CE MENZEL TEMIME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212_A1_2024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212</v>
      </c>
      <c r="M5141" s="39" t="str">
        <f>IFERROR(VLOOKUP(L5141,Tab_Code_Magasin[],2,0),"")</f>
        <v>CE MENZEL TEMIME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212_A1_2024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212</v>
      </c>
      <c r="M5142" s="39" t="str">
        <f>IFERROR(VLOOKUP(L5142,Tab_Code_Magasin[],2,0),"")</f>
        <v>CE MENZEL TEMIME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212_A1_2024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212</v>
      </c>
      <c r="M5143" s="39" t="str">
        <f>IFERROR(VLOOKUP(L5143,Tab_Code_Magasin[],2,0),"")</f>
        <v>CE MENZEL TEMIME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212_A1_2024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212</v>
      </c>
      <c r="M5144" s="39" t="str">
        <f>IFERROR(VLOOKUP(L5144,Tab_Code_Magasin[],2,0),"")</f>
        <v>CE MENZEL TEMIME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212_A1_2024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212</v>
      </c>
      <c r="M5145" s="39" t="str">
        <f>IFERROR(VLOOKUP(L5145,Tab_Code_Magasin[],2,0),"")</f>
        <v>CE MENZEL TEMIME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212_A1_2024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212</v>
      </c>
      <c r="M5146" s="39" t="str">
        <f>IFERROR(VLOOKUP(L5146,Tab_Code_Magasin[],2,0),"")</f>
        <v>CE MENZEL TEMIME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212_A1_2024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212</v>
      </c>
      <c r="M5147" s="39" t="str">
        <f>IFERROR(VLOOKUP(L5147,Tab_Code_Magasin[],2,0),"")</f>
        <v>CE MENZEL TEMIME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212_A1_2024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212</v>
      </c>
      <c r="M5148" s="39" t="str">
        <f>IFERROR(VLOOKUP(L5148,Tab_Code_Magasin[],2,0),"")</f>
        <v>CE MENZEL TEMIME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212_A1_2024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212</v>
      </c>
      <c r="M5149" s="39" t="str">
        <f>IFERROR(VLOOKUP(L5149,Tab_Code_Magasin[],2,0),"")</f>
        <v>CE MENZEL TEMIME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212_A1_2024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212</v>
      </c>
      <c r="M5150" s="39" t="str">
        <f>IFERROR(VLOOKUP(L5150,Tab_Code_Magasin[],2,0),"")</f>
        <v>CE MENZEL TEMIME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212_A1_2024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212</v>
      </c>
      <c r="M5151" s="39" t="str">
        <f>IFERROR(VLOOKUP(L5151,Tab_Code_Magasin[],2,0),"")</f>
        <v>CE MENZEL TEMIME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212_A1_2024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212</v>
      </c>
      <c r="M5152" s="39" t="str">
        <f>IFERROR(VLOOKUP(L5152,Tab_Code_Magasin[],2,0),"")</f>
        <v>CE MENZEL TEMIME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212_A1_2024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212</v>
      </c>
      <c r="M5153" s="39" t="str">
        <f>IFERROR(VLOOKUP(L5153,Tab_Code_Magasin[],2,0),"")</f>
        <v>CE MENZEL TEMIME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212_A1_2024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212</v>
      </c>
      <c r="M5154" s="39" t="str">
        <f>IFERROR(VLOOKUP(L5154,Tab_Code_Magasin[],2,0),"")</f>
        <v>CE MENZEL TEMIME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212_A1_2024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212</v>
      </c>
      <c r="M5155" s="39" t="str">
        <f>IFERROR(VLOOKUP(L5155,Tab_Code_Magasin[],2,0),"")</f>
        <v>CE MENZEL TEMIME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212_A1_2024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212</v>
      </c>
      <c r="M5156" s="39" t="str">
        <f>IFERROR(VLOOKUP(L5156,Tab_Code_Magasin[],2,0),"")</f>
        <v>CE MENZEL TEMIME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212_A1_2024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212</v>
      </c>
      <c r="M5157" s="39" t="str">
        <f>IFERROR(VLOOKUP(L5157,Tab_Code_Magasin[],2,0),"")</f>
        <v>CE MENZEL TEMIME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212_A1_2024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212</v>
      </c>
      <c r="M5158" s="39" t="str">
        <f>IFERROR(VLOOKUP(L5158,Tab_Code_Magasin[],2,0),"")</f>
        <v>CE MENZEL TEMIME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212_A1_2024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212</v>
      </c>
      <c r="M5159" s="39" t="str">
        <f>IFERROR(VLOOKUP(L5159,Tab_Code_Magasin[],2,0),"")</f>
        <v>CE MENZEL TEMIME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212_A1_2024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212</v>
      </c>
      <c r="M5160" s="39" t="str">
        <f>IFERROR(VLOOKUP(L5160,Tab_Code_Magasin[],2,0),"")</f>
        <v>CE MENZEL TEMIME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212_A1_2024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212</v>
      </c>
      <c r="M5161" s="39" t="str">
        <f>IFERROR(VLOOKUP(L5161,Tab_Code_Magasin[],2,0),"")</f>
        <v>CE MENZEL TEMIME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212_A1_2024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212</v>
      </c>
      <c r="M5162" s="39" t="str">
        <f>IFERROR(VLOOKUP(L5162,Tab_Code_Magasin[],2,0),"")</f>
        <v>CE MENZEL TEMIME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212_A1_2024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212</v>
      </c>
      <c r="M5163" s="39" t="str">
        <f>IFERROR(VLOOKUP(L5163,Tab_Code_Magasin[],2,0),"")</f>
        <v>CE MENZEL TEMIME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212_A1_2024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212</v>
      </c>
      <c r="M5164" s="39" t="str">
        <f>IFERROR(VLOOKUP(L5164,Tab_Code_Magasin[],2,0),"")</f>
        <v>CE MENZEL TEMIME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212_A1_2024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212</v>
      </c>
      <c r="M5165" s="39" t="str">
        <f>IFERROR(VLOOKUP(L5165,Tab_Code_Magasin[],2,0),"")</f>
        <v>CE MENZEL TEMIME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212_A1_2024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212</v>
      </c>
      <c r="M5166" s="39" t="str">
        <f>IFERROR(VLOOKUP(L5166,Tab_Code_Magasin[],2,0),"")</f>
        <v>CE MENZEL TEMIME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212_A1_2024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212</v>
      </c>
      <c r="M5167" s="39" t="str">
        <f>IFERROR(VLOOKUP(L5167,Tab_Code_Magasin[],2,0),"")</f>
        <v>CE MENZEL TEMIME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212_A1_2024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212</v>
      </c>
      <c r="M5168" s="39" t="str">
        <f>IFERROR(VLOOKUP(L5168,Tab_Code_Magasin[],2,0),"")</f>
        <v>CE MENZEL TEMIME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212_A1_2024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212</v>
      </c>
      <c r="M5169" s="39" t="str">
        <f>IFERROR(VLOOKUP(L5169,Tab_Code_Magasin[],2,0),"")</f>
        <v>CE MENZEL TEMIME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212_A1_2024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212</v>
      </c>
      <c r="M5170" s="39" t="str">
        <f>IFERROR(VLOOKUP(L5170,Tab_Code_Magasin[],2,0),"")</f>
        <v>CE MENZEL TEMIME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212_A1_2024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212</v>
      </c>
      <c r="M5171" s="39" t="str">
        <f>IFERROR(VLOOKUP(L5171,Tab_Code_Magasin[],2,0),"")</f>
        <v>CE MENZEL TEMIME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212_A1_2024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212</v>
      </c>
      <c r="M5172" s="39" t="str">
        <f>IFERROR(VLOOKUP(L5172,Tab_Code_Magasin[],2,0),"")</f>
        <v>CE MENZEL TEMIME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212_A1_2024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212</v>
      </c>
      <c r="M5173" s="39" t="str">
        <f>IFERROR(VLOOKUP(L5173,Tab_Code_Magasin[],2,0),"")</f>
        <v>CE MENZEL TEMIME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212_A1_2024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212</v>
      </c>
      <c r="M5174" s="39" t="str">
        <f>IFERROR(VLOOKUP(L5174,Tab_Code_Magasin[],2,0),"")</f>
        <v>CE MENZEL TEMIME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212_A1_2024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212</v>
      </c>
      <c r="M5175" s="39" t="str">
        <f>IFERROR(VLOOKUP(L5175,Tab_Code_Magasin[],2,0),"")</f>
        <v>CE MENZEL TEMIME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212_A1_2024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212</v>
      </c>
      <c r="M5176" s="39" t="str">
        <f>IFERROR(VLOOKUP(L5176,Tab_Code_Magasin[],2,0),"")</f>
        <v>CE MENZEL TEMIME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212_A1_2024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212</v>
      </c>
      <c r="M5177" s="39" t="str">
        <f>IFERROR(VLOOKUP(L5177,Tab_Code_Magasin[],2,0),"")</f>
        <v>CE MENZEL TEMIME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212_A1_2024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212</v>
      </c>
      <c r="M5178" s="39" t="str">
        <f>IFERROR(VLOOKUP(L5178,Tab_Code_Magasin[],2,0),"")</f>
        <v>CE MENZEL TEMIME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212_A1_2024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212</v>
      </c>
      <c r="M5179" s="39" t="str">
        <f>IFERROR(VLOOKUP(L5179,Tab_Code_Magasin[],2,0),"")</f>
        <v>CE MENZEL TEMIME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212_A1_2024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212</v>
      </c>
      <c r="M5180" s="39" t="str">
        <f>IFERROR(VLOOKUP(L5180,Tab_Code_Magasin[],2,0),"")</f>
        <v>CE MENZEL TEMIME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212_A1_2024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212</v>
      </c>
      <c r="M5181" s="39" t="str">
        <f>IFERROR(VLOOKUP(L5181,Tab_Code_Magasin[],2,0),"")</f>
        <v>CE MENZEL TEMIME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212_A1_2024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212</v>
      </c>
      <c r="M5182" s="39" t="str">
        <f>IFERROR(VLOOKUP(L5182,Tab_Code_Magasin[],2,0),"")</f>
        <v>CE MENZEL TEMIME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212_A1_2024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212</v>
      </c>
      <c r="M5183" s="39" t="str">
        <f>IFERROR(VLOOKUP(L5183,Tab_Code_Magasin[],2,0),"")</f>
        <v>CE MENZEL TEMIME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212_A1_2024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212</v>
      </c>
      <c r="M5184" s="39" t="str">
        <f>IFERROR(VLOOKUP(L5184,Tab_Code_Magasin[],2,0),"")</f>
        <v>CE MENZEL TEMIME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212_A1_2024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212</v>
      </c>
      <c r="M5185" s="39" t="str">
        <f>IFERROR(VLOOKUP(L5185,Tab_Code_Magasin[],2,0),"")</f>
        <v>CE MENZEL TEMIME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212_A1_2024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212</v>
      </c>
      <c r="M5186" s="39" t="str">
        <f>IFERROR(VLOOKUP(L5186,Tab_Code_Magasin[],2,0),"")</f>
        <v>CE MENZEL TEMIME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212_A1_2024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212</v>
      </c>
      <c r="M5187" s="39" t="str">
        <f>IFERROR(VLOOKUP(L5187,Tab_Code_Magasin[],2,0),"")</f>
        <v>CE MENZEL TEMIME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212_A1_2024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212</v>
      </c>
      <c r="M5188" s="39" t="str">
        <f>IFERROR(VLOOKUP(L5188,Tab_Code_Magasin[],2,0),"")</f>
        <v>CE MENZEL TEMIME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212_A1_2024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212</v>
      </c>
      <c r="M5189" s="39" t="str">
        <f>IFERROR(VLOOKUP(L5189,Tab_Code_Magasin[],2,0),"")</f>
        <v>CE MENZEL TEMIME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212_A1_2024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212</v>
      </c>
      <c r="M5190" s="39" t="str">
        <f>IFERROR(VLOOKUP(L5190,Tab_Code_Magasin[],2,0),"")</f>
        <v>CE MENZEL TEMIME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212_A1_2024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212</v>
      </c>
      <c r="M5191" s="39" t="str">
        <f>IFERROR(VLOOKUP(L5191,Tab_Code_Magasin[],2,0),"")</f>
        <v>CE MENZEL TEMIME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212_A1_2024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212</v>
      </c>
      <c r="M5192" s="39" t="str">
        <f>IFERROR(VLOOKUP(L5192,Tab_Code_Magasin[],2,0),"")</f>
        <v>CE MENZEL TEMIME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212_A1_2024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212</v>
      </c>
      <c r="M5193" s="39" t="str">
        <f>IFERROR(VLOOKUP(L5193,Tab_Code_Magasin[],2,0),"")</f>
        <v>CE MENZEL TEMIME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212_A1_2024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212</v>
      </c>
      <c r="M5194" s="39" t="str">
        <f>IFERROR(VLOOKUP(L5194,Tab_Code_Magasin[],2,0),"")</f>
        <v>CE MENZEL TEMIME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212_A1_2024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212</v>
      </c>
      <c r="M5195" s="39" t="str">
        <f>IFERROR(VLOOKUP(L5195,Tab_Code_Magasin[],2,0),"")</f>
        <v>CE MENZEL TEMIME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212_A1_2024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212</v>
      </c>
      <c r="M5196" s="39" t="str">
        <f>IFERROR(VLOOKUP(L5196,Tab_Code_Magasin[],2,0),"")</f>
        <v>CE MENZEL TEMIME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212_A1_2024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212</v>
      </c>
      <c r="M5197" s="39" t="str">
        <f>IFERROR(VLOOKUP(L5197,Tab_Code_Magasin[],2,0),"")</f>
        <v>CE MENZEL TEMIME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212_A1_2024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212</v>
      </c>
      <c r="M5198" s="39" t="str">
        <f>IFERROR(VLOOKUP(L5198,Tab_Code_Magasin[],2,0),"")</f>
        <v>CE MENZEL TEMIME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212_A1_2024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212</v>
      </c>
      <c r="M5199" s="39" t="str">
        <f>IFERROR(VLOOKUP(L5199,Tab_Code_Magasin[],2,0),"")</f>
        <v>CE MENZEL TEMIME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212_A1_2024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212</v>
      </c>
      <c r="M5200" s="39" t="str">
        <f>IFERROR(VLOOKUP(L5200,Tab_Code_Magasin[],2,0),"")</f>
        <v>CE MENZEL TEMIME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212_A1_2024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212</v>
      </c>
      <c r="M5201" s="39" t="str">
        <f>IFERROR(VLOOKUP(L5201,Tab_Code_Magasin[],2,0),"")</f>
        <v>CE MENZEL TEMIME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212_A1_2024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212</v>
      </c>
      <c r="M5202" s="39" t="str">
        <f>IFERROR(VLOOKUP(L5202,Tab_Code_Magasin[],2,0),"")</f>
        <v>CE MENZEL TEMIME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212_A1_2024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212</v>
      </c>
      <c r="M5203" s="39" t="str">
        <f>IFERROR(VLOOKUP(L5203,Tab_Code_Magasin[],2,0),"")</f>
        <v>CE MENZEL TEMIME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212_A1_2024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212</v>
      </c>
      <c r="M5204" s="39" t="str">
        <f>IFERROR(VLOOKUP(L5204,Tab_Code_Magasin[],2,0),"")</f>
        <v>CE MENZEL TEMIME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212_A1_2024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212</v>
      </c>
      <c r="M5205" s="39" t="str">
        <f>IFERROR(VLOOKUP(L5205,Tab_Code_Magasin[],2,0),"")</f>
        <v>CE MENZEL TEMIME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212_A1_2024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212</v>
      </c>
      <c r="M5206" s="39" t="str">
        <f>IFERROR(VLOOKUP(L5206,Tab_Code_Magasin[],2,0),"")</f>
        <v>CE MENZEL TEMIME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212_A1_2024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212</v>
      </c>
      <c r="M5207" s="39" t="str">
        <f>IFERROR(VLOOKUP(L5207,Tab_Code_Magasin[],2,0),"")</f>
        <v>CE MENZEL TEMIME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212_A1_2024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212</v>
      </c>
      <c r="M5208" s="39" t="str">
        <f>IFERROR(VLOOKUP(L5208,Tab_Code_Magasin[],2,0),"")</f>
        <v>CE MENZEL TEMIME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212_A1_2024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212</v>
      </c>
      <c r="M5209" s="39" t="str">
        <f>IFERROR(VLOOKUP(L5209,Tab_Code_Magasin[],2,0),"")</f>
        <v>CE MENZEL TEMIME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212_A1_2024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212</v>
      </c>
      <c r="M5210" s="39" t="str">
        <f>IFERROR(VLOOKUP(L5210,Tab_Code_Magasin[],2,0),"")</f>
        <v>CE MENZEL TEMIME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212_A1_2024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212</v>
      </c>
      <c r="M5211" s="39" t="str">
        <f>IFERROR(VLOOKUP(L5211,Tab_Code_Magasin[],2,0),"")</f>
        <v>CE MENZEL TEMIME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212_A1_2024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212</v>
      </c>
      <c r="M5212" s="39" t="str">
        <f>IFERROR(VLOOKUP(L5212,Tab_Code_Magasin[],2,0),"")</f>
        <v>CE MENZEL TEMIME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212_A1_2024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212</v>
      </c>
      <c r="M5213" s="39" t="str">
        <f>IFERROR(VLOOKUP(L5213,Tab_Code_Magasin[],2,0),"")</f>
        <v>CE MENZEL TEMIME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212_A1_2024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212</v>
      </c>
      <c r="M5214" s="39" t="str">
        <f>IFERROR(VLOOKUP(L5214,Tab_Code_Magasin[],2,0),"")</f>
        <v>CE MENZEL TEMIME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212_A1_2024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212</v>
      </c>
      <c r="M5215" s="39" t="str">
        <f>IFERROR(VLOOKUP(L5215,Tab_Code_Magasin[],2,0),"")</f>
        <v>CE MENZEL TEMIME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212_A1_2024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212</v>
      </c>
      <c r="M5216" s="39" t="str">
        <f>IFERROR(VLOOKUP(L5216,Tab_Code_Magasin[],2,0),"")</f>
        <v>CE MENZEL TEMIME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212_A1_2024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212</v>
      </c>
      <c r="M5217" s="39" t="str">
        <f>IFERROR(VLOOKUP(L5217,Tab_Code_Magasin[],2,0),"")</f>
        <v>CE MENZEL TEMIME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212_A1_2024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212</v>
      </c>
      <c r="M5218" s="39" t="str">
        <f>IFERROR(VLOOKUP(L5218,Tab_Code_Magasin[],2,0),"")</f>
        <v>CE MENZEL TEMIME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212_A1_2024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212</v>
      </c>
      <c r="M5219" s="39" t="str">
        <f>IFERROR(VLOOKUP(L5219,Tab_Code_Magasin[],2,0),"")</f>
        <v>CE MENZEL TEMIME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212_A1_2024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212</v>
      </c>
      <c r="M5220" s="39" t="str">
        <f>IFERROR(VLOOKUP(L5220,Tab_Code_Magasin[],2,0),"")</f>
        <v>CE MENZEL TEMIME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212_A1_2024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212</v>
      </c>
      <c r="M5221" s="39" t="str">
        <f>IFERROR(VLOOKUP(L5221,Tab_Code_Magasin[],2,0),"")</f>
        <v>CE MENZEL TEMIME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212_A1_2024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212</v>
      </c>
      <c r="M5222" s="39" t="str">
        <f>IFERROR(VLOOKUP(L5222,Tab_Code_Magasin[],2,0),"")</f>
        <v>CE MENZEL TEMIME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212_A1_2024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212</v>
      </c>
      <c r="M5223" s="39" t="str">
        <f>IFERROR(VLOOKUP(L5223,Tab_Code_Magasin[],2,0),"")</f>
        <v>CE MENZEL TEMIME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212_A1_2024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212</v>
      </c>
      <c r="M5224" s="39" t="str">
        <f>IFERROR(VLOOKUP(L5224,Tab_Code_Magasin[],2,0),"")</f>
        <v>CE MENZEL TEMIME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212_A1_2024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212</v>
      </c>
      <c r="M5225" s="39" t="str">
        <f>IFERROR(VLOOKUP(L5225,Tab_Code_Magasin[],2,0),"")</f>
        <v>CE MENZEL TEMIME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212_A1_2024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212</v>
      </c>
      <c r="M5226" s="39" t="str">
        <f>IFERROR(VLOOKUP(L5226,Tab_Code_Magasin[],2,0),"")</f>
        <v>CE MENZEL TEMIME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212_A1_2024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212</v>
      </c>
      <c r="M5227" s="39" t="str">
        <f>IFERROR(VLOOKUP(L5227,Tab_Code_Magasin[],2,0),"")</f>
        <v>CE MENZEL TEMIME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212_A1_2024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212</v>
      </c>
      <c r="M5228" s="39" t="str">
        <f>IFERROR(VLOOKUP(L5228,Tab_Code_Magasin[],2,0),"")</f>
        <v>CE MENZEL TEMIME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212_A1_2024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212</v>
      </c>
      <c r="M5229" s="39" t="str">
        <f>IFERROR(VLOOKUP(L5229,Tab_Code_Magasin[],2,0),"")</f>
        <v>CE MENZEL TEMIME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212_A1_2024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212</v>
      </c>
      <c r="M5230" s="39" t="str">
        <f>IFERROR(VLOOKUP(L5230,Tab_Code_Magasin[],2,0),"")</f>
        <v>CE MENZEL TEMIME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212_A1_2024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212</v>
      </c>
      <c r="M5231" s="39" t="str">
        <f>IFERROR(VLOOKUP(L5231,Tab_Code_Magasin[],2,0),"")</f>
        <v>CE MENZEL TEMIME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212_A1_2024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212</v>
      </c>
      <c r="M5232" s="39" t="str">
        <f>IFERROR(VLOOKUP(L5232,Tab_Code_Magasin[],2,0),"")</f>
        <v>CE MENZEL TEMIME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212_A1_2024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212</v>
      </c>
      <c r="M5233" s="39" t="str">
        <f>IFERROR(VLOOKUP(L5233,Tab_Code_Magasin[],2,0),"")</f>
        <v>CE MENZEL TEMIME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212_A1_2024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212</v>
      </c>
      <c r="M5234" s="39" t="str">
        <f>IFERROR(VLOOKUP(L5234,Tab_Code_Magasin[],2,0),"")</f>
        <v>CE MENZEL TEMIME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212_A1_2024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212</v>
      </c>
      <c r="M5235" s="39" t="str">
        <f>IFERROR(VLOOKUP(L5235,Tab_Code_Magasin[],2,0),"")</f>
        <v>CE MENZEL TEMIME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212_A1_2024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212</v>
      </c>
      <c r="M5236" s="39" t="str">
        <f>IFERROR(VLOOKUP(L5236,Tab_Code_Magasin[],2,0),"")</f>
        <v>CE MENZEL TEMIME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212_A1_2024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212</v>
      </c>
      <c r="M5237" s="39" t="str">
        <f>IFERROR(VLOOKUP(L5237,Tab_Code_Magasin[],2,0),"")</f>
        <v>CE MENZEL TEMIME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212_A1_2024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212</v>
      </c>
      <c r="M5238" s="39" t="str">
        <f>IFERROR(VLOOKUP(L5238,Tab_Code_Magasin[],2,0),"")</f>
        <v>CE MENZEL TEMIME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212_A1_2024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212</v>
      </c>
      <c r="M5239" s="39" t="str">
        <f>IFERROR(VLOOKUP(L5239,Tab_Code_Magasin[],2,0),"")</f>
        <v>CE MENZEL TEMIME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212_A1_2024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212</v>
      </c>
      <c r="M5240" s="39" t="str">
        <f>IFERROR(VLOOKUP(L5240,Tab_Code_Magasin[],2,0),"")</f>
        <v>CE MENZEL TEMIME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212_A1_2024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212</v>
      </c>
      <c r="M5241" s="39" t="str">
        <f>IFERROR(VLOOKUP(L5241,Tab_Code_Magasin[],2,0),"")</f>
        <v>CE MENZEL TEMIME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212_A1_2024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212</v>
      </c>
      <c r="M5242" s="39" t="str">
        <f>IFERROR(VLOOKUP(L5242,Tab_Code_Magasin[],2,0),"")</f>
        <v>CE MENZEL TEMIME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212_A1_2024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212</v>
      </c>
      <c r="M5243" s="39" t="str">
        <f>IFERROR(VLOOKUP(L5243,Tab_Code_Magasin[],2,0),"")</f>
        <v>CE MENZEL TEMIME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212_A1_2024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212</v>
      </c>
      <c r="M5244" s="39" t="str">
        <f>IFERROR(VLOOKUP(L5244,Tab_Code_Magasin[],2,0),"")</f>
        <v>CE MENZEL TEMIME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212_A1_2024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212</v>
      </c>
      <c r="M5245" s="39" t="str">
        <f>IFERROR(VLOOKUP(L5245,Tab_Code_Magasin[],2,0),"")</f>
        <v>CE MENZEL TEMIME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212_A1_2024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212</v>
      </c>
      <c r="M5246" s="39" t="str">
        <f>IFERROR(VLOOKUP(L5246,Tab_Code_Magasin[],2,0),"")</f>
        <v>CE MENZEL TEMIME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212_A1_2024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212</v>
      </c>
      <c r="M5247" s="39" t="str">
        <f>IFERROR(VLOOKUP(L5247,Tab_Code_Magasin[],2,0),"")</f>
        <v>CE MENZEL TEMIME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212_A1_2024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212</v>
      </c>
      <c r="M5248" s="39" t="str">
        <f>IFERROR(VLOOKUP(L5248,Tab_Code_Magasin[],2,0),"")</f>
        <v>CE MENZEL TEMIME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212_A1_2024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212</v>
      </c>
      <c r="M5249" s="39" t="str">
        <f>IFERROR(VLOOKUP(L5249,Tab_Code_Magasin[],2,0),"")</f>
        <v>CE MENZEL TEMIME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212_A1_2024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212</v>
      </c>
      <c r="M5250" s="39" t="str">
        <f>IFERROR(VLOOKUP(L5250,Tab_Code_Magasin[],2,0),"")</f>
        <v>CE MENZEL TEMIME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212_A1_2024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212</v>
      </c>
      <c r="M5251" s="39" t="str">
        <f>IFERROR(VLOOKUP(L5251,Tab_Code_Magasin[],2,0),"")</f>
        <v>CE MENZEL TEMIME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212_A1_2024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212</v>
      </c>
      <c r="M5252" s="39" t="str">
        <f>IFERROR(VLOOKUP(L5252,Tab_Code_Magasin[],2,0),"")</f>
        <v>CE MENZEL TEMIME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212_A1_2024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212</v>
      </c>
      <c r="M5253" s="39" t="str">
        <f>IFERROR(VLOOKUP(L5253,Tab_Code_Magasin[],2,0),"")</f>
        <v>CE MENZEL TEMIME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212_A1_2024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212</v>
      </c>
      <c r="M5254" s="39" t="str">
        <f>IFERROR(VLOOKUP(L5254,Tab_Code_Magasin[],2,0),"")</f>
        <v>CE MENZEL TEMIME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212_A1_2024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212</v>
      </c>
      <c r="M5255" s="39" t="str">
        <f>IFERROR(VLOOKUP(L5255,Tab_Code_Magasin[],2,0),"")</f>
        <v>CE MENZEL TEMIME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212_A1_2024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212</v>
      </c>
      <c r="M5256" s="39" t="str">
        <f>IFERROR(VLOOKUP(L5256,Tab_Code_Magasin[],2,0),"")</f>
        <v>CE MENZEL TEMIME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212_A1_2024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212</v>
      </c>
      <c r="M5257" s="39" t="str">
        <f>IFERROR(VLOOKUP(L5257,Tab_Code_Magasin[],2,0),"")</f>
        <v>CE MENZEL TEMIME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212_A1_2024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212</v>
      </c>
      <c r="M5258" s="39" t="str">
        <f>IFERROR(VLOOKUP(L5258,Tab_Code_Magasin[],2,0),"")</f>
        <v>CE MENZEL TEMIME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212_A1_2024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212</v>
      </c>
      <c r="M5259" s="39" t="str">
        <f>IFERROR(VLOOKUP(L5259,Tab_Code_Magasin[],2,0),"")</f>
        <v>CE MENZEL TEMIME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212_A1_2024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212</v>
      </c>
      <c r="M5260" s="39" t="str">
        <f>IFERROR(VLOOKUP(L5260,Tab_Code_Magasin[],2,0),"")</f>
        <v>CE MENZEL TEMIME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212_A1_2024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212</v>
      </c>
      <c r="M5261" s="39" t="str">
        <f>IFERROR(VLOOKUP(L5261,Tab_Code_Magasin[],2,0),"")</f>
        <v>CE MENZEL TEMIME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212_A1_2024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212</v>
      </c>
      <c r="M5262" s="39" t="str">
        <f>IFERROR(VLOOKUP(L5262,Tab_Code_Magasin[],2,0),"")</f>
        <v>CE MENZEL TEMIME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212_A1_2024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212</v>
      </c>
      <c r="M5263" s="39" t="str">
        <f>IFERROR(VLOOKUP(L5263,Tab_Code_Magasin[],2,0),"")</f>
        <v>CE MENZEL TEMIME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212_A1_2024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212</v>
      </c>
      <c r="M5264" s="39" t="str">
        <f>IFERROR(VLOOKUP(L5264,Tab_Code_Magasin[],2,0),"")</f>
        <v>CE MENZEL TEMIME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212_A1_2024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212</v>
      </c>
      <c r="M5265" s="39" t="str">
        <f>IFERROR(VLOOKUP(L5265,Tab_Code_Magasin[],2,0),"")</f>
        <v>CE MENZEL TEMIME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212_A1_2024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212</v>
      </c>
      <c r="M5266" s="39" t="str">
        <f>IFERROR(VLOOKUP(L5266,Tab_Code_Magasin[],2,0),"")</f>
        <v>CE MENZEL TEMIME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212_A1_2024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212</v>
      </c>
      <c r="M5267" s="39" t="str">
        <f>IFERROR(VLOOKUP(L5267,Tab_Code_Magasin[],2,0),"")</f>
        <v>CE MENZEL TEMIME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212_A1_2024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212</v>
      </c>
      <c r="M5268" s="39" t="str">
        <f>IFERROR(VLOOKUP(L5268,Tab_Code_Magasin[],2,0),"")</f>
        <v>CE MENZEL TEMIME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212_A1_2024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212</v>
      </c>
      <c r="M5269" s="39" t="str">
        <f>IFERROR(VLOOKUP(L5269,Tab_Code_Magasin[],2,0),"")</f>
        <v>CE MENZEL TEMIME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212_A1_2024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212</v>
      </c>
      <c r="M5270" s="39" t="str">
        <f>IFERROR(VLOOKUP(L5270,Tab_Code_Magasin[],2,0),"")</f>
        <v>CE MENZEL TEMIME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212_A1_2024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212</v>
      </c>
      <c r="M5271" s="39" t="str">
        <f>IFERROR(VLOOKUP(L5271,Tab_Code_Magasin[],2,0),"")</f>
        <v>CE MENZEL TEMIME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212_A1_2024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212</v>
      </c>
      <c r="M5272" s="39" t="str">
        <f>IFERROR(VLOOKUP(L5272,Tab_Code_Magasin[],2,0),"")</f>
        <v>CE MENZEL TEMIME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212_A1_2024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212</v>
      </c>
      <c r="M5273" s="39" t="str">
        <f>IFERROR(VLOOKUP(L5273,Tab_Code_Magasin[],2,0),"")</f>
        <v>CE MENZEL TEMIME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212_A1_2024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212</v>
      </c>
      <c r="M5274" s="39" t="str">
        <f>IFERROR(VLOOKUP(L5274,Tab_Code_Magasin[],2,0),"")</f>
        <v>CE MENZEL TEMIME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212_A1_2024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212</v>
      </c>
      <c r="M5275" s="39" t="str">
        <f>IFERROR(VLOOKUP(L5275,Tab_Code_Magasin[],2,0),"")</f>
        <v>CE MENZEL TEMIME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212_A1_2024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212</v>
      </c>
      <c r="M5276" s="39" t="str">
        <f>IFERROR(VLOOKUP(L5276,Tab_Code_Magasin[],2,0),"")</f>
        <v>CE MENZEL TEMIME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212_A1_2024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212</v>
      </c>
      <c r="M5277" s="39" t="str">
        <f>IFERROR(VLOOKUP(L5277,Tab_Code_Magasin[],2,0),"")</f>
        <v>CE MENZEL TEMIME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212_A1_2024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212</v>
      </c>
      <c r="M5278" s="39" t="str">
        <f>IFERROR(VLOOKUP(L5278,Tab_Code_Magasin[],2,0),"")</f>
        <v>CE MENZEL TEMIME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212_A1_2024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212</v>
      </c>
      <c r="M5279" s="39" t="str">
        <f>IFERROR(VLOOKUP(L5279,Tab_Code_Magasin[],2,0),"")</f>
        <v>CE MENZEL TEMIME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212_A1_2024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212</v>
      </c>
      <c r="M5280" s="39" t="str">
        <f>IFERROR(VLOOKUP(L5280,Tab_Code_Magasin[],2,0),"")</f>
        <v>CE MENZEL TEMIME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212_A1_2024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212</v>
      </c>
      <c r="M5281" s="39" t="str">
        <f>IFERROR(VLOOKUP(L5281,Tab_Code_Magasin[],2,0),"")</f>
        <v>CE MENZEL TEMIME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212_A1_2024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212</v>
      </c>
      <c r="M5282" s="39" t="str">
        <f>IFERROR(VLOOKUP(L5282,Tab_Code_Magasin[],2,0),"")</f>
        <v>CE MENZEL TEMIME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212_A1_2024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212</v>
      </c>
      <c r="M5283" s="39" t="str">
        <f>IFERROR(VLOOKUP(L5283,Tab_Code_Magasin[],2,0),"")</f>
        <v>CE MENZEL TEMIME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212_A1_2024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212</v>
      </c>
      <c r="M5284" s="39" t="str">
        <f>IFERROR(VLOOKUP(L5284,Tab_Code_Magasin[],2,0),"")</f>
        <v>CE MENZEL TEMIME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212_A1_2024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212</v>
      </c>
      <c r="M5285" s="39" t="str">
        <f>IFERROR(VLOOKUP(L5285,Tab_Code_Magasin[],2,0),"")</f>
        <v>CE MENZEL TEMIME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212_A1_2024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212</v>
      </c>
      <c r="M5286" s="39" t="str">
        <f>IFERROR(VLOOKUP(L5286,Tab_Code_Magasin[],2,0),"")</f>
        <v>CE MENZEL TEMIME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212_A1_2024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212</v>
      </c>
      <c r="M5287" s="39" t="str">
        <f>IFERROR(VLOOKUP(L5287,Tab_Code_Magasin[],2,0),"")</f>
        <v>CE MENZEL TEMIME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212_A1_2024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212</v>
      </c>
      <c r="M5288" s="39" t="str">
        <f>IFERROR(VLOOKUP(L5288,Tab_Code_Magasin[],2,0),"")</f>
        <v>CE MENZEL TEMIME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212_A1_2024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212</v>
      </c>
      <c r="M5289" s="39" t="str">
        <f>IFERROR(VLOOKUP(L5289,Tab_Code_Magasin[],2,0),"")</f>
        <v>CE MENZEL TEMIME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212_A1_2024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212</v>
      </c>
      <c r="M5290" s="39" t="str">
        <f>IFERROR(VLOOKUP(L5290,Tab_Code_Magasin[],2,0),"")</f>
        <v>CE MENZEL TEMIME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212_A1_2024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212</v>
      </c>
      <c r="M5291" s="39" t="str">
        <f>IFERROR(VLOOKUP(L5291,Tab_Code_Magasin[],2,0),"")</f>
        <v>CE MENZEL TEMIME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212_A1_2024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212</v>
      </c>
      <c r="M5292" s="39" t="str">
        <f>IFERROR(VLOOKUP(L5292,Tab_Code_Magasin[],2,0),"")</f>
        <v>CE MENZEL TEMIME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212_A1_2024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212</v>
      </c>
      <c r="M5293" s="39" t="str">
        <f>IFERROR(VLOOKUP(L5293,Tab_Code_Magasin[],2,0),"")</f>
        <v>CE MENZEL TEMIME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212_A1_2024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212</v>
      </c>
      <c r="M5294" s="39" t="str">
        <f>IFERROR(VLOOKUP(L5294,Tab_Code_Magasin[],2,0),"")</f>
        <v>CE MENZEL TEMIME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212_A1_2024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212</v>
      </c>
      <c r="M5295" s="39" t="str">
        <f>IFERROR(VLOOKUP(L5295,Tab_Code_Magasin[],2,0),"")</f>
        <v>CE MENZEL TEMIME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212_A1_2024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212</v>
      </c>
      <c r="M5296" s="39" t="str">
        <f>IFERROR(VLOOKUP(L5296,Tab_Code_Magasin[],2,0),"")</f>
        <v>CE MENZEL TEMIME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212_A1_2024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212</v>
      </c>
      <c r="M5297" s="39" t="str">
        <f>IFERROR(VLOOKUP(L5297,Tab_Code_Magasin[],2,0),"")</f>
        <v>CE MENZEL TEMIME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212_A1_2024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212</v>
      </c>
      <c r="M5298" s="39" t="str">
        <f>IFERROR(VLOOKUP(L5298,Tab_Code_Magasin[],2,0),"")</f>
        <v>CE MENZEL TEMIME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212_A1_2024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212</v>
      </c>
      <c r="M5299" s="39" t="str">
        <f>IFERROR(VLOOKUP(L5299,Tab_Code_Magasin[],2,0),"")</f>
        <v>CE MENZEL TEMIME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212_A1_2024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212</v>
      </c>
      <c r="M5300" s="39" t="str">
        <f>IFERROR(VLOOKUP(L5300,Tab_Code_Magasin[],2,0),"")</f>
        <v>CE MENZEL TEMIME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212_A1_2024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212</v>
      </c>
      <c r="M5301" s="39" t="str">
        <f>IFERROR(VLOOKUP(L5301,Tab_Code_Magasin[],2,0),"")</f>
        <v>CE MENZEL TEMIME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212_A1_2024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212</v>
      </c>
      <c r="M5302" s="39" t="str">
        <f>IFERROR(VLOOKUP(L5302,Tab_Code_Magasin[],2,0),"")</f>
        <v>CE MENZEL TEMIME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212_A1_2024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212</v>
      </c>
      <c r="M5303" s="39" t="str">
        <f>IFERROR(VLOOKUP(L5303,Tab_Code_Magasin[],2,0),"")</f>
        <v>CE MENZEL TEMIME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212_A1_2024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212</v>
      </c>
      <c r="M5304" s="39" t="str">
        <f>IFERROR(VLOOKUP(L5304,Tab_Code_Magasin[],2,0),"")</f>
        <v>CE MENZEL TEMIME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212_A1_2024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212</v>
      </c>
      <c r="M5305" s="39" t="str">
        <f>IFERROR(VLOOKUP(L5305,Tab_Code_Magasin[],2,0),"")</f>
        <v>CE MENZEL TEMIME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212_A1_2024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212</v>
      </c>
      <c r="M5306" s="39" t="str">
        <f>IFERROR(VLOOKUP(L5306,Tab_Code_Magasin[],2,0),"")</f>
        <v>CE MENZEL TEMIME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212_A1_2024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212</v>
      </c>
      <c r="M5307" s="39" t="str">
        <f>IFERROR(VLOOKUP(L5307,Tab_Code_Magasin[],2,0),"")</f>
        <v>CE MENZEL TEMIME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212_A1_2024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212</v>
      </c>
      <c r="M5308" s="39" t="str">
        <f>IFERROR(VLOOKUP(L5308,Tab_Code_Magasin[],2,0),"")</f>
        <v>CE MENZEL TEMIME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212_A1_2024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212</v>
      </c>
      <c r="M5309" s="39" t="str">
        <f>IFERROR(VLOOKUP(L5309,Tab_Code_Magasin[],2,0),"")</f>
        <v>CE MENZEL TEMIME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212_A1_2024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212</v>
      </c>
      <c r="M5310" s="39" t="str">
        <f>IFERROR(VLOOKUP(L5310,Tab_Code_Magasin[],2,0),"")</f>
        <v>CE MENZEL TEMIME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212_A1_2024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212</v>
      </c>
      <c r="M5311" s="39" t="str">
        <f>IFERROR(VLOOKUP(L5311,Tab_Code_Magasin[],2,0),"")</f>
        <v>CE MENZEL TEMIME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212_A1_2024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212</v>
      </c>
      <c r="M5312" s="39" t="str">
        <f>IFERROR(VLOOKUP(L5312,Tab_Code_Magasin[],2,0),"")</f>
        <v>CE MENZEL TEMIME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212_A1_2024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212</v>
      </c>
      <c r="M5313" s="39" t="str">
        <f>IFERROR(VLOOKUP(L5313,Tab_Code_Magasin[],2,0),"")</f>
        <v>CE MENZEL TEMIME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212_A1_2024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212</v>
      </c>
      <c r="M5314" s="39" t="str">
        <f>IFERROR(VLOOKUP(L5314,Tab_Code_Magasin[],2,0),"")</f>
        <v>CE MENZEL TEMIME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212_A1_2024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212</v>
      </c>
      <c r="M5315" s="39" t="str">
        <f>IFERROR(VLOOKUP(L5315,Tab_Code_Magasin[],2,0),"")</f>
        <v>CE MENZEL TEMIME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212_A1_2024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212</v>
      </c>
      <c r="M5316" s="39" t="str">
        <f>IFERROR(VLOOKUP(L5316,Tab_Code_Magasin[],2,0),"")</f>
        <v>CE MENZEL TEMIME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212_A1_2024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212</v>
      </c>
      <c r="M5317" s="39" t="str">
        <f>IFERROR(VLOOKUP(L5317,Tab_Code_Magasin[],2,0),"")</f>
        <v>CE MENZEL TEMIME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212_A1_2024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212</v>
      </c>
      <c r="M5318" s="39" t="str">
        <f>IFERROR(VLOOKUP(L5318,Tab_Code_Magasin[],2,0),"")</f>
        <v>CE MENZEL TEMIME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212_A1_2024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212</v>
      </c>
      <c r="M5319" s="39" t="str">
        <f>IFERROR(VLOOKUP(L5319,Tab_Code_Magasin[],2,0),"")</f>
        <v>CE MENZEL TEMIME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212_A1_2024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212</v>
      </c>
      <c r="M5320" s="39" t="str">
        <f>IFERROR(VLOOKUP(L5320,Tab_Code_Magasin[],2,0),"")</f>
        <v>CE MENZEL TEMIME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212_A1_2024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212</v>
      </c>
      <c r="M5321" s="39" t="str">
        <f>IFERROR(VLOOKUP(L5321,Tab_Code_Magasin[],2,0),"")</f>
        <v>CE MENZEL TEMIME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212_A1_2024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212</v>
      </c>
      <c r="M5322" s="39" t="str">
        <f>IFERROR(VLOOKUP(L5322,Tab_Code_Magasin[],2,0),"")</f>
        <v>CE MENZEL TEMIME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212_A1_2024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212</v>
      </c>
      <c r="M5323" s="39" t="str">
        <f>IFERROR(VLOOKUP(L5323,Tab_Code_Magasin[],2,0),"")</f>
        <v>CE MENZEL TEMIME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212_A1_2024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212</v>
      </c>
      <c r="M5324" s="39" t="str">
        <f>IFERROR(VLOOKUP(L5324,Tab_Code_Magasin[],2,0),"")</f>
        <v>CE MENZEL TEMIME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212_A1_2024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212</v>
      </c>
      <c r="M5325" s="39" t="str">
        <f>IFERROR(VLOOKUP(L5325,Tab_Code_Magasin[],2,0),"")</f>
        <v>CE MENZEL TEMIME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212_A1_2024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212</v>
      </c>
      <c r="M5326" s="39" t="str">
        <f>IFERROR(VLOOKUP(L5326,Tab_Code_Magasin[],2,0),"")</f>
        <v>CE MENZEL TEMIME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212_A1_2024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212</v>
      </c>
      <c r="M5327" s="39" t="str">
        <f>IFERROR(VLOOKUP(L5327,Tab_Code_Magasin[],2,0),"")</f>
        <v>CE MENZEL TEMIME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212_A1_2024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212</v>
      </c>
      <c r="M5328" s="39" t="str">
        <f>IFERROR(VLOOKUP(L5328,Tab_Code_Magasin[],2,0),"")</f>
        <v>CE MENZEL TEMIME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212_A1_2024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212</v>
      </c>
      <c r="M5329" s="39" t="str">
        <f>IFERROR(VLOOKUP(L5329,Tab_Code_Magasin[],2,0),"")</f>
        <v>CE MENZEL TEMIME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212_A1_2024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212</v>
      </c>
      <c r="M5330" s="39" t="str">
        <f>IFERROR(VLOOKUP(L5330,Tab_Code_Magasin[],2,0),"")</f>
        <v>CE MENZEL TEMIME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212_A1_2024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212</v>
      </c>
      <c r="M5331" s="39" t="str">
        <f>IFERROR(VLOOKUP(L5331,Tab_Code_Magasin[],2,0),"")</f>
        <v>CE MENZEL TEMIME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212_A1_2024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212</v>
      </c>
      <c r="M5332" s="39" t="str">
        <f>IFERROR(VLOOKUP(L5332,Tab_Code_Magasin[],2,0),"")</f>
        <v>CE MENZEL TEMIME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212_A1_2024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212</v>
      </c>
      <c r="M5333" s="39" t="str">
        <f>IFERROR(VLOOKUP(L5333,Tab_Code_Magasin[],2,0),"")</f>
        <v>CE MENZEL TEMIME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212_A1_2024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212</v>
      </c>
      <c r="M5334" s="39" t="str">
        <f>IFERROR(VLOOKUP(L5334,Tab_Code_Magasin[],2,0),"")</f>
        <v>CE MENZEL TEMIME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212_A1_2024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212</v>
      </c>
      <c r="M5335" s="39" t="str">
        <f>IFERROR(VLOOKUP(L5335,Tab_Code_Magasin[],2,0),"")</f>
        <v>CE MENZEL TEMIME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212_A1_2024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212</v>
      </c>
      <c r="M5336" s="39" t="str">
        <f>IFERROR(VLOOKUP(L5336,Tab_Code_Magasin[],2,0),"")</f>
        <v>CE MENZEL TEMIME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212_A1_2024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212</v>
      </c>
      <c r="M5337" s="39" t="str">
        <f>IFERROR(VLOOKUP(L5337,Tab_Code_Magasin[],2,0),"")</f>
        <v>CE MENZEL TEMIME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212_A1_2024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212</v>
      </c>
      <c r="M5338" s="39" t="str">
        <f>IFERROR(VLOOKUP(L5338,Tab_Code_Magasin[],2,0),"")</f>
        <v>CE MENZEL TEMIME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212_A1_2024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212</v>
      </c>
      <c r="M5339" s="39" t="str">
        <f>IFERROR(VLOOKUP(L5339,Tab_Code_Magasin[],2,0),"")</f>
        <v>CE MENZEL TEMIME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212_A1_2024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212</v>
      </c>
      <c r="M5340" s="39" t="str">
        <f>IFERROR(VLOOKUP(L5340,Tab_Code_Magasin[],2,0),"")</f>
        <v>CE MENZEL TEMIME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212_A1_2024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212</v>
      </c>
      <c r="M5341" s="39" t="str">
        <f>IFERROR(VLOOKUP(L5341,Tab_Code_Magasin[],2,0),"")</f>
        <v>CE MENZEL TEMIME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212_A1_2024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212</v>
      </c>
      <c r="M5342" s="39" t="str">
        <f>IFERROR(VLOOKUP(L5342,Tab_Code_Magasin[],2,0),"")</f>
        <v>CE MENZEL TEMIME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212_A1_2024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212</v>
      </c>
      <c r="M5343" s="39" t="str">
        <f>IFERROR(VLOOKUP(L5343,Tab_Code_Magasin[],2,0),"")</f>
        <v>CE MENZEL TEMIME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212_A1_2024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212</v>
      </c>
      <c r="M5344" s="39" t="str">
        <f>IFERROR(VLOOKUP(L5344,Tab_Code_Magasin[],2,0),"")</f>
        <v>CE MENZEL TEMIME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212_A1_2024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212</v>
      </c>
      <c r="M5345" s="39" t="str">
        <f>IFERROR(VLOOKUP(L5345,Tab_Code_Magasin[],2,0),"")</f>
        <v>CE MENZEL TEMIME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212_A1_2024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212</v>
      </c>
      <c r="M5346" s="39" t="str">
        <f>IFERROR(VLOOKUP(L5346,Tab_Code_Magasin[],2,0),"")</f>
        <v>CE MENZEL TEMIME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212_A1_2024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212</v>
      </c>
      <c r="M5347" s="39" t="str">
        <f>IFERROR(VLOOKUP(L5347,Tab_Code_Magasin[],2,0),"")</f>
        <v>CE MENZEL TEMIME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212_A1_2024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212</v>
      </c>
      <c r="M5348" s="39" t="str">
        <f>IFERROR(VLOOKUP(L5348,Tab_Code_Magasin[],2,0),"")</f>
        <v>CE MENZEL TEMIME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212_A1_2024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212</v>
      </c>
      <c r="M5349" s="39" t="str">
        <f>IFERROR(VLOOKUP(L5349,Tab_Code_Magasin[],2,0),"")</f>
        <v>CE MENZEL TEMIME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212_A1_2024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212</v>
      </c>
      <c r="M5350" s="39" t="str">
        <f>IFERROR(VLOOKUP(L5350,Tab_Code_Magasin[],2,0),"")</f>
        <v>CE MENZEL TEMIME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212_A1_2024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212</v>
      </c>
      <c r="M5351" s="39" t="str">
        <f>IFERROR(VLOOKUP(L5351,Tab_Code_Magasin[],2,0),"")</f>
        <v>CE MENZEL TEMIME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212_A1_2024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212</v>
      </c>
      <c r="M5352" s="39" t="str">
        <f>IFERROR(VLOOKUP(L5352,Tab_Code_Magasin[],2,0),"")</f>
        <v>CE MENZEL TEMIME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212_A1_2024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212</v>
      </c>
      <c r="M5353" s="39" t="str">
        <f>IFERROR(VLOOKUP(L5353,Tab_Code_Magasin[],2,0),"")</f>
        <v>CE MENZEL TEMIME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212_A1_2024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212</v>
      </c>
      <c r="M5354" s="39" t="str">
        <f>IFERROR(VLOOKUP(L5354,Tab_Code_Magasin[],2,0),"")</f>
        <v>CE MENZEL TEMIME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212_A1_2024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212</v>
      </c>
      <c r="M5355" s="39" t="str">
        <f>IFERROR(VLOOKUP(L5355,Tab_Code_Magasin[],2,0),"")</f>
        <v>CE MENZEL TEMIME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212_A1_2024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212</v>
      </c>
      <c r="M5356" s="39" t="str">
        <f>IFERROR(VLOOKUP(L5356,Tab_Code_Magasin[],2,0),"")</f>
        <v>CE MENZEL TEMIME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212_A1_2024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212</v>
      </c>
      <c r="M5357" s="39" t="str">
        <f>IFERROR(VLOOKUP(L5357,Tab_Code_Magasin[],2,0),"")</f>
        <v>CE MENZEL TEMIME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212_A1_2024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212</v>
      </c>
      <c r="M5358" s="39" t="str">
        <f>IFERROR(VLOOKUP(L5358,Tab_Code_Magasin[],2,0),"")</f>
        <v>CE MENZEL TEMIME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212_A1_2024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212</v>
      </c>
      <c r="M5359" s="39" t="str">
        <f>IFERROR(VLOOKUP(L5359,Tab_Code_Magasin[],2,0),"")</f>
        <v>CE MENZEL TEMIME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212_A1_2024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212</v>
      </c>
      <c r="M5360" s="39" t="str">
        <f>IFERROR(VLOOKUP(L5360,Tab_Code_Magasin[],2,0),"")</f>
        <v>CE MENZEL TEMIME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212_A1_2024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212</v>
      </c>
      <c r="M5361" s="39" t="str">
        <f>IFERROR(VLOOKUP(L5361,Tab_Code_Magasin[],2,0),"")</f>
        <v>CE MENZEL TEMIME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212_A1_2024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212</v>
      </c>
      <c r="M5362" s="39" t="str">
        <f>IFERROR(VLOOKUP(L5362,Tab_Code_Magasin[],2,0),"")</f>
        <v>CE MENZEL TEMIME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212_A1_2024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212</v>
      </c>
      <c r="M5363" s="39" t="str">
        <f>IFERROR(VLOOKUP(L5363,Tab_Code_Magasin[],2,0),"")</f>
        <v>CE MENZEL TEMIME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212_A1_2024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212</v>
      </c>
      <c r="M5364" s="39" t="str">
        <f>IFERROR(VLOOKUP(L5364,Tab_Code_Magasin[],2,0),"")</f>
        <v>CE MENZEL TEMIME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212_A1_2024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212</v>
      </c>
      <c r="M5365" s="39" t="str">
        <f>IFERROR(VLOOKUP(L5365,Tab_Code_Magasin[],2,0),"")</f>
        <v>CE MENZEL TEMIME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212_A1_2024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212</v>
      </c>
      <c r="M5366" s="39" t="str">
        <f>IFERROR(VLOOKUP(L5366,Tab_Code_Magasin[],2,0),"")</f>
        <v>CE MENZEL TEMIME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212_A1_2024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212</v>
      </c>
      <c r="M5367" s="39" t="str">
        <f>IFERROR(VLOOKUP(L5367,Tab_Code_Magasin[],2,0),"")</f>
        <v>CE MENZEL TEMIME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212_A1_2024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212</v>
      </c>
      <c r="M5368" s="39" t="str">
        <f>IFERROR(VLOOKUP(L5368,Tab_Code_Magasin[],2,0),"")</f>
        <v>CE MENZEL TEMIME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212_A1_2024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212</v>
      </c>
      <c r="M5369" s="39" t="str">
        <f>IFERROR(VLOOKUP(L5369,Tab_Code_Magasin[],2,0),"")</f>
        <v>CE MENZEL TEMIME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212_A1_2024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212</v>
      </c>
      <c r="M5370" s="39" t="str">
        <f>IFERROR(VLOOKUP(L5370,Tab_Code_Magasin[],2,0),"")</f>
        <v>CE MENZEL TEMIME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212_A1_2024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212</v>
      </c>
      <c r="M5371" s="39" t="str">
        <f>IFERROR(VLOOKUP(L5371,Tab_Code_Magasin[],2,0),"")</f>
        <v>CE MENZEL TEMIME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212_A1_2024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212</v>
      </c>
      <c r="M5372" s="39" t="str">
        <f>IFERROR(VLOOKUP(L5372,Tab_Code_Magasin[],2,0),"")</f>
        <v>CE MENZEL TEMIME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212_A1_2024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212</v>
      </c>
      <c r="M5373" s="39" t="str">
        <f>IFERROR(VLOOKUP(L5373,Tab_Code_Magasin[],2,0),"")</f>
        <v>CE MENZEL TEMIME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212_A1_2024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212</v>
      </c>
      <c r="M5374" s="39" t="str">
        <f>IFERROR(VLOOKUP(L5374,Tab_Code_Magasin[],2,0),"")</f>
        <v>CE MENZEL TEMIME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212_A1_2024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212</v>
      </c>
      <c r="M5375" s="39" t="str">
        <f>IFERROR(VLOOKUP(L5375,Tab_Code_Magasin[],2,0),"")</f>
        <v>CE MENZEL TEMIME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212_A1_2024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212</v>
      </c>
      <c r="M5376" s="39" t="str">
        <f>IFERROR(VLOOKUP(L5376,Tab_Code_Magasin[],2,0),"")</f>
        <v>CE MENZEL TEMIME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212_A1_2024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212</v>
      </c>
      <c r="M5377" s="39" t="str">
        <f>IFERROR(VLOOKUP(L5377,Tab_Code_Magasin[],2,0),"")</f>
        <v>CE MENZEL TEMIME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212_A1_2024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212</v>
      </c>
      <c r="M5378" s="39" t="str">
        <f>IFERROR(VLOOKUP(L5378,Tab_Code_Magasin[],2,0),"")</f>
        <v>CE MENZEL TEMIME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212_A1_2024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212</v>
      </c>
      <c r="M5379" s="39" t="str">
        <f>IFERROR(VLOOKUP(L5379,Tab_Code_Magasin[],2,0),"")</f>
        <v>CE MENZEL TEMIME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212_A1_2024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212</v>
      </c>
      <c r="M5380" s="39" t="str">
        <f>IFERROR(VLOOKUP(L5380,Tab_Code_Magasin[],2,0),"")</f>
        <v>CE MENZEL TEMIME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212_A1_2024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212</v>
      </c>
      <c r="M5381" s="39" t="str">
        <f>IFERROR(VLOOKUP(L5381,Tab_Code_Magasin[],2,0),"")</f>
        <v>CE MENZEL TEMIME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212_A1_2024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212</v>
      </c>
      <c r="M5382" s="39" t="str">
        <f>IFERROR(VLOOKUP(L5382,Tab_Code_Magasin[],2,0),"")</f>
        <v>CE MENZEL TEMIME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212_A1_2024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212</v>
      </c>
      <c r="M5383" s="39" t="str">
        <f>IFERROR(VLOOKUP(L5383,Tab_Code_Magasin[],2,0),"")</f>
        <v>CE MENZEL TEMIME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212_A1_2024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212</v>
      </c>
      <c r="M5384" s="39" t="str">
        <f>IFERROR(VLOOKUP(L5384,Tab_Code_Magasin[],2,0),"")</f>
        <v>CE MENZEL TEMIME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212_A1_2024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212</v>
      </c>
      <c r="M5385" s="39" t="str">
        <f>IFERROR(VLOOKUP(L5385,Tab_Code_Magasin[],2,0),"")</f>
        <v>CE MENZEL TEMIME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212_A1_2024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212</v>
      </c>
      <c r="M5386" s="39" t="str">
        <f>IFERROR(VLOOKUP(L5386,Tab_Code_Magasin[],2,0),"")</f>
        <v>CE MENZEL TEMIME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212_A1_2024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212</v>
      </c>
      <c r="M5387" s="39" t="str">
        <f>IFERROR(VLOOKUP(L5387,Tab_Code_Magasin[],2,0),"")</f>
        <v>CE MENZEL TEMIME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212_A1_2024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212</v>
      </c>
      <c r="M5388" s="39" t="str">
        <f>IFERROR(VLOOKUP(L5388,Tab_Code_Magasin[],2,0),"")</f>
        <v>CE MENZEL TEMIME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212_A1_2024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212</v>
      </c>
      <c r="M5389" s="39" t="str">
        <f>IFERROR(VLOOKUP(L5389,Tab_Code_Magasin[],2,0),"")</f>
        <v>CE MENZEL TEMIME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212_A1_2024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212</v>
      </c>
      <c r="M5390" s="39" t="str">
        <f>IFERROR(VLOOKUP(L5390,Tab_Code_Magasin[],2,0),"")</f>
        <v>CE MENZEL TEMIME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212_A1_2024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212</v>
      </c>
      <c r="M5391" s="39" t="str">
        <f>IFERROR(VLOOKUP(L5391,Tab_Code_Magasin[],2,0),"")</f>
        <v>CE MENZEL TEMIME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212_A1_2024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212</v>
      </c>
      <c r="M5392" s="39" t="str">
        <f>IFERROR(VLOOKUP(L5392,Tab_Code_Magasin[],2,0),"")</f>
        <v>CE MENZEL TEMIME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212_A1_2024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212</v>
      </c>
      <c r="M5393" s="39" t="str">
        <f>IFERROR(VLOOKUP(L5393,Tab_Code_Magasin[],2,0),"")</f>
        <v>CE MENZEL TEMIME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212_A1_2024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212</v>
      </c>
      <c r="M5394" s="39" t="str">
        <f>IFERROR(VLOOKUP(L5394,Tab_Code_Magasin[],2,0),"")</f>
        <v>CE MENZEL TEMIME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212_A1_2024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212</v>
      </c>
      <c r="M5395" s="39" t="str">
        <f>IFERROR(VLOOKUP(L5395,Tab_Code_Magasin[],2,0),"")</f>
        <v>CE MENZEL TEMIME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212_A1_2024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212</v>
      </c>
      <c r="M5396" s="39" t="str">
        <f>IFERROR(VLOOKUP(L5396,Tab_Code_Magasin[],2,0),"")</f>
        <v>CE MENZEL TEMIME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212_A1_2024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212</v>
      </c>
      <c r="M5397" s="39" t="str">
        <f>IFERROR(VLOOKUP(L5397,Tab_Code_Magasin[],2,0),"")</f>
        <v>CE MENZEL TEMIME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212_A1_2024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212</v>
      </c>
      <c r="M5398" s="39" t="str">
        <f>IFERROR(VLOOKUP(L5398,Tab_Code_Magasin[],2,0),"")</f>
        <v>CE MENZEL TEMIME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212_A1_2024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212</v>
      </c>
      <c r="M5399" s="39" t="str">
        <f>IFERROR(VLOOKUP(L5399,Tab_Code_Magasin[],2,0),"")</f>
        <v>CE MENZEL TEMIME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212_A1_2024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212</v>
      </c>
      <c r="M5400" s="39" t="str">
        <f>IFERROR(VLOOKUP(L5400,Tab_Code_Magasin[],2,0),"")</f>
        <v>CE MENZEL TEMIME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212_A1_2024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212</v>
      </c>
      <c r="M5401" s="39" t="str">
        <f>IFERROR(VLOOKUP(L5401,Tab_Code_Magasin[],2,0),"")</f>
        <v>CE MENZEL TEMIME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212_A1_2024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212</v>
      </c>
      <c r="M5402" s="39" t="str">
        <f>IFERROR(VLOOKUP(L5402,Tab_Code_Magasin[],2,0),"")</f>
        <v>CE MENZEL TEMIME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212_A1_2024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212</v>
      </c>
      <c r="M5403" s="39" t="str">
        <f>IFERROR(VLOOKUP(L5403,Tab_Code_Magasin[],2,0),"")</f>
        <v>CE MENZEL TEMIME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212_A1_2024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212</v>
      </c>
      <c r="M5404" s="39" t="str">
        <f>IFERROR(VLOOKUP(L5404,Tab_Code_Magasin[],2,0),"")</f>
        <v>CE MENZEL TEMIME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212_A1_2024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212</v>
      </c>
      <c r="M5405" s="39" t="str">
        <f>IFERROR(VLOOKUP(L5405,Tab_Code_Magasin[],2,0),"")</f>
        <v>CE MENZEL TEMIME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212_A1_2024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212</v>
      </c>
      <c r="M5406" s="39" t="str">
        <f>IFERROR(VLOOKUP(L5406,Tab_Code_Magasin[],2,0),"")</f>
        <v>CE MENZEL TEMIME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212_A1_2024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212</v>
      </c>
      <c r="M5407" s="39" t="str">
        <f>IFERROR(VLOOKUP(L5407,Tab_Code_Magasin[],2,0),"")</f>
        <v>CE MENZEL TEMIME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212_A1_2024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212</v>
      </c>
      <c r="M5408" s="39" t="str">
        <f>IFERROR(VLOOKUP(L5408,Tab_Code_Magasin[],2,0),"")</f>
        <v>CE MENZEL TEMIME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212_A1_2024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212</v>
      </c>
      <c r="M5409" s="39" t="str">
        <f>IFERROR(VLOOKUP(L5409,Tab_Code_Magasin[],2,0),"")</f>
        <v>CE MENZEL TEMIME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212_A1_2024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212</v>
      </c>
      <c r="M5410" s="39" t="str">
        <f>IFERROR(VLOOKUP(L5410,Tab_Code_Magasin[],2,0),"")</f>
        <v>CE MENZEL TEMIME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212_A1_2024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212</v>
      </c>
      <c r="M5411" s="39" t="str">
        <f>IFERROR(VLOOKUP(L5411,Tab_Code_Magasin[],2,0),"")</f>
        <v>CE MENZEL TEMIME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212_A1_2024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212</v>
      </c>
      <c r="M5412" s="39" t="str">
        <f>IFERROR(VLOOKUP(L5412,Tab_Code_Magasin[],2,0),"")</f>
        <v>CE MENZEL TEMIME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212_A1_2024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212</v>
      </c>
      <c r="M5413" s="39" t="str">
        <f>IFERROR(VLOOKUP(L5413,Tab_Code_Magasin[],2,0),"")</f>
        <v>CE MENZEL TEMIME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212_A1_2024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212</v>
      </c>
      <c r="M5414" s="39" t="str">
        <f>IFERROR(VLOOKUP(L5414,Tab_Code_Magasin[],2,0),"")</f>
        <v>CE MENZEL TEMIME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212_A1_2024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212</v>
      </c>
      <c r="M5415" s="39" t="str">
        <f>IFERROR(VLOOKUP(L5415,Tab_Code_Magasin[],2,0),"")</f>
        <v>CE MENZEL TEMIME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212_A1_2024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212</v>
      </c>
      <c r="M5416" s="39" t="str">
        <f>IFERROR(VLOOKUP(L5416,Tab_Code_Magasin[],2,0),"")</f>
        <v>CE MENZEL TEMIME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212_A1_2024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212</v>
      </c>
      <c r="M5417" s="39" t="str">
        <f>IFERROR(VLOOKUP(L5417,Tab_Code_Magasin[],2,0),"")</f>
        <v>CE MENZEL TEMIME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212_A1_2024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212</v>
      </c>
      <c r="M5418" s="39" t="str">
        <f>IFERROR(VLOOKUP(L5418,Tab_Code_Magasin[],2,0),"")</f>
        <v>CE MENZEL TEMIME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212_A1_2024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212</v>
      </c>
      <c r="M5419" s="39" t="str">
        <f>IFERROR(VLOOKUP(L5419,Tab_Code_Magasin[],2,0),"")</f>
        <v>CE MENZEL TEMIME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212_A1_2024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212</v>
      </c>
      <c r="M5420" s="39" t="str">
        <f>IFERROR(VLOOKUP(L5420,Tab_Code_Magasin[],2,0),"")</f>
        <v>CE MENZEL TEMIME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212_A1_2024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212</v>
      </c>
      <c r="M5421" s="39" t="str">
        <f>IFERROR(VLOOKUP(L5421,Tab_Code_Magasin[],2,0),"")</f>
        <v>CE MENZEL TEMIME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212_A1_2024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212</v>
      </c>
      <c r="M5422" s="39" t="str">
        <f>IFERROR(VLOOKUP(L5422,Tab_Code_Magasin[],2,0),"")</f>
        <v>CE MENZEL TEMIME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212_A1_2024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212</v>
      </c>
      <c r="M5423" s="39" t="str">
        <f>IFERROR(VLOOKUP(L5423,Tab_Code_Magasin[],2,0),"")</f>
        <v>CE MENZEL TEMIME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212_A1_2024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212</v>
      </c>
      <c r="M5424" s="39" t="str">
        <f>IFERROR(VLOOKUP(L5424,Tab_Code_Magasin[],2,0),"")</f>
        <v>CE MENZEL TEMIME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212_A1_2024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212</v>
      </c>
      <c r="M5425" s="39" t="str">
        <f>IFERROR(VLOOKUP(L5425,Tab_Code_Magasin[],2,0),"")</f>
        <v>CE MENZEL TEMIME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212_A1_2024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212</v>
      </c>
      <c r="M5426" s="39" t="str">
        <f>IFERROR(VLOOKUP(L5426,Tab_Code_Magasin[],2,0),"")</f>
        <v>CE MENZEL TEMIME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212_A1_2024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212</v>
      </c>
      <c r="M5427" s="39" t="str">
        <f>IFERROR(VLOOKUP(L5427,Tab_Code_Magasin[],2,0),"")</f>
        <v>CE MENZEL TEMIME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212_A1_2024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212</v>
      </c>
      <c r="M5428" s="39" t="str">
        <f>IFERROR(VLOOKUP(L5428,Tab_Code_Magasin[],2,0),"")</f>
        <v>CE MENZEL TEMIME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212_A1_2024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212</v>
      </c>
      <c r="M5429" s="39" t="str">
        <f>IFERROR(VLOOKUP(L5429,Tab_Code_Magasin[],2,0),"")</f>
        <v>CE MENZEL TEMIME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212_A1_2024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212</v>
      </c>
      <c r="M5430" s="39" t="str">
        <f>IFERROR(VLOOKUP(L5430,Tab_Code_Magasin[],2,0),"")</f>
        <v>CE MENZEL TEMIME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212_A1_2024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212</v>
      </c>
      <c r="M5431" s="39" t="str">
        <f>IFERROR(VLOOKUP(L5431,Tab_Code_Magasin[],2,0),"")</f>
        <v>CE MENZEL TEMIME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212_A1_2024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212</v>
      </c>
      <c r="M5432" s="39" t="str">
        <f>IFERROR(VLOOKUP(L5432,Tab_Code_Magasin[],2,0),"")</f>
        <v>CE MENZEL TEMIME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212_A1_2024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212</v>
      </c>
      <c r="M5433" s="39" t="str">
        <f>IFERROR(VLOOKUP(L5433,Tab_Code_Magasin[],2,0),"")</f>
        <v>CE MENZEL TEMIME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212_A1_2024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212</v>
      </c>
      <c r="M5434" s="39" t="str">
        <f>IFERROR(VLOOKUP(L5434,Tab_Code_Magasin[],2,0),"")</f>
        <v>CE MENZEL TEMIME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212_A1_2024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212</v>
      </c>
      <c r="M5435" s="39" t="str">
        <f>IFERROR(VLOOKUP(L5435,Tab_Code_Magasin[],2,0),"")</f>
        <v>CE MENZEL TEMIME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212_A1_2024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212</v>
      </c>
      <c r="M5436" s="39" t="str">
        <f>IFERROR(VLOOKUP(L5436,Tab_Code_Magasin[],2,0),"")</f>
        <v>CE MENZEL TEMIME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212_A1_2024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212</v>
      </c>
      <c r="M5437" s="39" t="str">
        <f>IFERROR(VLOOKUP(L5437,Tab_Code_Magasin[],2,0),"")</f>
        <v>CE MENZEL TEMIME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212_A1_2024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212</v>
      </c>
      <c r="M5438" s="39" t="str">
        <f>IFERROR(VLOOKUP(L5438,Tab_Code_Magasin[],2,0),"")</f>
        <v>CE MENZEL TEMIME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212_A1_2024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212</v>
      </c>
      <c r="M5439" s="39" t="str">
        <f>IFERROR(VLOOKUP(L5439,Tab_Code_Magasin[],2,0),"")</f>
        <v>CE MENZEL TEMIME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212_A1_2024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212</v>
      </c>
      <c r="M5440" s="39" t="str">
        <f>IFERROR(VLOOKUP(L5440,Tab_Code_Magasin[],2,0),"")</f>
        <v>CE MENZEL TEMIME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212_A1_2024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212</v>
      </c>
      <c r="M5441" s="39" t="str">
        <f>IFERROR(VLOOKUP(L5441,Tab_Code_Magasin[],2,0),"")</f>
        <v>CE MENZEL TEMIME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212_A1_2024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212</v>
      </c>
      <c r="M5442" s="39" t="str">
        <f>IFERROR(VLOOKUP(L5442,Tab_Code_Magasin[],2,0),"")</f>
        <v>CE MENZEL TEMIME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212_A1_2024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212</v>
      </c>
      <c r="M5443" s="39" t="str">
        <f>IFERROR(VLOOKUP(L5443,Tab_Code_Magasin[],2,0),"")</f>
        <v>CE MENZEL TEMIME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212_A1_2024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212</v>
      </c>
      <c r="M5444" s="39" t="str">
        <f>IFERROR(VLOOKUP(L5444,Tab_Code_Magasin[],2,0),"")</f>
        <v>CE MENZEL TEMIME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212_A1_2024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212</v>
      </c>
      <c r="M5445" s="39" t="str">
        <f>IFERROR(VLOOKUP(L5445,Tab_Code_Magasin[],2,0),"")</f>
        <v>CE MENZEL TEMIME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212_A1_2024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212</v>
      </c>
      <c r="M5446" s="39" t="str">
        <f>IFERROR(VLOOKUP(L5446,Tab_Code_Magasin[],2,0),"")</f>
        <v>CE MENZEL TEMIME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212_A1_2024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212</v>
      </c>
      <c r="M5447" s="39" t="str">
        <f>IFERROR(VLOOKUP(L5447,Tab_Code_Magasin[],2,0),"")</f>
        <v>CE MENZEL TEMIME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212_A1_2024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212</v>
      </c>
      <c r="M5448" s="39" t="str">
        <f>IFERROR(VLOOKUP(L5448,Tab_Code_Magasin[],2,0),"")</f>
        <v>CE MENZEL TEMIME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212_A1_2024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212</v>
      </c>
      <c r="M5449" s="39" t="str">
        <f>IFERROR(VLOOKUP(L5449,Tab_Code_Magasin[],2,0),"")</f>
        <v>CE MENZEL TEMIME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212_A1_2024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212</v>
      </c>
      <c r="M5450" s="39" t="str">
        <f>IFERROR(VLOOKUP(L5450,Tab_Code_Magasin[],2,0),"")</f>
        <v>CE MENZEL TEMIME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212_A1_2024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212</v>
      </c>
      <c r="M5451" s="39" t="str">
        <f>IFERROR(VLOOKUP(L5451,Tab_Code_Magasin[],2,0),"")</f>
        <v>CE MENZEL TEMIME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212_A1_2024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212</v>
      </c>
      <c r="M5452" s="39" t="str">
        <f>IFERROR(VLOOKUP(L5452,Tab_Code_Magasin[],2,0),"")</f>
        <v>CE MENZEL TEMIME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212_A1_2024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212</v>
      </c>
      <c r="M5453" s="39" t="str">
        <f>IFERROR(VLOOKUP(L5453,Tab_Code_Magasin[],2,0),"")</f>
        <v>CE MENZEL TEMIME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212_A1_2024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212</v>
      </c>
      <c r="M5454" s="39" t="str">
        <f>IFERROR(VLOOKUP(L5454,Tab_Code_Magasin[],2,0),"")</f>
        <v>CE MENZEL TEMIME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212_A1_2024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212</v>
      </c>
      <c r="M5455" s="39" t="str">
        <f>IFERROR(VLOOKUP(L5455,Tab_Code_Magasin[],2,0),"")</f>
        <v>CE MENZEL TEMIME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212_A1_2024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212</v>
      </c>
      <c r="M5456" s="39" t="str">
        <f>IFERROR(VLOOKUP(L5456,Tab_Code_Magasin[],2,0),"")</f>
        <v>CE MENZEL TEMIME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212_A1_2024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212</v>
      </c>
      <c r="M5457" s="39" t="str">
        <f>IFERROR(VLOOKUP(L5457,Tab_Code_Magasin[],2,0),"")</f>
        <v>CE MENZEL TEMIME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212_A1_2024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212</v>
      </c>
      <c r="M5458" s="39" t="str">
        <f>IFERROR(VLOOKUP(L5458,Tab_Code_Magasin[],2,0),"")</f>
        <v>CE MENZEL TEMIME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212_A1_2024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212</v>
      </c>
      <c r="M5459" s="39" t="str">
        <f>IFERROR(VLOOKUP(L5459,Tab_Code_Magasin[],2,0),"")</f>
        <v>CE MENZEL TEMIME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212_A1_2024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212</v>
      </c>
      <c r="M5460" s="39" t="str">
        <f>IFERROR(VLOOKUP(L5460,Tab_Code_Magasin[],2,0),"")</f>
        <v>CE MENZEL TEMIME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212_A1_2024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212</v>
      </c>
      <c r="M5461" s="39" t="str">
        <f>IFERROR(VLOOKUP(L5461,Tab_Code_Magasin[],2,0),"")</f>
        <v>CE MENZEL TEMIME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212_A1_2024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212</v>
      </c>
      <c r="M5462" s="39" t="str">
        <f>IFERROR(VLOOKUP(L5462,Tab_Code_Magasin[],2,0),"")</f>
        <v>CE MENZEL TEMIME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212_A1_2024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212</v>
      </c>
      <c r="M5463" s="39" t="str">
        <f>IFERROR(VLOOKUP(L5463,Tab_Code_Magasin[],2,0),"")</f>
        <v>CE MENZEL TEMIME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212_A1_2024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212</v>
      </c>
      <c r="M5464" s="39" t="str">
        <f>IFERROR(VLOOKUP(L5464,Tab_Code_Magasin[],2,0),"")</f>
        <v>CE MENZEL TEMIME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212_A1_2024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212</v>
      </c>
      <c r="M5465" s="39" t="str">
        <f>IFERROR(VLOOKUP(L5465,Tab_Code_Magasin[],2,0),"")</f>
        <v>CE MENZEL TEMIME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212_A1_2024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212</v>
      </c>
      <c r="M5466" s="39" t="str">
        <f>IFERROR(VLOOKUP(L5466,Tab_Code_Magasin[],2,0),"")</f>
        <v>CE MENZEL TEMIME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212_A1_2024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212</v>
      </c>
      <c r="M5467" s="39" t="str">
        <f>IFERROR(VLOOKUP(L5467,Tab_Code_Magasin[],2,0),"")</f>
        <v>CE MENZEL TEMIME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212_A1_2024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212</v>
      </c>
      <c r="M5468" s="39" t="str">
        <f>IFERROR(VLOOKUP(L5468,Tab_Code_Magasin[],2,0),"")</f>
        <v>CE MENZEL TEMIME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212_A1_2024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212</v>
      </c>
      <c r="M5469" s="39" t="str">
        <f>IFERROR(VLOOKUP(L5469,Tab_Code_Magasin[],2,0),"")</f>
        <v>CE MENZEL TEMIME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212_A1_2024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212</v>
      </c>
      <c r="M5470" s="39" t="str">
        <f>IFERROR(VLOOKUP(L5470,Tab_Code_Magasin[],2,0),"")</f>
        <v>CE MENZEL TEMIME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212_A1_2024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212</v>
      </c>
      <c r="M5471" s="39" t="str">
        <f>IFERROR(VLOOKUP(L5471,Tab_Code_Magasin[],2,0),"")</f>
        <v>CE MENZEL TEMIME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212_A1_2024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212</v>
      </c>
      <c r="M5472" s="39" t="str">
        <f>IFERROR(VLOOKUP(L5472,Tab_Code_Magasin[],2,0),"")</f>
        <v>CE MENZEL TEMIME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212_A1_2024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212</v>
      </c>
      <c r="M5473" s="39" t="str">
        <f>IFERROR(VLOOKUP(L5473,Tab_Code_Magasin[],2,0),"")</f>
        <v>CE MENZEL TEMIME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212_A1_2024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212</v>
      </c>
      <c r="M5474" s="39" t="str">
        <f>IFERROR(VLOOKUP(L5474,Tab_Code_Magasin[],2,0),"")</f>
        <v>CE MENZEL TEMIME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212_A1_2024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212</v>
      </c>
      <c r="M5475" s="39" t="str">
        <f>IFERROR(VLOOKUP(L5475,Tab_Code_Magasin[],2,0),"")</f>
        <v>CE MENZEL TEMIME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212_A1_2024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212</v>
      </c>
      <c r="M5476" s="39" t="str">
        <f>IFERROR(VLOOKUP(L5476,Tab_Code_Magasin[],2,0),"")</f>
        <v>CE MENZEL TEMIME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212_A1_2024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212</v>
      </c>
      <c r="M5477" s="39" t="str">
        <f>IFERROR(VLOOKUP(L5477,Tab_Code_Magasin[],2,0),"")</f>
        <v>CE MENZEL TEMIME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212_A1_2024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212</v>
      </c>
      <c r="M5478" s="39" t="str">
        <f>IFERROR(VLOOKUP(L5478,Tab_Code_Magasin[],2,0),"")</f>
        <v>CE MENZEL TEMIME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212_A1_2024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212</v>
      </c>
      <c r="M5479" s="39" t="str">
        <f>IFERROR(VLOOKUP(L5479,Tab_Code_Magasin[],2,0),"")</f>
        <v>CE MENZEL TEMIME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212_A1_2024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212</v>
      </c>
      <c r="M5480" s="39" t="str">
        <f>IFERROR(VLOOKUP(L5480,Tab_Code_Magasin[],2,0),"")</f>
        <v>CE MENZEL TEMIME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212_A1_2024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212</v>
      </c>
      <c r="M5481" s="39" t="str">
        <f>IFERROR(VLOOKUP(L5481,Tab_Code_Magasin[],2,0),"")</f>
        <v>CE MENZEL TEMIME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212_A1_2024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212</v>
      </c>
      <c r="M5482" s="39" t="str">
        <f>IFERROR(VLOOKUP(L5482,Tab_Code_Magasin[],2,0),"")</f>
        <v>CE MENZEL TEMIME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212_A1_2024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212</v>
      </c>
      <c r="M5483" s="39" t="str">
        <f>IFERROR(VLOOKUP(L5483,Tab_Code_Magasin[],2,0),"")</f>
        <v>CE MENZEL TEMIME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212_A1_2024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212</v>
      </c>
      <c r="M5484" s="39" t="str">
        <f>IFERROR(VLOOKUP(L5484,Tab_Code_Magasin[],2,0),"")</f>
        <v>CE MENZEL TEMIME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212_A1_2024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212</v>
      </c>
      <c r="M5485" s="39" t="str">
        <f>IFERROR(VLOOKUP(L5485,Tab_Code_Magasin[],2,0),"")</f>
        <v>CE MENZEL TEMIME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212_A1_2024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212</v>
      </c>
      <c r="M5486" s="39" t="str">
        <f>IFERROR(VLOOKUP(L5486,Tab_Code_Magasin[],2,0),"")</f>
        <v>CE MENZEL TEMIME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212_A1_2024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212</v>
      </c>
      <c r="M5487" s="39" t="str">
        <f>IFERROR(VLOOKUP(L5487,Tab_Code_Magasin[],2,0),"")</f>
        <v>CE MENZEL TEMIME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212_A1_2024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212</v>
      </c>
      <c r="M5488" s="39" t="str">
        <f>IFERROR(VLOOKUP(L5488,Tab_Code_Magasin[],2,0),"")</f>
        <v>CE MENZEL TEMIME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212_A1_2024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212</v>
      </c>
      <c r="M5489" s="39" t="str">
        <f>IFERROR(VLOOKUP(L5489,Tab_Code_Magasin[],2,0),"")</f>
        <v>CE MENZEL TEMIME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212_A1_2024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212</v>
      </c>
      <c r="M5490" s="39" t="str">
        <f>IFERROR(VLOOKUP(L5490,Tab_Code_Magasin[],2,0),"")</f>
        <v>CE MENZEL TEMIME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212_A1_2024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212</v>
      </c>
      <c r="M5491" s="39" t="str">
        <f>IFERROR(VLOOKUP(L5491,Tab_Code_Magasin[],2,0),"")</f>
        <v>CE MENZEL TEMIME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212_A1_2024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212</v>
      </c>
      <c r="M5492" s="39" t="str">
        <f>IFERROR(VLOOKUP(L5492,Tab_Code_Magasin[],2,0),"")</f>
        <v>CE MENZEL TEMIME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212_A1_2024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212</v>
      </c>
      <c r="M5493" s="39" t="str">
        <f>IFERROR(VLOOKUP(L5493,Tab_Code_Magasin[],2,0),"")</f>
        <v>CE MENZEL TEMIME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212_A1_2024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212</v>
      </c>
      <c r="M5494" s="39" t="str">
        <f>IFERROR(VLOOKUP(L5494,Tab_Code_Magasin[],2,0),"")</f>
        <v>CE MENZEL TEMIME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212_A1_2024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212</v>
      </c>
      <c r="M5495" s="39" t="str">
        <f>IFERROR(VLOOKUP(L5495,Tab_Code_Magasin[],2,0),"")</f>
        <v>CE MENZEL TEMIME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212_A1_2024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212</v>
      </c>
      <c r="M5496" s="39" t="str">
        <f>IFERROR(VLOOKUP(L5496,Tab_Code_Magasin[],2,0),"")</f>
        <v>CE MENZEL TEMIME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212_A1_2024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212</v>
      </c>
      <c r="M5497" s="39" t="str">
        <f>IFERROR(VLOOKUP(L5497,Tab_Code_Magasin[],2,0),"")</f>
        <v>CE MENZEL TEMIME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212_A1_2024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212</v>
      </c>
      <c r="M5498" s="39" t="str">
        <f>IFERROR(VLOOKUP(L5498,Tab_Code_Magasin[],2,0),"")</f>
        <v>CE MENZEL TEMIME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212_A1_2024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212</v>
      </c>
      <c r="M5499" s="39" t="str">
        <f>IFERROR(VLOOKUP(L5499,Tab_Code_Magasin[],2,0),"")</f>
        <v>CE MENZEL TEMIME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212_A1_2024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212</v>
      </c>
      <c r="M5500" s="39" t="str">
        <f>IFERROR(VLOOKUP(L5500,Tab_Code_Magasin[],2,0),"")</f>
        <v>CE MENZEL TEMIME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212_A1_2024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212</v>
      </c>
      <c r="M5501" s="39" t="str">
        <f>IFERROR(VLOOKUP(L5501,Tab_Code_Magasin[],2,0),"")</f>
        <v>CE MENZEL TEMIME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212_A1_2024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212</v>
      </c>
      <c r="M5502" s="39" t="str">
        <f>IFERROR(VLOOKUP(L5502,Tab_Code_Magasin[],2,0),"")</f>
        <v>CE MENZEL TEMIME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212_A1_2024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212</v>
      </c>
      <c r="M5503" s="39" t="str">
        <f>IFERROR(VLOOKUP(L5503,Tab_Code_Magasin[],2,0),"")</f>
        <v>CE MENZEL TEMIME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212_A1_2024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212</v>
      </c>
      <c r="M5504" s="39" t="str">
        <f>IFERROR(VLOOKUP(L5504,Tab_Code_Magasin[],2,0),"")</f>
        <v>CE MENZEL TEMIME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212_A1_2024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212</v>
      </c>
      <c r="M5505" s="39" t="str">
        <f>IFERROR(VLOOKUP(L5505,Tab_Code_Magasin[],2,0),"")</f>
        <v>CE MENZEL TEMIME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212_A1_2024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212</v>
      </c>
      <c r="M5506" s="39" t="str">
        <f>IFERROR(VLOOKUP(L5506,Tab_Code_Magasin[],2,0),"")</f>
        <v>CE MENZEL TEMIME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212_A1_2024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212</v>
      </c>
      <c r="M5507" s="39" t="str">
        <f>IFERROR(VLOOKUP(L5507,Tab_Code_Magasin[],2,0),"")</f>
        <v>CE MENZEL TEMIME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212_A1_2024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212</v>
      </c>
      <c r="M5508" s="39" t="str">
        <f>IFERROR(VLOOKUP(L5508,Tab_Code_Magasin[],2,0),"")</f>
        <v>CE MENZEL TEMIME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212_A1_2024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212</v>
      </c>
      <c r="M5509" s="39" t="str">
        <f>IFERROR(VLOOKUP(L5509,Tab_Code_Magasin[],2,0),"")</f>
        <v>CE MENZEL TEMIME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212_A1_2024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212</v>
      </c>
      <c r="M5510" s="39" t="str">
        <f>IFERROR(VLOOKUP(L5510,Tab_Code_Magasin[],2,0),"")</f>
        <v>CE MENZEL TEMIME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212_A1_2024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212</v>
      </c>
      <c r="M5511" s="39" t="str">
        <f>IFERROR(VLOOKUP(L5511,Tab_Code_Magasin[],2,0),"")</f>
        <v>CE MENZEL TEMIME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212_A1_2024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212</v>
      </c>
      <c r="M5512" s="39" t="str">
        <f>IFERROR(VLOOKUP(L5512,Tab_Code_Magasin[],2,0),"")</f>
        <v>CE MENZEL TEMIME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212_A1_2024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212</v>
      </c>
      <c r="M5513" s="39" t="str">
        <f>IFERROR(VLOOKUP(L5513,Tab_Code_Magasin[],2,0),"")</f>
        <v>CE MENZEL TEMIME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212_A1_2024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212</v>
      </c>
      <c r="M5514" s="39" t="str">
        <f>IFERROR(VLOOKUP(L5514,Tab_Code_Magasin[],2,0),"")</f>
        <v>CE MENZEL TEMIME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212_A1_2024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212</v>
      </c>
      <c r="M5515" s="39" t="str">
        <f>IFERROR(VLOOKUP(L5515,Tab_Code_Magasin[],2,0),"")</f>
        <v>CE MENZEL TEMIME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212_A1_2024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212</v>
      </c>
      <c r="M5516" s="39" t="str">
        <f>IFERROR(VLOOKUP(L5516,Tab_Code_Magasin[],2,0),"")</f>
        <v>CE MENZEL TEMIME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212_A1_2024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212</v>
      </c>
      <c r="M5517" s="39" t="str">
        <f>IFERROR(VLOOKUP(L5517,Tab_Code_Magasin[],2,0),"")</f>
        <v>CE MENZEL TEMIME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212_A1_2024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212</v>
      </c>
      <c r="M5518" s="39" t="str">
        <f>IFERROR(VLOOKUP(L5518,Tab_Code_Magasin[],2,0),"")</f>
        <v>CE MENZEL TEMIME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212_A1_2024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212</v>
      </c>
      <c r="M5519" s="39" t="str">
        <f>IFERROR(VLOOKUP(L5519,Tab_Code_Magasin[],2,0),"")</f>
        <v>CE MENZEL TEMIME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212_A1_2024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212</v>
      </c>
      <c r="M5520" s="39" t="str">
        <f>IFERROR(VLOOKUP(L5520,Tab_Code_Magasin[],2,0),"")</f>
        <v>CE MENZEL TEMIME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212_A1_2024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212</v>
      </c>
      <c r="M5521" s="39" t="str">
        <f>IFERROR(VLOOKUP(L5521,Tab_Code_Magasin[],2,0),"")</f>
        <v>CE MENZEL TEMIME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212_A1_2024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212</v>
      </c>
      <c r="M5522" s="39" t="str">
        <f>IFERROR(VLOOKUP(L5522,Tab_Code_Magasin[],2,0),"")</f>
        <v>CE MENZEL TEMIME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212_A1_2024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212</v>
      </c>
      <c r="M5523" s="39" t="str">
        <f>IFERROR(VLOOKUP(L5523,Tab_Code_Magasin[],2,0),"")</f>
        <v>CE MENZEL TEMIME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212_A1_2024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212</v>
      </c>
      <c r="M5524" s="39" t="str">
        <f>IFERROR(VLOOKUP(L5524,Tab_Code_Magasin[],2,0),"")</f>
        <v>CE MENZEL TEMIME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212_A1_2024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212</v>
      </c>
      <c r="M5525" s="39" t="str">
        <f>IFERROR(VLOOKUP(L5525,Tab_Code_Magasin[],2,0),"")</f>
        <v>CE MENZEL TEMIME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212_A1_2024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212</v>
      </c>
      <c r="M5526" s="39" t="str">
        <f>IFERROR(VLOOKUP(L5526,Tab_Code_Magasin[],2,0),"")</f>
        <v>CE MENZEL TEMIME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212_A1_2024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212</v>
      </c>
      <c r="M5527" s="39" t="str">
        <f>IFERROR(VLOOKUP(L5527,Tab_Code_Magasin[],2,0),"")</f>
        <v>CE MENZEL TEMIME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212_A1_2024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212</v>
      </c>
      <c r="M5528" s="39" t="str">
        <f>IFERROR(VLOOKUP(L5528,Tab_Code_Magasin[],2,0),"")</f>
        <v>CE MENZEL TEMIME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212_A1_2024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212</v>
      </c>
      <c r="M5529" s="39" t="str">
        <f>IFERROR(VLOOKUP(L5529,Tab_Code_Magasin[],2,0),"")</f>
        <v>CE MENZEL TEMIME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212_A1_2024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212</v>
      </c>
      <c r="M5530" s="39" t="str">
        <f>IFERROR(VLOOKUP(L5530,Tab_Code_Magasin[],2,0),"")</f>
        <v>CE MENZEL TEMIME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212_A1_2024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212</v>
      </c>
      <c r="M5531" s="39" t="str">
        <f>IFERROR(VLOOKUP(L5531,Tab_Code_Magasin[],2,0),"")</f>
        <v>CE MENZEL TEMIME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212_A1_2024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212</v>
      </c>
      <c r="M5532" s="39" t="str">
        <f>IFERROR(VLOOKUP(L5532,Tab_Code_Magasin[],2,0),"")</f>
        <v>CE MENZEL TEMIME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212_A1_2024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212</v>
      </c>
      <c r="M5533" s="39" t="str">
        <f>IFERROR(VLOOKUP(L5533,Tab_Code_Magasin[],2,0),"")</f>
        <v>CE MENZEL TEMIME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212_A1_2024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212</v>
      </c>
      <c r="M5534" s="39" t="str">
        <f>IFERROR(VLOOKUP(L5534,Tab_Code_Magasin[],2,0),"")</f>
        <v>CE MENZEL TEMIME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212_A1_2024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212</v>
      </c>
      <c r="M5535" s="39" t="str">
        <f>IFERROR(VLOOKUP(L5535,Tab_Code_Magasin[],2,0),"")</f>
        <v>CE MENZEL TEMIME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212_A1_2024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212</v>
      </c>
      <c r="M5536" s="39" t="str">
        <f>IFERROR(VLOOKUP(L5536,Tab_Code_Magasin[],2,0),"")</f>
        <v>CE MENZEL TEMIME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212_A1_2024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212</v>
      </c>
      <c r="M5537" s="39" t="str">
        <f>IFERROR(VLOOKUP(L5537,Tab_Code_Magasin[],2,0),"")</f>
        <v>CE MENZEL TEMIME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212_A1_2024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212</v>
      </c>
      <c r="M5538" s="39" t="str">
        <f>IFERROR(VLOOKUP(L5538,Tab_Code_Magasin[],2,0),"")</f>
        <v>CE MENZEL TEMIME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212_A1_2024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212</v>
      </c>
      <c r="M5539" s="39" t="str">
        <f>IFERROR(VLOOKUP(L5539,Tab_Code_Magasin[],2,0),"")</f>
        <v>CE MENZEL TEMIME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212_A1_2024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212</v>
      </c>
      <c r="M5540" s="39" t="str">
        <f>IFERROR(VLOOKUP(L5540,Tab_Code_Magasin[],2,0),"")</f>
        <v>CE MENZEL TEMIME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212_A1_2024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212</v>
      </c>
      <c r="M5541" s="39" t="str">
        <f>IFERROR(VLOOKUP(L5541,Tab_Code_Magasin[],2,0),"")</f>
        <v>CE MENZEL TEMIME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212_A1_2024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212</v>
      </c>
      <c r="M5542" s="39" t="str">
        <f>IFERROR(VLOOKUP(L5542,Tab_Code_Magasin[],2,0),"")</f>
        <v>CE MENZEL TEMIME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212_A1_2024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212</v>
      </c>
      <c r="M5543" s="39" t="str">
        <f>IFERROR(VLOOKUP(L5543,Tab_Code_Magasin[],2,0),"")</f>
        <v>CE MENZEL TEMIME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212_A1_2024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212</v>
      </c>
      <c r="M5544" s="39" t="str">
        <f>IFERROR(VLOOKUP(L5544,Tab_Code_Magasin[],2,0),"")</f>
        <v>CE MENZEL TEMIME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212_A1_2024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212</v>
      </c>
      <c r="M5545" s="39" t="str">
        <f>IFERROR(VLOOKUP(L5545,Tab_Code_Magasin[],2,0),"")</f>
        <v>CE MENZEL TEMIME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212_A1_2024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212</v>
      </c>
      <c r="M5546" s="39" t="str">
        <f>IFERROR(VLOOKUP(L5546,Tab_Code_Magasin[],2,0),"")</f>
        <v>CE MENZEL TEMIME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212_A1_2024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212</v>
      </c>
      <c r="M5547" s="39" t="str">
        <f>IFERROR(VLOOKUP(L5547,Tab_Code_Magasin[],2,0),"")</f>
        <v>CE MENZEL TEMIME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212_A1_2024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212</v>
      </c>
      <c r="M5548" s="39" t="str">
        <f>IFERROR(VLOOKUP(L5548,Tab_Code_Magasin[],2,0),"")</f>
        <v>CE MENZEL TEMIME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212_A1_2024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212</v>
      </c>
      <c r="M5549" s="39" t="str">
        <f>IFERROR(VLOOKUP(L5549,Tab_Code_Magasin[],2,0),"")</f>
        <v>CE MENZEL TEMIME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212_A1_2024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212</v>
      </c>
      <c r="M5550" s="39" t="str">
        <f>IFERROR(VLOOKUP(L5550,Tab_Code_Magasin[],2,0),"")</f>
        <v>CE MENZEL TEMIME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212_A1_2024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212</v>
      </c>
      <c r="M5551" s="39" t="str">
        <f>IFERROR(VLOOKUP(L5551,Tab_Code_Magasin[],2,0),"")</f>
        <v>CE MENZEL TEMIME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212_A1_2024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212</v>
      </c>
      <c r="M5552" s="39" t="str">
        <f>IFERROR(VLOOKUP(L5552,Tab_Code_Magasin[],2,0),"")</f>
        <v>CE MENZEL TEMIME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212_A1_2024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212</v>
      </c>
      <c r="M5553" s="39" t="str">
        <f>IFERROR(VLOOKUP(L5553,Tab_Code_Magasin[],2,0),"")</f>
        <v>CE MENZEL TEMIME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212_A1_2024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212</v>
      </c>
      <c r="M5554" s="39" t="str">
        <f>IFERROR(VLOOKUP(L5554,Tab_Code_Magasin[],2,0),"")</f>
        <v>CE MENZEL TEMIME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212_A1_2024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212</v>
      </c>
      <c r="M5555" s="39" t="str">
        <f>IFERROR(VLOOKUP(L5555,Tab_Code_Magasin[],2,0),"")</f>
        <v>CE MENZEL TEMIME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212_A1_2024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212</v>
      </c>
      <c r="M5556" s="39" t="str">
        <f>IFERROR(VLOOKUP(L5556,Tab_Code_Magasin[],2,0),"")</f>
        <v>CE MENZEL TEMIME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212_A1_2024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212</v>
      </c>
      <c r="M5557" s="39" t="str">
        <f>IFERROR(VLOOKUP(L5557,Tab_Code_Magasin[],2,0),"")</f>
        <v>CE MENZEL TEMIME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212_A1_2024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212</v>
      </c>
      <c r="M5558" s="39" t="str">
        <f>IFERROR(VLOOKUP(L5558,Tab_Code_Magasin[],2,0),"")</f>
        <v>CE MENZEL TEMIME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212_A1_2024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212</v>
      </c>
      <c r="M5559" s="39" t="str">
        <f>IFERROR(VLOOKUP(L5559,Tab_Code_Magasin[],2,0),"")</f>
        <v>CE MENZEL TEMIME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212_A1_2024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212</v>
      </c>
      <c r="M5560" s="39" t="str">
        <f>IFERROR(VLOOKUP(L5560,Tab_Code_Magasin[],2,0),"")</f>
        <v>CE MENZEL TEMIME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212_A1_2024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212</v>
      </c>
      <c r="M5561" s="39" t="str">
        <f>IFERROR(VLOOKUP(L5561,Tab_Code_Magasin[],2,0),"")</f>
        <v>CE MENZEL TEMIME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212_A1_2024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212</v>
      </c>
      <c r="M5562" s="39" t="str">
        <f>IFERROR(VLOOKUP(L5562,Tab_Code_Magasin[],2,0),"")</f>
        <v>CE MENZEL TEMIME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212_A1_2024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212</v>
      </c>
      <c r="M5563" s="39" t="str">
        <f>IFERROR(VLOOKUP(L5563,Tab_Code_Magasin[],2,0),"")</f>
        <v>CE MENZEL TEMIME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212_A1_2024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212</v>
      </c>
      <c r="M5564" s="39" t="str">
        <f>IFERROR(VLOOKUP(L5564,Tab_Code_Magasin[],2,0),"")</f>
        <v>CE MENZEL TEMIME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212_A1_2024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212</v>
      </c>
      <c r="M5565" s="39" t="str">
        <f>IFERROR(VLOOKUP(L5565,Tab_Code_Magasin[],2,0),"")</f>
        <v>CE MENZEL TEMIME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212_A1_2024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212</v>
      </c>
      <c r="M5566" s="39" t="str">
        <f>IFERROR(VLOOKUP(L5566,Tab_Code_Magasin[],2,0),"")</f>
        <v>CE MENZEL TEMIME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212_A1_2024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212</v>
      </c>
      <c r="M5567" s="39" t="str">
        <f>IFERROR(VLOOKUP(L5567,Tab_Code_Magasin[],2,0),"")</f>
        <v>CE MENZEL TEMIME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212_A1_2024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212</v>
      </c>
      <c r="M5568" s="39" t="str">
        <f>IFERROR(VLOOKUP(L5568,Tab_Code_Magasin[],2,0),"")</f>
        <v>CE MENZEL TEMIME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212_A1_2024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212</v>
      </c>
      <c r="M5569" s="39" t="str">
        <f>IFERROR(VLOOKUP(L5569,Tab_Code_Magasin[],2,0),"")</f>
        <v>CE MENZEL TEMIME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212_A1_2024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212</v>
      </c>
      <c r="M5570" s="39" t="str">
        <f>IFERROR(VLOOKUP(L5570,Tab_Code_Magasin[],2,0),"")</f>
        <v>CE MENZEL TEMIME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212_A1_2024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212</v>
      </c>
      <c r="M5571" s="39" t="str">
        <f>IFERROR(VLOOKUP(L5571,Tab_Code_Magasin[],2,0),"")</f>
        <v>CE MENZEL TEMIME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212_A1_2024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212</v>
      </c>
      <c r="M5572" s="39" t="str">
        <f>IFERROR(VLOOKUP(L5572,Tab_Code_Magasin[],2,0),"")</f>
        <v>CE MENZEL TEMIME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212_A1_2024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212</v>
      </c>
      <c r="M5573" s="39" t="str">
        <f>IFERROR(VLOOKUP(L5573,Tab_Code_Magasin[],2,0),"")</f>
        <v>CE MENZEL TEMIME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212_A1_2024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212</v>
      </c>
      <c r="M5574" s="39" t="str">
        <f>IFERROR(VLOOKUP(L5574,Tab_Code_Magasin[],2,0),"")</f>
        <v>CE MENZEL TEMIME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212_A1_2024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212</v>
      </c>
      <c r="M5575" s="39" t="str">
        <f>IFERROR(VLOOKUP(L5575,Tab_Code_Magasin[],2,0),"")</f>
        <v>CE MENZEL TEMIME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212_A1_2024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212</v>
      </c>
      <c r="M5576" s="39" t="str">
        <f>IFERROR(VLOOKUP(L5576,Tab_Code_Magasin[],2,0),"")</f>
        <v>CE MENZEL TEMIME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212_A1_2024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212</v>
      </c>
      <c r="M5577" s="39" t="str">
        <f>IFERROR(VLOOKUP(L5577,Tab_Code_Magasin[],2,0),"")</f>
        <v>CE MENZEL TEMIME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212_A1_2024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212</v>
      </c>
      <c r="M5578" s="39" t="str">
        <f>IFERROR(VLOOKUP(L5578,Tab_Code_Magasin[],2,0),"")</f>
        <v>CE MENZEL TEMIME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212_A1_2024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212</v>
      </c>
      <c r="M5579" s="39" t="str">
        <f>IFERROR(VLOOKUP(L5579,Tab_Code_Magasin[],2,0),"")</f>
        <v>CE MENZEL TEMIME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212_A1_2024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212</v>
      </c>
      <c r="M5580" s="39" t="str">
        <f>IFERROR(VLOOKUP(L5580,Tab_Code_Magasin[],2,0),"")</f>
        <v>CE MENZEL TEMIME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212_A1_2024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212</v>
      </c>
      <c r="M5581" s="39" t="str">
        <f>IFERROR(VLOOKUP(L5581,Tab_Code_Magasin[],2,0),"")</f>
        <v>CE MENZEL TEMIME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212_A1_2024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212</v>
      </c>
      <c r="M5582" s="39" t="str">
        <f>IFERROR(VLOOKUP(L5582,Tab_Code_Magasin[],2,0),"")</f>
        <v>CE MENZEL TEMIME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212_A1_2024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212</v>
      </c>
      <c r="M5583" s="39" t="str">
        <f>IFERROR(VLOOKUP(L5583,Tab_Code_Magasin[],2,0),"")</f>
        <v>CE MENZEL TEMIME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212_A1_2024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212</v>
      </c>
      <c r="M5584" s="39" t="str">
        <f>IFERROR(VLOOKUP(L5584,Tab_Code_Magasin[],2,0),"")</f>
        <v>CE MENZEL TEMIME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212_A1_2024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212</v>
      </c>
      <c r="M5585" s="39" t="str">
        <f>IFERROR(VLOOKUP(L5585,Tab_Code_Magasin[],2,0),"")</f>
        <v>CE MENZEL TEMIME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212_A1_2024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212</v>
      </c>
      <c r="M5586" s="39" t="str">
        <f>IFERROR(VLOOKUP(L5586,Tab_Code_Magasin[],2,0),"")</f>
        <v>CE MENZEL TEMIME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212_A1_2024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212</v>
      </c>
      <c r="M5587" s="39" t="str">
        <f>IFERROR(VLOOKUP(L5587,Tab_Code_Magasin[],2,0),"")</f>
        <v>CE MENZEL TEMIME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212_A1_2024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212</v>
      </c>
      <c r="M5588" s="39" t="str">
        <f>IFERROR(VLOOKUP(L5588,Tab_Code_Magasin[],2,0),"")</f>
        <v>CE MENZEL TEMIME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212_A1_2024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212</v>
      </c>
      <c r="M5589" s="39" t="str">
        <f>IFERROR(VLOOKUP(L5589,Tab_Code_Magasin[],2,0),"")</f>
        <v>CE MENZEL TEMIME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212_A1_2024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212</v>
      </c>
      <c r="M5590" s="39" t="str">
        <f>IFERROR(VLOOKUP(L5590,Tab_Code_Magasin[],2,0),"")</f>
        <v>CE MENZEL TEMIME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212_A1_2024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212</v>
      </c>
      <c r="M5591" s="39" t="str">
        <f>IFERROR(VLOOKUP(L5591,Tab_Code_Magasin[],2,0),"")</f>
        <v>CE MENZEL TEMIME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212_A1_2024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212</v>
      </c>
      <c r="M5592" s="39" t="str">
        <f>IFERROR(VLOOKUP(L5592,Tab_Code_Magasin[],2,0),"")</f>
        <v>CE MENZEL TEMIME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212_A1_2024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212</v>
      </c>
      <c r="M5593" s="39" t="str">
        <f>IFERROR(VLOOKUP(L5593,Tab_Code_Magasin[],2,0),"")</f>
        <v>CE MENZEL TEMIME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212_A1_2024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212</v>
      </c>
      <c r="M5594" s="39" t="str">
        <f>IFERROR(VLOOKUP(L5594,Tab_Code_Magasin[],2,0),"")</f>
        <v>CE MENZEL TEMIME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212_A1_2024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212</v>
      </c>
      <c r="M5595" s="39" t="str">
        <f>IFERROR(VLOOKUP(L5595,Tab_Code_Magasin[],2,0),"")</f>
        <v>CE MENZEL TEMIME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212_A1_2024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212</v>
      </c>
      <c r="M5596" s="39" t="str">
        <f>IFERROR(VLOOKUP(L5596,Tab_Code_Magasin[],2,0),"")</f>
        <v>CE MENZEL TEMIME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212_A1_2024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212</v>
      </c>
      <c r="M5597" s="39" t="str">
        <f>IFERROR(VLOOKUP(L5597,Tab_Code_Magasin[],2,0),"")</f>
        <v>CE MENZEL TEMIME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212_A1_2024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212</v>
      </c>
      <c r="M5598" s="39" t="str">
        <f>IFERROR(VLOOKUP(L5598,Tab_Code_Magasin[],2,0),"")</f>
        <v>CE MENZEL TEMIME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212_A1_2024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212</v>
      </c>
      <c r="M5599" s="39" t="str">
        <f>IFERROR(VLOOKUP(L5599,Tab_Code_Magasin[],2,0),"")</f>
        <v>CE MENZEL TEMIME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212_A1_2024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212</v>
      </c>
      <c r="M5600" s="39" t="str">
        <f>IFERROR(VLOOKUP(L5600,Tab_Code_Magasin[],2,0),"")</f>
        <v>CE MENZEL TEMIME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212_A1_2024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212</v>
      </c>
      <c r="M5601" s="39" t="str">
        <f>IFERROR(VLOOKUP(L5601,Tab_Code_Magasin[],2,0),"")</f>
        <v>CE MENZEL TEMIME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212_A1_2024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212</v>
      </c>
      <c r="M5602" s="39" t="str">
        <f>IFERROR(VLOOKUP(L5602,Tab_Code_Magasin[],2,0),"")</f>
        <v>CE MENZEL TEMIME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212_A1_2024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212</v>
      </c>
      <c r="M5603" s="39" t="str">
        <f>IFERROR(VLOOKUP(L5603,Tab_Code_Magasin[],2,0),"")</f>
        <v>CE MENZEL TEMIME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212_A1_2024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212</v>
      </c>
      <c r="M5604" s="39" t="str">
        <f>IFERROR(VLOOKUP(L5604,Tab_Code_Magasin[],2,0),"")</f>
        <v>CE MENZEL TEMIME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212_A1_2024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212</v>
      </c>
      <c r="M5605" s="39" t="str">
        <f>IFERROR(VLOOKUP(L5605,Tab_Code_Magasin[],2,0),"")</f>
        <v>CE MENZEL TEMIME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212_A1_2024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212</v>
      </c>
      <c r="M5606" s="39" t="str">
        <f>IFERROR(VLOOKUP(L5606,Tab_Code_Magasin[],2,0),"")</f>
        <v>CE MENZEL TEMIME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212_A1_2024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212</v>
      </c>
      <c r="M5607" s="39" t="str">
        <f>IFERROR(VLOOKUP(L5607,Tab_Code_Magasin[],2,0),"")</f>
        <v>CE MENZEL TEMIME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212_A1_2024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212</v>
      </c>
      <c r="M5608" s="39" t="str">
        <f>IFERROR(VLOOKUP(L5608,Tab_Code_Magasin[],2,0),"")</f>
        <v>CE MENZEL TEMIME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212_A1_2024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212</v>
      </c>
      <c r="M5609" s="39" t="str">
        <f>IFERROR(VLOOKUP(L5609,Tab_Code_Magasin[],2,0),"")</f>
        <v>CE MENZEL TEMIME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212_A1_2024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212</v>
      </c>
      <c r="M5610" s="39" t="str">
        <f>IFERROR(VLOOKUP(L5610,Tab_Code_Magasin[],2,0),"")</f>
        <v>CE MENZEL TEMIME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212_A1_2024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212</v>
      </c>
      <c r="M5611" s="39" t="str">
        <f>IFERROR(VLOOKUP(L5611,Tab_Code_Magasin[],2,0),"")</f>
        <v>CE MENZEL TEMIME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212_A1_2024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212</v>
      </c>
      <c r="M5612" s="39" t="str">
        <f>IFERROR(VLOOKUP(L5612,Tab_Code_Magasin[],2,0),"")</f>
        <v>CE MENZEL TEMIME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212_A1_2024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212</v>
      </c>
      <c r="M5613" s="39" t="str">
        <f>IFERROR(VLOOKUP(L5613,Tab_Code_Magasin[],2,0),"")</f>
        <v>CE MENZEL TEMIME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212_A1_2024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212</v>
      </c>
      <c r="M5614" s="39" t="str">
        <f>IFERROR(VLOOKUP(L5614,Tab_Code_Magasin[],2,0),"")</f>
        <v>CE MENZEL TEMIME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212_A1_2024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212</v>
      </c>
      <c r="M5615" s="39" t="str">
        <f>IFERROR(VLOOKUP(L5615,Tab_Code_Magasin[],2,0),"")</f>
        <v>CE MENZEL TEMIME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212_A1_2024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212</v>
      </c>
      <c r="M5616" s="39" t="str">
        <f>IFERROR(VLOOKUP(L5616,Tab_Code_Magasin[],2,0),"")</f>
        <v>CE MENZEL TEMIME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212_A1_2024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212</v>
      </c>
      <c r="M5617" s="39" t="str">
        <f>IFERROR(VLOOKUP(L5617,Tab_Code_Magasin[],2,0),"")</f>
        <v>CE MENZEL TEMIME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212_A1_2024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212</v>
      </c>
      <c r="M5618" s="39" t="str">
        <f>IFERROR(VLOOKUP(L5618,Tab_Code_Magasin[],2,0),"")</f>
        <v>CE MENZEL TEMIME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212_A1_2024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212</v>
      </c>
      <c r="M5619" s="39" t="str">
        <f>IFERROR(VLOOKUP(L5619,Tab_Code_Magasin[],2,0),"")</f>
        <v>CE MENZEL TEMIME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212_A1_2024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212</v>
      </c>
      <c r="M5620" s="39" t="str">
        <f>IFERROR(VLOOKUP(L5620,Tab_Code_Magasin[],2,0),"")</f>
        <v>CE MENZEL TEMIME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212_A1_2024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212</v>
      </c>
      <c r="M5621" s="39" t="str">
        <f>IFERROR(VLOOKUP(L5621,Tab_Code_Magasin[],2,0),"")</f>
        <v>CE MENZEL TEMIME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212_A1_2024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212</v>
      </c>
      <c r="M5622" s="39" t="str">
        <f>IFERROR(VLOOKUP(L5622,Tab_Code_Magasin[],2,0),"")</f>
        <v>CE MENZEL TEMIME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212_A2_2024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212</v>
      </c>
      <c r="M5623" s="39" t="str">
        <f>IFERROR(VLOOKUP(L5623,Tab_Code_Magasin[],2,0),"")</f>
        <v>CE MENZEL TEMIME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212_A2_2024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212</v>
      </c>
      <c r="M5624" s="39" t="str">
        <f>IFERROR(VLOOKUP(L5624,Tab_Code_Magasin[],2,0),"")</f>
        <v>CE MENZEL TEMIME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212_A2_2024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212</v>
      </c>
      <c r="M5625" s="39" t="str">
        <f>IFERROR(VLOOKUP(L5625,Tab_Code_Magasin[],2,0),"")</f>
        <v>CE MENZEL TEMIME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212_A2_2024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212</v>
      </c>
      <c r="M5626" s="39" t="str">
        <f>IFERROR(VLOOKUP(L5626,Tab_Code_Magasin[],2,0),"")</f>
        <v>CE MENZEL TEMIME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212_A2_2024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212</v>
      </c>
      <c r="M5627" s="39" t="str">
        <f>IFERROR(VLOOKUP(L5627,Tab_Code_Magasin[],2,0),"")</f>
        <v>CE MENZEL TEMIME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212_A2_2024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212</v>
      </c>
      <c r="M5628" s="39" t="str">
        <f>IFERROR(VLOOKUP(L5628,Tab_Code_Magasin[],2,0),"")</f>
        <v>CE MENZEL TEMIME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212_A2_2024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212</v>
      </c>
      <c r="M5629" s="39" t="str">
        <f>IFERROR(VLOOKUP(L5629,Tab_Code_Magasin[],2,0),"")</f>
        <v>CE MENZEL TEMIME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212_A2_2024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212</v>
      </c>
      <c r="M5630" s="39" t="str">
        <f>IFERROR(VLOOKUP(L5630,Tab_Code_Magasin[],2,0),"")</f>
        <v>CE MENZEL TEMIME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212_A2_2024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212</v>
      </c>
      <c r="M5631" s="39" t="str">
        <f>IFERROR(VLOOKUP(L5631,Tab_Code_Magasin[],2,0),"")</f>
        <v>CE MENZEL TEMIME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212_A2_2024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212</v>
      </c>
      <c r="M5632" s="39" t="str">
        <f>IFERROR(VLOOKUP(L5632,Tab_Code_Magasin[],2,0),"")</f>
        <v>CE MENZEL TEMIME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212_A2_2024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212</v>
      </c>
      <c r="M5633" s="39" t="str">
        <f>IFERROR(VLOOKUP(L5633,Tab_Code_Magasin[],2,0),"")</f>
        <v>CE MENZEL TEMIME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212_A2_2024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212</v>
      </c>
      <c r="M5634" s="39" t="str">
        <f>IFERROR(VLOOKUP(L5634,Tab_Code_Magasin[],2,0),"")</f>
        <v>CE MENZEL TEMIME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212_A2_2024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212</v>
      </c>
      <c r="M5635" s="39" t="str">
        <f>IFERROR(VLOOKUP(L5635,Tab_Code_Magasin[],2,0),"")</f>
        <v>CE MENZEL TEMIME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212_A2_2024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212</v>
      </c>
      <c r="M5636" s="39" t="str">
        <f>IFERROR(VLOOKUP(L5636,Tab_Code_Magasin[],2,0),"")</f>
        <v>CE MENZEL TEMIME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212_A2_2024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212</v>
      </c>
      <c r="M5637" s="39" t="str">
        <f>IFERROR(VLOOKUP(L5637,Tab_Code_Magasin[],2,0),"")</f>
        <v>CE MENZEL TEMIME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212_A2_2024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212</v>
      </c>
      <c r="M5638" s="39" t="str">
        <f>IFERROR(VLOOKUP(L5638,Tab_Code_Magasin[],2,0),"")</f>
        <v>CE MENZEL TEMIME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212_A2_2024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212</v>
      </c>
      <c r="M5639" s="39" t="str">
        <f>IFERROR(VLOOKUP(L5639,Tab_Code_Magasin[],2,0),"")</f>
        <v>CE MENZEL TEMIME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212_A2_2024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212</v>
      </c>
      <c r="M5640" s="39" t="str">
        <f>IFERROR(VLOOKUP(L5640,Tab_Code_Magasin[],2,0),"")</f>
        <v>CE MENZEL TEMIME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212_A2_2024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212</v>
      </c>
      <c r="M5641" s="39" t="str">
        <f>IFERROR(VLOOKUP(L5641,Tab_Code_Magasin[],2,0),"")</f>
        <v>CE MENZEL TEMIME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212_A2_2024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212</v>
      </c>
      <c r="M5642" s="39" t="str">
        <f>IFERROR(VLOOKUP(L5642,Tab_Code_Magasin[],2,0),"")</f>
        <v>CE MENZEL TEMIME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212_A2_2024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212</v>
      </c>
      <c r="M5643" s="39" t="str">
        <f>IFERROR(VLOOKUP(L5643,Tab_Code_Magasin[],2,0),"")</f>
        <v>CE MENZEL TEMIME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212_A2_2024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212</v>
      </c>
      <c r="M5644" s="39" t="str">
        <f>IFERROR(VLOOKUP(L5644,Tab_Code_Magasin[],2,0),"")</f>
        <v>CE MENZEL TEMIME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212_A2_2024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212</v>
      </c>
      <c r="M5645" s="39" t="str">
        <f>IFERROR(VLOOKUP(L5645,Tab_Code_Magasin[],2,0),"")</f>
        <v>CE MENZEL TEMIME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212_A2_2024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212</v>
      </c>
      <c r="M5646" s="39" t="str">
        <f>IFERROR(VLOOKUP(L5646,Tab_Code_Magasin[],2,0),"")</f>
        <v>CE MENZEL TEMIME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212_A2_2024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212</v>
      </c>
      <c r="M5647" s="39" t="str">
        <f>IFERROR(VLOOKUP(L5647,Tab_Code_Magasin[],2,0),"")</f>
        <v>CE MENZEL TEMIME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212_A2_2024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212</v>
      </c>
      <c r="M5648" s="39" t="str">
        <f>IFERROR(VLOOKUP(L5648,Tab_Code_Magasin[],2,0),"")</f>
        <v>CE MENZEL TEMIME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212_A2_2024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212</v>
      </c>
      <c r="M5649" s="39" t="str">
        <f>IFERROR(VLOOKUP(L5649,Tab_Code_Magasin[],2,0),"")</f>
        <v>CE MENZEL TEMIME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212_A2_2024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212</v>
      </c>
      <c r="M5650" s="39" t="str">
        <f>IFERROR(VLOOKUP(L5650,Tab_Code_Magasin[],2,0),"")</f>
        <v>CE MENZEL TEMIME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212_A2_2024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212</v>
      </c>
      <c r="M5651" s="39" t="str">
        <f>IFERROR(VLOOKUP(L5651,Tab_Code_Magasin[],2,0),"")</f>
        <v>CE MENZEL TEMIME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212_A2_2024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212</v>
      </c>
      <c r="M5652" s="39" t="str">
        <f>IFERROR(VLOOKUP(L5652,Tab_Code_Magasin[],2,0),"")</f>
        <v>CE MENZEL TEMIME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212_A2_2024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212</v>
      </c>
      <c r="M5653" s="39" t="str">
        <f>IFERROR(VLOOKUP(L5653,Tab_Code_Magasin[],2,0),"")</f>
        <v>CE MENZEL TEMIME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212_A2_2024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212</v>
      </c>
      <c r="M5654" s="39" t="str">
        <f>IFERROR(VLOOKUP(L5654,Tab_Code_Magasin[],2,0),"")</f>
        <v>CE MENZEL TEMIME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212_A2_2024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212</v>
      </c>
      <c r="M5655" s="39" t="str">
        <f>IFERROR(VLOOKUP(L5655,Tab_Code_Magasin[],2,0),"")</f>
        <v>CE MENZEL TEMIME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212_A2_2024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212</v>
      </c>
      <c r="M5656" s="39" t="str">
        <f>IFERROR(VLOOKUP(L5656,Tab_Code_Magasin[],2,0),"")</f>
        <v>CE MENZEL TEMIME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212_A2_2024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212</v>
      </c>
      <c r="M5657" s="39" t="str">
        <f>IFERROR(VLOOKUP(L5657,Tab_Code_Magasin[],2,0),"")</f>
        <v>CE MENZEL TEMIME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212_A2_2024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212</v>
      </c>
      <c r="M5658" s="39" t="str">
        <f>IFERROR(VLOOKUP(L5658,Tab_Code_Magasin[],2,0),"")</f>
        <v>CE MENZEL TEMIME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212_A2_2024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212</v>
      </c>
      <c r="M5659" s="39" t="str">
        <f>IFERROR(VLOOKUP(L5659,Tab_Code_Magasin[],2,0),"")</f>
        <v>CE MENZEL TEMIME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212_A2_2024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212</v>
      </c>
      <c r="M5660" s="39" t="str">
        <f>IFERROR(VLOOKUP(L5660,Tab_Code_Magasin[],2,0),"")</f>
        <v>CE MENZEL TEMIME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212_A2_2024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212</v>
      </c>
      <c r="M5661" s="39" t="str">
        <f>IFERROR(VLOOKUP(L5661,Tab_Code_Magasin[],2,0),"")</f>
        <v>CE MENZEL TEMIME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212_A2_2024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212</v>
      </c>
      <c r="M5662" s="39" t="str">
        <f>IFERROR(VLOOKUP(L5662,Tab_Code_Magasin[],2,0),"")</f>
        <v>CE MENZEL TEMIME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212_A2_2024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212</v>
      </c>
      <c r="M5663" s="39" t="str">
        <f>IFERROR(VLOOKUP(L5663,Tab_Code_Magasin[],2,0),"")</f>
        <v>CE MENZEL TEMIME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212_A2_2024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212</v>
      </c>
      <c r="M5664" s="39" t="str">
        <f>IFERROR(VLOOKUP(L5664,Tab_Code_Magasin[],2,0),"")</f>
        <v>CE MENZEL TEMIME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212_A2_2024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212</v>
      </c>
      <c r="M5665" s="39" t="str">
        <f>IFERROR(VLOOKUP(L5665,Tab_Code_Magasin[],2,0),"")</f>
        <v>CE MENZEL TEMIME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212_A2_2024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212</v>
      </c>
      <c r="M5666" s="39" t="str">
        <f>IFERROR(VLOOKUP(L5666,Tab_Code_Magasin[],2,0),"")</f>
        <v>CE MENZEL TEMIME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212_A2_2024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212</v>
      </c>
      <c r="M5667" s="39" t="str">
        <f>IFERROR(VLOOKUP(L5667,Tab_Code_Magasin[],2,0),"")</f>
        <v>CE MENZEL TEMIME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212_A2_2024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212</v>
      </c>
      <c r="M5668" s="39" t="str">
        <f>IFERROR(VLOOKUP(L5668,Tab_Code_Magasin[],2,0),"")</f>
        <v>CE MENZEL TEMIME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212_A2_2024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212</v>
      </c>
      <c r="M5669" s="39" t="str">
        <f>IFERROR(VLOOKUP(L5669,Tab_Code_Magasin[],2,0),"")</f>
        <v>CE MENZEL TEMIME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212_A2_2024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212</v>
      </c>
      <c r="M5670" s="39" t="str">
        <f>IFERROR(VLOOKUP(L5670,Tab_Code_Magasin[],2,0),"")</f>
        <v>CE MENZEL TEMIME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212_A2_2024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212</v>
      </c>
      <c r="M5671" s="39" t="str">
        <f>IFERROR(VLOOKUP(L5671,Tab_Code_Magasin[],2,0),"")</f>
        <v>CE MENZEL TEMIME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212_A2_2024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212</v>
      </c>
      <c r="M5672" s="39" t="str">
        <f>IFERROR(VLOOKUP(L5672,Tab_Code_Magasin[],2,0),"")</f>
        <v>CE MENZEL TEMIME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212_A2_2024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212</v>
      </c>
      <c r="M5673" s="39" t="str">
        <f>IFERROR(VLOOKUP(L5673,Tab_Code_Magasin[],2,0),"")</f>
        <v>CE MENZEL TEMIME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212_A2_2024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212</v>
      </c>
      <c r="M5674" s="39" t="str">
        <f>IFERROR(VLOOKUP(L5674,Tab_Code_Magasin[],2,0),"")</f>
        <v>CE MENZEL TEMIME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212_A2_2024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212</v>
      </c>
      <c r="M5675" s="39" t="str">
        <f>IFERROR(VLOOKUP(L5675,Tab_Code_Magasin[],2,0),"")</f>
        <v>CE MENZEL TEMIME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212_A2_2024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212</v>
      </c>
      <c r="M5676" s="39" t="str">
        <f>IFERROR(VLOOKUP(L5676,Tab_Code_Magasin[],2,0),"")</f>
        <v>CE MENZEL TEMIME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212_A2_2024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212</v>
      </c>
      <c r="M5677" s="39" t="str">
        <f>IFERROR(VLOOKUP(L5677,Tab_Code_Magasin[],2,0),"")</f>
        <v>CE MENZEL TEMIME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212_A2_2024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212</v>
      </c>
      <c r="M5678" s="39" t="str">
        <f>IFERROR(VLOOKUP(L5678,Tab_Code_Magasin[],2,0),"")</f>
        <v>CE MENZEL TEMIME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212_A2_2024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212</v>
      </c>
      <c r="M5679" s="39" t="str">
        <f>IFERROR(VLOOKUP(L5679,Tab_Code_Magasin[],2,0),"")</f>
        <v>CE MENZEL TEMIME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212_A2_2024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212</v>
      </c>
      <c r="M5680" s="39" t="str">
        <f>IFERROR(VLOOKUP(L5680,Tab_Code_Magasin[],2,0),"")</f>
        <v>CE MENZEL TEMIME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212_A2_2024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212</v>
      </c>
      <c r="M5681" s="39" t="str">
        <f>IFERROR(VLOOKUP(L5681,Tab_Code_Magasin[],2,0),"")</f>
        <v>CE MENZEL TEMIME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212_A2_2024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212</v>
      </c>
      <c r="M5682" s="39" t="str">
        <f>IFERROR(VLOOKUP(L5682,Tab_Code_Magasin[],2,0),"")</f>
        <v>CE MENZEL TEMIME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212_A2_2024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212</v>
      </c>
      <c r="M5683" s="39" t="str">
        <f>IFERROR(VLOOKUP(L5683,Tab_Code_Magasin[],2,0),"")</f>
        <v>CE MENZEL TEMIME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212_A2_2024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212</v>
      </c>
      <c r="M5684" s="39" t="str">
        <f>IFERROR(VLOOKUP(L5684,Tab_Code_Magasin[],2,0),"")</f>
        <v>CE MENZEL TEMIME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212_A2_2024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212</v>
      </c>
      <c r="M5685" s="39" t="str">
        <f>IFERROR(VLOOKUP(L5685,Tab_Code_Magasin[],2,0),"")</f>
        <v>CE MENZEL TEMIME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212_A2_2024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212</v>
      </c>
      <c r="M5686" s="39" t="str">
        <f>IFERROR(VLOOKUP(L5686,Tab_Code_Magasin[],2,0),"")</f>
        <v>CE MENZEL TEMIME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212_A2_2024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212</v>
      </c>
      <c r="M5687" s="39" t="str">
        <f>IFERROR(VLOOKUP(L5687,Tab_Code_Magasin[],2,0),"")</f>
        <v>CE MENZEL TEMIME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212_A2_2024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212</v>
      </c>
      <c r="M5688" s="39" t="str">
        <f>IFERROR(VLOOKUP(L5688,Tab_Code_Magasin[],2,0),"")</f>
        <v>CE MENZEL TEMIME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212_A2_2024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212</v>
      </c>
      <c r="M5689" s="39" t="str">
        <f>IFERROR(VLOOKUP(L5689,Tab_Code_Magasin[],2,0),"")</f>
        <v>CE MENZEL TEMIME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212_A2_2024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212</v>
      </c>
      <c r="M5690" s="39" t="str">
        <f>IFERROR(VLOOKUP(L5690,Tab_Code_Magasin[],2,0),"")</f>
        <v>CE MENZEL TEMIME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212_A2_2024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212</v>
      </c>
      <c r="M5691" s="39" t="str">
        <f>IFERROR(VLOOKUP(L5691,Tab_Code_Magasin[],2,0),"")</f>
        <v>CE MENZEL TEMIME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212_A2_2024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212</v>
      </c>
      <c r="M5692" s="39" t="str">
        <f>IFERROR(VLOOKUP(L5692,Tab_Code_Magasin[],2,0),"")</f>
        <v>CE MENZEL TEMIME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212_A2_2024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212</v>
      </c>
      <c r="M5693" s="39" t="str">
        <f>IFERROR(VLOOKUP(L5693,Tab_Code_Magasin[],2,0),"")</f>
        <v>CE MENZEL TEMIME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212_A2_2024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212</v>
      </c>
      <c r="M5694" s="39" t="str">
        <f>IFERROR(VLOOKUP(L5694,Tab_Code_Magasin[],2,0),"")</f>
        <v>CE MENZEL TEMIME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212_A2_2024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212</v>
      </c>
      <c r="M5695" s="39" t="str">
        <f>IFERROR(VLOOKUP(L5695,Tab_Code_Magasin[],2,0),"")</f>
        <v>CE MENZEL TEMIME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212_A2_2024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212</v>
      </c>
      <c r="M5696" s="39" t="str">
        <f>IFERROR(VLOOKUP(L5696,Tab_Code_Magasin[],2,0),"")</f>
        <v>CE MENZEL TEMIME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212_A2_2024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212</v>
      </c>
      <c r="M5697" s="39" t="str">
        <f>IFERROR(VLOOKUP(L5697,Tab_Code_Magasin[],2,0),"")</f>
        <v>CE MENZEL TEMIME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212_A2_2024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212</v>
      </c>
      <c r="M5698" s="39" t="str">
        <f>IFERROR(VLOOKUP(L5698,Tab_Code_Magasin[],2,0),"")</f>
        <v>CE MENZEL TEMIME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212_A2_2024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212</v>
      </c>
      <c r="M5699" s="39" t="str">
        <f>IFERROR(VLOOKUP(L5699,Tab_Code_Magasin[],2,0),"")</f>
        <v>CE MENZEL TEMIME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212_A2_2024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212</v>
      </c>
      <c r="M5700" s="39" t="str">
        <f>IFERROR(VLOOKUP(L5700,Tab_Code_Magasin[],2,0),"")</f>
        <v>CE MENZEL TEMIME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212_A2_2024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212</v>
      </c>
      <c r="M5701" s="39" t="str">
        <f>IFERROR(VLOOKUP(L5701,Tab_Code_Magasin[],2,0),"")</f>
        <v>CE MENZEL TEMIME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212_A2_2024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212</v>
      </c>
      <c r="M5702" s="39" t="str">
        <f>IFERROR(VLOOKUP(L5702,Tab_Code_Magasin[],2,0),"")</f>
        <v>CE MENZEL TEMIME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212_A2_2024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212</v>
      </c>
      <c r="M5703" s="39" t="str">
        <f>IFERROR(VLOOKUP(L5703,Tab_Code_Magasin[],2,0),"")</f>
        <v>CE MENZEL TEMIME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212_A2_2024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212</v>
      </c>
      <c r="M5704" s="39" t="str">
        <f>IFERROR(VLOOKUP(L5704,Tab_Code_Magasin[],2,0),"")</f>
        <v>CE MENZEL TEMIME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212_A2_2024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212</v>
      </c>
      <c r="M5705" s="39" t="str">
        <f>IFERROR(VLOOKUP(L5705,Tab_Code_Magasin[],2,0),"")</f>
        <v>CE MENZEL TEMIME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212_A2_2024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212</v>
      </c>
      <c r="M5706" s="39" t="str">
        <f>IFERROR(VLOOKUP(L5706,Tab_Code_Magasin[],2,0),"")</f>
        <v>CE MENZEL TEMIME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212_A2_2024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212</v>
      </c>
      <c r="M5707" s="39" t="str">
        <f>IFERROR(VLOOKUP(L5707,Tab_Code_Magasin[],2,0),"")</f>
        <v>CE MENZEL TEMIME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212_A2_2024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212</v>
      </c>
      <c r="M5708" s="39" t="str">
        <f>IFERROR(VLOOKUP(L5708,Tab_Code_Magasin[],2,0),"")</f>
        <v>CE MENZEL TEMIME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212_A2_2024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212</v>
      </c>
      <c r="M5709" s="39" t="str">
        <f>IFERROR(VLOOKUP(L5709,Tab_Code_Magasin[],2,0),"")</f>
        <v>CE MENZEL TEMIME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212_A2_2024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212</v>
      </c>
      <c r="M5710" s="39" t="str">
        <f>IFERROR(VLOOKUP(L5710,Tab_Code_Magasin[],2,0),"")</f>
        <v>CE MENZEL TEMIME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212_A2_2024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212</v>
      </c>
      <c r="M5711" s="39" t="str">
        <f>IFERROR(VLOOKUP(L5711,Tab_Code_Magasin[],2,0),"")</f>
        <v>CE MENZEL TEMIME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212_A2_2024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212</v>
      </c>
      <c r="M5712" s="39" t="str">
        <f>IFERROR(VLOOKUP(L5712,Tab_Code_Magasin[],2,0),"")</f>
        <v>CE MENZEL TEMIME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212_A2_2024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212</v>
      </c>
      <c r="M5713" s="39" t="str">
        <f>IFERROR(VLOOKUP(L5713,Tab_Code_Magasin[],2,0),"")</f>
        <v>CE MENZEL TEMIME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212_A2_2024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212</v>
      </c>
      <c r="M5714" s="39" t="str">
        <f>IFERROR(VLOOKUP(L5714,Tab_Code_Magasin[],2,0),"")</f>
        <v>CE MENZEL TEMIME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212_A2_2024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212</v>
      </c>
      <c r="M5715" s="39" t="str">
        <f>IFERROR(VLOOKUP(L5715,Tab_Code_Magasin[],2,0),"")</f>
        <v>CE MENZEL TEMIME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212_A2_2024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212</v>
      </c>
      <c r="M5716" s="39" t="str">
        <f>IFERROR(VLOOKUP(L5716,Tab_Code_Magasin[],2,0),"")</f>
        <v>CE MENZEL TEMIME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212_A2_2024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212</v>
      </c>
      <c r="M5717" s="39" t="str">
        <f>IFERROR(VLOOKUP(L5717,Tab_Code_Magasin[],2,0),"")</f>
        <v>CE MENZEL TEMIME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212_A2_2024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212</v>
      </c>
      <c r="M5718" s="39" t="str">
        <f>IFERROR(VLOOKUP(L5718,Tab_Code_Magasin[],2,0),"")</f>
        <v>CE MENZEL TEMIME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212_A2_2024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212</v>
      </c>
      <c r="M5719" s="39" t="str">
        <f>IFERROR(VLOOKUP(L5719,Tab_Code_Magasin[],2,0),"")</f>
        <v>CE MENZEL TEMIME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212_A2_2024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212</v>
      </c>
      <c r="M5720" s="39" t="str">
        <f>IFERROR(VLOOKUP(L5720,Tab_Code_Magasin[],2,0),"")</f>
        <v>CE MENZEL TEMIME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212_A2_2024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212</v>
      </c>
      <c r="M5721" s="39" t="str">
        <f>IFERROR(VLOOKUP(L5721,Tab_Code_Magasin[],2,0),"")</f>
        <v>CE MENZEL TEMIME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212_A2_2024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212</v>
      </c>
      <c r="M5722" s="39" t="str">
        <f>IFERROR(VLOOKUP(L5722,Tab_Code_Magasin[],2,0),"")</f>
        <v>CE MENZEL TEMIME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212_A2_2024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212</v>
      </c>
      <c r="M5723" s="39" t="str">
        <f>IFERROR(VLOOKUP(L5723,Tab_Code_Magasin[],2,0),"")</f>
        <v>CE MENZEL TEMIME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212_A2_2024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212</v>
      </c>
      <c r="M5724" s="39" t="str">
        <f>IFERROR(VLOOKUP(L5724,Tab_Code_Magasin[],2,0),"")</f>
        <v>CE MENZEL TEMIME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212_A2_2024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212</v>
      </c>
      <c r="M5725" s="39" t="str">
        <f>IFERROR(VLOOKUP(L5725,Tab_Code_Magasin[],2,0),"")</f>
        <v>CE MENZEL TEMIME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212_A2_2024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212</v>
      </c>
      <c r="M5726" s="39" t="str">
        <f>IFERROR(VLOOKUP(L5726,Tab_Code_Magasin[],2,0),"")</f>
        <v>CE MENZEL TEMIME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212_A2_2024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212</v>
      </c>
      <c r="M5727" s="39" t="str">
        <f>IFERROR(VLOOKUP(L5727,Tab_Code_Magasin[],2,0),"")</f>
        <v>CE MENZEL TEMIME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212_A2_2024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212</v>
      </c>
      <c r="M5728" s="39" t="str">
        <f>IFERROR(VLOOKUP(L5728,Tab_Code_Magasin[],2,0),"")</f>
        <v>CE MENZEL TEMIME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212_A2_2024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212</v>
      </c>
      <c r="M5729" s="39" t="str">
        <f>IFERROR(VLOOKUP(L5729,Tab_Code_Magasin[],2,0),"")</f>
        <v>CE MENZEL TEMIME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212_A2_2024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212</v>
      </c>
      <c r="M5730" s="39" t="str">
        <f>IFERROR(VLOOKUP(L5730,Tab_Code_Magasin[],2,0),"")</f>
        <v>CE MENZEL TEMIME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212_A2_2024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212</v>
      </c>
      <c r="M5731" s="39" t="str">
        <f>IFERROR(VLOOKUP(L5731,Tab_Code_Magasin[],2,0),"")</f>
        <v>CE MENZEL TEMIME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212_A2_2024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212</v>
      </c>
      <c r="M5732" s="39" t="str">
        <f>IFERROR(VLOOKUP(L5732,Tab_Code_Magasin[],2,0),"")</f>
        <v>CE MENZEL TEMIME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212_A2_2024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212</v>
      </c>
      <c r="M5733" s="39" t="str">
        <f>IFERROR(VLOOKUP(L5733,Tab_Code_Magasin[],2,0),"")</f>
        <v>CE MENZEL TEMIME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212_A2_2024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212</v>
      </c>
      <c r="M5734" s="39" t="str">
        <f>IFERROR(VLOOKUP(L5734,Tab_Code_Magasin[],2,0),"")</f>
        <v>CE MENZEL TEMIME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212_A2_2024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212</v>
      </c>
      <c r="M5735" s="39" t="str">
        <f>IFERROR(VLOOKUP(L5735,Tab_Code_Magasin[],2,0),"")</f>
        <v>CE MENZEL TEMIME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212_A2_2024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212</v>
      </c>
      <c r="M5736" s="39" t="str">
        <f>IFERROR(VLOOKUP(L5736,Tab_Code_Magasin[],2,0),"")</f>
        <v>CE MENZEL TEMIME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212_A2_2024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212</v>
      </c>
      <c r="M5737" s="39" t="str">
        <f>IFERROR(VLOOKUP(L5737,Tab_Code_Magasin[],2,0),"")</f>
        <v>CE MENZEL TEMIME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212_A2_2024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212</v>
      </c>
      <c r="M5738" s="39" t="str">
        <f>IFERROR(VLOOKUP(L5738,Tab_Code_Magasin[],2,0),"")</f>
        <v>CE MENZEL TEMIME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212_A2_2024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212</v>
      </c>
      <c r="M5739" s="39" t="str">
        <f>IFERROR(VLOOKUP(L5739,Tab_Code_Magasin[],2,0),"")</f>
        <v>CE MENZEL TEMIME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212_A2_2024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212</v>
      </c>
      <c r="M5740" s="39" t="str">
        <f>IFERROR(VLOOKUP(L5740,Tab_Code_Magasin[],2,0),"")</f>
        <v>CE MENZEL TEMIME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212_A2_2024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212</v>
      </c>
      <c r="M5741" s="39" t="str">
        <f>IFERROR(VLOOKUP(L5741,Tab_Code_Magasin[],2,0),"")</f>
        <v>CE MENZEL TEMIME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212_A2_2024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212</v>
      </c>
      <c r="M5742" s="39" t="str">
        <f>IFERROR(VLOOKUP(L5742,Tab_Code_Magasin[],2,0),"")</f>
        <v>CE MENZEL TEMIME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212_A2_2024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212</v>
      </c>
      <c r="M5743" s="39" t="str">
        <f>IFERROR(VLOOKUP(L5743,Tab_Code_Magasin[],2,0),"")</f>
        <v>CE MENZEL TEMIME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212_A2_2024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212</v>
      </c>
      <c r="M5744" s="39" t="str">
        <f>IFERROR(VLOOKUP(L5744,Tab_Code_Magasin[],2,0),"")</f>
        <v>CE MENZEL TEMIME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212_A2_2024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212</v>
      </c>
      <c r="M5745" s="39" t="str">
        <f>IFERROR(VLOOKUP(L5745,Tab_Code_Magasin[],2,0),"")</f>
        <v>CE MENZEL TEMIME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212_A2_2024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212</v>
      </c>
      <c r="M5746" s="39" t="str">
        <f>IFERROR(VLOOKUP(L5746,Tab_Code_Magasin[],2,0),"")</f>
        <v>CE MENZEL TEMIME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212_A2_2024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212</v>
      </c>
      <c r="M5747" s="39" t="str">
        <f>IFERROR(VLOOKUP(L5747,Tab_Code_Magasin[],2,0),"")</f>
        <v>CE MENZEL TEMIME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212_A2_2024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212</v>
      </c>
      <c r="M5748" s="39" t="str">
        <f>IFERROR(VLOOKUP(L5748,Tab_Code_Magasin[],2,0),"")</f>
        <v>CE MENZEL TEMIME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212_A2_2024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212</v>
      </c>
      <c r="M5749" s="39" t="str">
        <f>IFERROR(VLOOKUP(L5749,Tab_Code_Magasin[],2,0),"")</f>
        <v>CE MENZEL TEMIME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212_A2_2024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212</v>
      </c>
      <c r="M5750" s="39" t="str">
        <f>IFERROR(VLOOKUP(L5750,Tab_Code_Magasin[],2,0),"")</f>
        <v>CE MENZEL TEMIME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212_A2_2024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212</v>
      </c>
      <c r="M5751" s="39" t="str">
        <f>IFERROR(VLOOKUP(L5751,Tab_Code_Magasin[],2,0),"")</f>
        <v>CE MENZEL TEMIME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212_A2_2024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212</v>
      </c>
      <c r="M5752" s="39" t="str">
        <f>IFERROR(VLOOKUP(L5752,Tab_Code_Magasin[],2,0),"")</f>
        <v>CE MENZEL TEMIME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212_A2_2024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212</v>
      </c>
      <c r="M5753" s="39" t="str">
        <f>IFERROR(VLOOKUP(L5753,Tab_Code_Magasin[],2,0),"")</f>
        <v>CE MENZEL TEMIME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212_A2_2024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212</v>
      </c>
      <c r="M5754" s="39" t="str">
        <f>IFERROR(VLOOKUP(L5754,Tab_Code_Magasin[],2,0),"")</f>
        <v>CE MENZEL TEMIME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212_A2_2024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212</v>
      </c>
      <c r="M5755" s="39" t="str">
        <f>IFERROR(VLOOKUP(L5755,Tab_Code_Magasin[],2,0),"")</f>
        <v>CE MENZEL TEMIME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212_A2_2024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212</v>
      </c>
      <c r="M5756" s="39" t="str">
        <f>IFERROR(VLOOKUP(L5756,Tab_Code_Magasin[],2,0),"")</f>
        <v>CE MENZEL TEMIME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212_A2_2024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212</v>
      </c>
      <c r="M5757" s="39" t="str">
        <f>IFERROR(VLOOKUP(L5757,Tab_Code_Magasin[],2,0),"")</f>
        <v>CE MENZEL TEMIME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212_A2_2024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212</v>
      </c>
      <c r="M5758" s="39" t="str">
        <f>IFERROR(VLOOKUP(L5758,Tab_Code_Magasin[],2,0),"")</f>
        <v>CE MENZEL TEMIME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212_A2_2024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212</v>
      </c>
      <c r="M5759" s="39" t="str">
        <f>IFERROR(VLOOKUP(L5759,Tab_Code_Magasin[],2,0),"")</f>
        <v>CE MENZEL TEMIME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212_A2_2024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212</v>
      </c>
      <c r="M5760" s="39" t="str">
        <f>IFERROR(VLOOKUP(L5760,Tab_Code_Magasin[],2,0),"")</f>
        <v>CE MENZEL TEMIME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212_A2_2024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212</v>
      </c>
      <c r="M5761" s="39" t="str">
        <f>IFERROR(VLOOKUP(L5761,Tab_Code_Magasin[],2,0),"")</f>
        <v>CE MENZEL TEMIME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212_A2_2024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212</v>
      </c>
      <c r="M5762" s="39" t="str">
        <f>IFERROR(VLOOKUP(L5762,Tab_Code_Magasin[],2,0),"")</f>
        <v>CE MENZEL TEMIME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212_A2_2024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212</v>
      </c>
      <c r="M5763" s="39" t="str">
        <f>IFERROR(VLOOKUP(L5763,Tab_Code_Magasin[],2,0),"")</f>
        <v>CE MENZEL TEMIME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212_A2_2024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212</v>
      </c>
      <c r="M5764" s="39" t="str">
        <f>IFERROR(VLOOKUP(L5764,Tab_Code_Magasin[],2,0),"")</f>
        <v>CE MENZEL TEMIME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212_A2_2024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212</v>
      </c>
      <c r="M5765" s="39" t="str">
        <f>IFERROR(VLOOKUP(L5765,Tab_Code_Magasin[],2,0),"")</f>
        <v>CE MENZEL TEMIME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212_A2_2024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212</v>
      </c>
      <c r="M5766" s="39" t="str">
        <f>IFERROR(VLOOKUP(L5766,Tab_Code_Magasin[],2,0),"")</f>
        <v>CE MENZEL TEMIME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212_A2_2024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212</v>
      </c>
      <c r="M5767" s="39" t="str">
        <f>IFERROR(VLOOKUP(L5767,Tab_Code_Magasin[],2,0),"")</f>
        <v>CE MENZEL TEMIME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212_A2_2024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212</v>
      </c>
      <c r="M5768" s="39" t="str">
        <f>IFERROR(VLOOKUP(L5768,Tab_Code_Magasin[],2,0),"")</f>
        <v>CE MENZEL TEMIME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212_A2_2024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212</v>
      </c>
      <c r="M5769" s="39" t="str">
        <f>IFERROR(VLOOKUP(L5769,Tab_Code_Magasin[],2,0),"")</f>
        <v>CE MENZEL TEMIME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212_A2_2024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212</v>
      </c>
      <c r="M5770" s="39" t="str">
        <f>IFERROR(VLOOKUP(L5770,Tab_Code_Magasin[],2,0),"")</f>
        <v>CE MENZEL TEMIME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212_A2_2024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212</v>
      </c>
      <c r="M5771" s="39" t="str">
        <f>IFERROR(VLOOKUP(L5771,Tab_Code_Magasin[],2,0),"")</f>
        <v>CE MENZEL TEMIME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212_A2_2024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212</v>
      </c>
      <c r="M5772" s="39" t="str">
        <f>IFERROR(VLOOKUP(L5772,Tab_Code_Magasin[],2,0),"")</f>
        <v>CE MENZEL TEMIME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212_A2_2024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212</v>
      </c>
      <c r="M5773" s="39" t="str">
        <f>IFERROR(VLOOKUP(L5773,Tab_Code_Magasin[],2,0),"")</f>
        <v>CE MENZEL TEMIME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212_A2_2024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212</v>
      </c>
      <c r="M5774" s="39" t="str">
        <f>IFERROR(VLOOKUP(L5774,Tab_Code_Magasin[],2,0),"")</f>
        <v>CE MENZEL TEMIME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212_A2_2024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212</v>
      </c>
      <c r="M5775" s="39" t="str">
        <f>IFERROR(VLOOKUP(L5775,Tab_Code_Magasin[],2,0),"")</f>
        <v>CE MENZEL TEMIME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212_A2_2024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212</v>
      </c>
      <c r="M5776" s="39" t="str">
        <f>IFERROR(VLOOKUP(L5776,Tab_Code_Magasin[],2,0),"")</f>
        <v>CE MENZEL TEMIME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212_A2_2024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212</v>
      </c>
      <c r="M5777" s="39" t="str">
        <f>IFERROR(VLOOKUP(L5777,Tab_Code_Magasin[],2,0),"")</f>
        <v>CE MENZEL TEMIME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212_A2_2024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212</v>
      </c>
      <c r="M5778" s="39" t="str">
        <f>IFERROR(VLOOKUP(L5778,Tab_Code_Magasin[],2,0),"")</f>
        <v>CE MENZEL TEMIME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212_A2_2024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212</v>
      </c>
      <c r="M5779" s="39" t="str">
        <f>IFERROR(VLOOKUP(L5779,Tab_Code_Magasin[],2,0),"")</f>
        <v>CE MENZEL TEMIME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212_A2_2024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212</v>
      </c>
      <c r="M5780" s="39" t="str">
        <f>IFERROR(VLOOKUP(L5780,Tab_Code_Magasin[],2,0),"")</f>
        <v>CE MENZEL TEMIME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212_A2_2024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212</v>
      </c>
      <c r="M5781" s="39" t="str">
        <f>IFERROR(VLOOKUP(L5781,Tab_Code_Magasin[],2,0),"")</f>
        <v>CE MENZEL TEMIME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212_A2_2024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212</v>
      </c>
      <c r="M5782" s="39" t="str">
        <f>IFERROR(VLOOKUP(L5782,Tab_Code_Magasin[],2,0),"")</f>
        <v>CE MENZEL TEMIME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212_A2_2024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212</v>
      </c>
      <c r="M5783" s="39" t="str">
        <f>IFERROR(VLOOKUP(L5783,Tab_Code_Magasin[],2,0),"")</f>
        <v>CE MENZEL TEMIME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212_A2_2024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212</v>
      </c>
      <c r="M5784" s="39" t="str">
        <f>IFERROR(VLOOKUP(L5784,Tab_Code_Magasin[],2,0),"")</f>
        <v>CE MENZEL TEMIME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212_A2_2024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212</v>
      </c>
      <c r="M5785" s="39" t="str">
        <f>IFERROR(VLOOKUP(L5785,Tab_Code_Magasin[],2,0),"")</f>
        <v>CE MENZEL TEMIME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212_A2_2024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212</v>
      </c>
      <c r="M5786" s="39" t="str">
        <f>IFERROR(VLOOKUP(L5786,Tab_Code_Magasin[],2,0),"")</f>
        <v>CE MENZEL TEMIME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212_A2_2024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212</v>
      </c>
      <c r="M5787" s="39" t="str">
        <f>IFERROR(VLOOKUP(L5787,Tab_Code_Magasin[],2,0),"")</f>
        <v>CE MENZEL TEMIME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212_A2_2024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212</v>
      </c>
      <c r="M5788" s="39" t="str">
        <f>IFERROR(VLOOKUP(L5788,Tab_Code_Magasin[],2,0),"")</f>
        <v>CE MENZEL TEMIME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212_A2_2024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212</v>
      </c>
      <c r="M5789" s="39" t="str">
        <f>IFERROR(VLOOKUP(L5789,Tab_Code_Magasin[],2,0),"")</f>
        <v>CE MENZEL TEMIME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212_A2_2024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212</v>
      </c>
      <c r="M5790" s="39" t="str">
        <f>IFERROR(VLOOKUP(L5790,Tab_Code_Magasin[],2,0),"")</f>
        <v>CE MENZEL TEMIME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212_A2_2024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212</v>
      </c>
      <c r="M5791" s="39" t="str">
        <f>IFERROR(VLOOKUP(L5791,Tab_Code_Magasin[],2,0),"")</f>
        <v>CE MENZEL TEMIME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212_A2_2024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212</v>
      </c>
      <c r="M5792" s="39" t="str">
        <f>IFERROR(VLOOKUP(L5792,Tab_Code_Magasin[],2,0),"")</f>
        <v>CE MENZEL TEMIME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212_A2_2024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212</v>
      </c>
      <c r="M5793" s="39" t="str">
        <f>IFERROR(VLOOKUP(L5793,Tab_Code_Magasin[],2,0),"")</f>
        <v>CE MENZEL TEMIME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212_A2_2024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212</v>
      </c>
      <c r="M5794" s="39" t="str">
        <f>IFERROR(VLOOKUP(L5794,Tab_Code_Magasin[],2,0),"")</f>
        <v>CE MENZEL TEMIME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212_A2_2024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212</v>
      </c>
      <c r="M5795" s="39" t="str">
        <f>IFERROR(VLOOKUP(L5795,Tab_Code_Magasin[],2,0),"")</f>
        <v>CE MENZEL TEMIME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212_A2_2024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212</v>
      </c>
      <c r="M5796" s="39" t="str">
        <f>IFERROR(VLOOKUP(L5796,Tab_Code_Magasin[],2,0),"")</f>
        <v>CE MENZEL TEMIME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212_A2_2024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212</v>
      </c>
      <c r="M5797" s="39" t="str">
        <f>IFERROR(VLOOKUP(L5797,Tab_Code_Magasin[],2,0),"")</f>
        <v>CE MENZEL TEMIME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212_A2_2024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212</v>
      </c>
      <c r="M5798" s="39" t="str">
        <f>IFERROR(VLOOKUP(L5798,Tab_Code_Magasin[],2,0),"")</f>
        <v>CE MENZEL TEMIME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212_A2_2024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212</v>
      </c>
      <c r="M5799" s="39" t="str">
        <f>IFERROR(VLOOKUP(L5799,Tab_Code_Magasin[],2,0),"")</f>
        <v>CE MENZEL TEMIME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212_A2_2024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212</v>
      </c>
      <c r="M5800" s="39" t="str">
        <f>IFERROR(VLOOKUP(L5800,Tab_Code_Magasin[],2,0),"")</f>
        <v>CE MENZEL TEMIME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212_A2_2024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212</v>
      </c>
      <c r="M5801" s="39" t="str">
        <f>IFERROR(VLOOKUP(L5801,Tab_Code_Magasin[],2,0),"")</f>
        <v>CE MENZEL TEMIME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212_A2_2024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212</v>
      </c>
      <c r="M5802" s="39" t="str">
        <f>IFERROR(VLOOKUP(L5802,Tab_Code_Magasin[],2,0),"")</f>
        <v>CE MENZEL TEMIME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212_A2_2024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212</v>
      </c>
      <c r="M5803" s="39" t="str">
        <f>IFERROR(VLOOKUP(L5803,Tab_Code_Magasin[],2,0),"")</f>
        <v>CE MENZEL TEMIME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212_A2_2024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212</v>
      </c>
      <c r="M5804" s="39" t="str">
        <f>IFERROR(VLOOKUP(L5804,Tab_Code_Magasin[],2,0),"")</f>
        <v>CE MENZEL TEMIME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212_A2_2024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212</v>
      </c>
      <c r="M5805" s="39" t="str">
        <f>IFERROR(VLOOKUP(L5805,Tab_Code_Magasin[],2,0),"")</f>
        <v>CE MENZEL TEMIME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212_A2_2024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212</v>
      </c>
      <c r="M5806" s="39" t="str">
        <f>IFERROR(VLOOKUP(L5806,Tab_Code_Magasin[],2,0),"")</f>
        <v>CE MENZEL TEMIME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212_A2_2024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212</v>
      </c>
      <c r="M5807" s="39" t="str">
        <f>IFERROR(VLOOKUP(L5807,Tab_Code_Magasin[],2,0),"")</f>
        <v>CE MENZEL TEMIME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212_A2_2024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212</v>
      </c>
      <c r="M5808" s="39" t="str">
        <f>IFERROR(VLOOKUP(L5808,Tab_Code_Magasin[],2,0),"")</f>
        <v>CE MENZEL TEMIME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212_A2_2024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212</v>
      </c>
      <c r="M5809" s="39" t="str">
        <f>IFERROR(VLOOKUP(L5809,Tab_Code_Magasin[],2,0),"")</f>
        <v>CE MENZEL TEMIME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212_A2_2024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212</v>
      </c>
      <c r="M5810" s="39" t="str">
        <f>IFERROR(VLOOKUP(L5810,Tab_Code_Magasin[],2,0),"")</f>
        <v>CE MENZEL TEMIME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212_A2_2024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212</v>
      </c>
      <c r="M5811" s="39" t="str">
        <f>IFERROR(VLOOKUP(L5811,Tab_Code_Magasin[],2,0),"")</f>
        <v>CE MENZEL TEMIME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212_A2_2024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212</v>
      </c>
      <c r="M5812" s="39" t="str">
        <f>IFERROR(VLOOKUP(L5812,Tab_Code_Magasin[],2,0),"")</f>
        <v>CE MENZEL TEMIME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212_A2_2024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212</v>
      </c>
      <c r="M5813" s="39" t="str">
        <f>IFERROR(VLOOKUP(L5813,Tab_Code_Magasin[],2,0),"")</f>
        <v>CE MENZEL TEMIME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212_A2_2024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212</v>
      </c>
      <c r="M5814" s="39" t="str">
        <f>IFERROR(VLOOKUP(L5814,Tab_Code_Magasin[],2,0),"")</f>
        <v>CE MENZEL TEMIME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212_A2_2024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212</v>
      </c>
      <c r="M5815" s="39" t="str">
        <f>IFERROR(VLOOKUP(L5815,Tab_Code_Magasin[],2,0),"")</f>
        <v>CE MENZEL TEMIME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212_A2_2024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212</v>
      </c>
      <c r="M5816" s="39" t="str">
        <f>IFERROR(VLOOKUP(L5816,Tab_Code_Magasin[],2,0),"")</f>
        <v>CE MENZEL TEMIME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212_A2_2024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212</v>
      </c>
      <c r="M5817" s="39" t="str">
        <f>IFERROR(VLOOKUP(L5817,Tab_Code_Magasin[],2,0),"")</f>
        <v>CE MENZEL TEMIME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212_A2_2024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212</v>
      </c>
      <c r="M5818" s="39" t="str">
        <f>IFERROR(VLOOKUP(L5818,Tab_Code_Magasin[],2,0),"")</f>
        <v>CE MENZEL TEMIME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212_A2_2024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212</v>
      </c>
      <c r="M5819" s="39" t="str">
        <f>IFERROR(VLOOKUP(L5819,Tab_Code_Magasin[],2,0),"")</f>
        <v>CE MENZEL TEMIME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212_A2_2024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212</v>
      </c>
      <c r="M5820" s="39" t="str">
        <f>IFERROR(VLOOKUP(L5820,Tab_Code_Magasin[],2,0),"")</f>
        <v>CE MENZEL TEMIME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212_A2_2024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212</v>
      </c>
      <c r="M5821" s="39" t="str">
        <f>IFERROR(VLOOKUP(L5821,Tab_Code_Magasin[],2,0),"")</f>
        <v>CE MENZEL TEMIME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212_A2_2024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212</v>
      </c>
      <c r="M5822" s="39" t="str">
        <f>IFERROR(VLOOKUP(L5822,Tab_Code_Magasin[],2,0),"")</f>
        <v>CE MENZEL TEMIME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212_A2_2024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212</v>
      </c>
      <c r="M5823" s="39" t="str">
        <f>IFERROR(VLOOKUP(L5823,Tab_Code_Magasin[],2,0),"")</f>
        <v>CE MENZEL TEMIME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212_A2_2024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212</v>
      </c>
      <c r="M5824" s="39" t="str">
        <f>IFERROR(VLOOKUP(L5824,Tab_Code_Magasin[],2,0),"")</f>
        <v>CE MENZEL TEMIME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212_A2_2024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212</v>
      </c>
      <c r="M5825" s="39" t="str">
        <f>IFERROR(VLOOKUP(L5825,Tab_Code_Magasin[],2,0),"")</f>
        <v>CE MENZEL TEMIME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212_A2_2024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212</v>
      </c>
      <c r="M5826" s="39" t="str">
        <f>IFERROR(VLOOKUP(L5826,Tab_Code_Magasin[],2,0),"")</f>
        <v>CE MENZEL TEMIME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212_A2_2024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212</v>
      </c>
      <c r="M5827" s="39" t="str">
        <f>IFERROR(VLOOKUP(L5827,Tab_Code_Magasin[],2,0),"")</f>
        <v>CE MENZEL TEMIME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212_A2_2024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212</v>
      </c>
      <c r="M5828" s="39" t="str">
        <f>IFERROR(VLOOKUP(L5828,Tab_Code_Magasin[],2,0),"")</f>
        <v>CE MENZEL TEMIME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212_A2_2024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212</v>
      </c>
      <c r="M5829" s="39" t="str">
        <f>IFERROR(VLOOKUP(L5829,Tab_Code_Magasin[],2,0),"")</f>
        <v>CE MENZEL TEMIME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212_A2_2024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212</v>
      </c>
      <c r="M5830" s="39" t="str">
        <f>IFERROR(VLOOKUP(L5830,Tab_Code_Magasin[],2,0),"")</f>
        <v>CE MENZEL TEMIME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212_A2_2024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212</v>
      </c>
      <c r="M5831" s="39" t="str">
        <f>IFERROR(VLOOKUP(L5831,Tab_Code_Magasin[],2,0),"")</f>
        <v>CE MENZEL TEMIME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212_A2_2024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212</v>
      </c>
      <c r="M5832" s="39" t="str">
        <f>IFERROR(VLOOKUP(L5832,Tab_Code_Magasin[],2,0),"")</f>
        <v>CE MENZEL TEMIME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212_A2_2024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212</v>
      </c>
      <c r="M5833" s="39" t="str">
        <f>IFERROR(VLOOKUP(L5833,Tab_Code_Magasin[],2,0),"")</f>
        <v>CE MENZEL TEMIME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212_A2_2024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212</v>
      </c>
      <c r="M5834" s="39" t="str">
        <f>IFERROR(VLOOKUP(L5834,Tab_Code_Magasin[],2,0),"")</f>
        <v>CE MENZEL TEMIME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212_A2_2024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212</v>
      </c>
      <c r="M5835" s="39" t="str">
        <f>IFERROR(VLOOKUP(L5835,Tab_Code_Magasin[],2,0),"")</f>
        <v>CE MENZEL TEMIME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212_A2_2024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212</v>
      </c>
      <c r="M5836" s="39" t="str">
        <f>IFERROR(VLOOKUP(L5836,Tab_Code_Magasin[],2,0),"")</f>
        <v>CE MENZEL TEMIME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212_A2_2024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212</v>
      </c>
      <c r="M5837" s="39" t="str">
        <f>IFERROR(VLOOKUP(L5837,Tab_Code_Magasin[],2,0),"")</f>
        <v>CE MENZEL TEMIME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212_A2_2024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212</v>
      </c>
      <c r="M5838" s="39" t="str">
        <f>IFERROR(VLOOKUP(L5838,Tab_Code_Magasin[],2,0),"")</f>
        <v>CE MENZEL TEMIME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212_A2_2024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212</v>
      </c>
      <c r="M5839" s="39" t="str">
        <f>IFERROR(VLOOKUP(L5839,Tab_Code_Magasin[],2,0),"")</f>
        <v>CE MENZEL TEMIME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212_A2_2024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212</v>
      </c>
      <c r="M5840" s="39" t="str">
        <f>IFERROR(VLOOKUP(L5840,Tab_Code_Magasin[],2,0),"")</f>
        <v>CE MENZEL TEMIME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212_A2_2024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212</v>
      </c>
      <c r="M5841" s="39" t="str">
        <f>IFERROR(VLOOKUP(L5841,Tab_Code_Magasin[],2,0),"")</f>
        <v>CE MENZEL TEMIME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212_A2_2024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212</v>
      </c>
      <c r="M5842" s="39" t="str">
        <f>IFERROR(VLOOKUP(L5842,Tab_Code_Magasin[],2,0),"")</f>
        <v>CE MENZEL TEMIME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212_A2_2024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212</v>
      </c>
      <c r="M5843" s="39" t="str">
        <f>IFERROR(VLOOKUP(L5843,Tab_Code_Magasin[],2,0),"")</f>
        <v>CE MENZEL TEMIME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212_A2_2024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212</v>
      </c>
      <c r="M5844" s="39" t="str">
        <f>IFERROR(VLOOKUP(L5844,Tab_Code_Magasin[],2,0),"")</f>
        <v>CE MENZEL TEMIME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212_A2_2024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212</v>
      </c>
      <c r="M5845" s="39" t="str">
        <f>IFERROR(VLOOKUP(L5845,Tab_Code_Magasin[],2,0),"")</f>
        <v>CE MENZEL TEMIME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212_A2_2024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212</v>
      </c>
      <c r="M5846" s="39" t="str">
        <f>IFERROR(VLOOKUP(L5846,Tab_Code_Magasin[],2,0),"")</f>
        <v>CE MENZEL TEMIME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212_A2_2024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212</v>
      </c>
      <c r="M5847" s="39" t="str">
        <f>IFERROR(VLOOKUP(L5847,Tab_Code_Magasin[],2,0),"")</f>
        <v>CE MENZEL TEMIME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212_A2_2024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212</v>
      </c>
      <c r="M5848" s="39" t="str">
        <f>IFERROR(VLOOKUP(L5848,Tab_Code_Magasin[],2,0),"")</f>
        <v>CE MENZEL TEMIME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212_A2_2024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212</v>
      </c>
      <c r="M5849" s="39" t="str">
        <f>IFERROR(VLOOKUP(L5849,Tab_Code_Magasin[],2,0),"")</f>
        <v>CE MENZEL TEMIME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212_A2_2024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212</v>
      </c>
      <c r="M5850" s="39" t="str">
        <f>IFERROR(VLOOKUP(L5850,Tab_Code_Magasin[],2,0),"")</f>
        <v>CE MENZEL TEMIME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212_A2_2024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212</v>
      </c>
      <c r="M5851" s="39" t="str">
        <f>IFERROR(VLOOKUP(L5851,Tab_Code_Magasin[],2,0),"")</f>
        <v>CE MENZEL TEMIME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212_A2_2024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212</v>
      </c>
      <c r="M5852" s="39" t="str">
        <f>IFERROR(VLOOKUP(L5852,Tab_Code_Magasin[],2,0),"")</f>
        <v>CE MENZEL TEMIME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212_A2_2024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212</v>
      </c>
      <c r="M5853" s="39" t="str">
        <f>IFERROR(VLOOKUP(L5853,Tab_Code_Magasin[],2,0),"")</f>
        <v>CE MENZEL TEMIME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212_A2_2024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212</v>
      </c>
      <c r="M5854" s="39" t="str">
        <f>IFERROR(VLOOKUP(L5854,Tab_Code_Magasin[],2,0),"")</f>
        <v>CE MENZEL TEMIME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212_A2_2024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212</v>
      </c>
      <c r="M5855" s="39" t="str">
        <f>IFERROR(VLOOKUP(L5855,Tab_Code_Magasin[],2,0),"")</f>
        <v>CE MENZEL TEMIME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212_A2_2024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212</v>
      </c>
      <c r="M5856" s="39" t="str">
        <f>IFERROR(VLOOKUP(L5856,Tab_Code_Magasin[],2,0),"")</f>
        <v>CE MENZEL TEMIME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212_A2_2024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212</v>
      </c>
      <c r="M5857" s="39" t="str">
        <f>IFERROR(VLOOKUP(L5857,Tab_Code_Magasin[],2,0),"")</f>
        <v>CE MENZEL TEMIME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212_A2_2024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212</v>
      </c>
      <c r="M5858" s="39" t="str">
        <f>IFERROR(VLOOKUP(L5858,Tab_Code_Magasin[],2,0),"")</f>
        <v>CE MENZEL TEMIME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212_A2_2024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212</v>
      </c>
      <c r="M5859" s="39" t="str">
        <f>IFERROR(VLOOKUP(L5859,Tab_Code_Magasin[],2,0),"")</f>
        <v>CE MENZEL TEMIME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212_A2_2024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212</v>
      </c>
      <c r="M5860" s="39" t="str">
        <f>IFERROR(VLOOKUP(L5860,Tab_Code_Magasin[],2,0),"")</f>
        <v>CE MENZEL TEMIME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212_A2_2024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212</v>
      </c>
      <c r="M5861" s="39" t="str">
        <f>IFERROR(VLOOKUP(L5861,Tab_Code_Magasin[],2,0),"")</f>
        <v>CE MENZEL TEMIME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212_A2_2024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212</v>
      </c>
      <c r="M5862" s="39" t="str">
        <f>IFERROR(VLOOKUP(L5862,Tab_Code_Magasin[],2,0),"")</f>
        <v>CE MENZEL TEMIME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212_A2_2024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212</v>
      </c>
      <c r="M5863" s="39" t="str">
        <f>IFERROR(VLOOKUP(L5863,Tab_Code_Magasin[],2,0),"")</f>
        <v>CE MENZEL TEMIME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212_A2_2024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212</v>
      </c>
      <c r="M5864" s="39" t="str">
        <f>IFERROR(VLOOKUP(L5864,Tab_Code_Magasin[],2,0),"")</f>
        <v>CE MENZEL TEMIME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212_A2_2024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212</v>
      </c>
      <c r="M5865" s="39" t="str">
        <f>IFERROR(VLOOKUP(L5865,Tab_Code_Magasin[],2,0),"")</f>
        <v>CE MENZEL TEMIME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212_A2_2024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212</v>
      </c>
      <c r="M5866" s="39" t="str">
        <f>IFERROR(VLOOKUP(L5866,Tab_Code_Magasin[],2,0),"")</f>
        <v>CE MENZEL TEMIME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212_A2_2024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212</v>
      </c>
      <c r="M5867" s="39" t="str">
        <f>IFERROR(VLOOKUP(L5867,Tab_Code_Magasin[],2,0),"")</f>
        <v>CE MENZEL TEMIME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212_A2_2024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212</v>
      </c>
      <c r="M5868" s="39" t="str">
        <f>IFERROR(VLOOKUP(L5868,Tab_Code_Magasin[],2,0),"")</f>
        <v>CE MENZEL TEMIME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212_A2_2024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212</v>
      </c>
      <c r="M5869" s="39" t="str">
        <f>IFERROR(VLOOKUP(L5869,Tab_Code_Magasin[],2,0),"")</f>
        <v>CE MENZEL TEMIME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212_A2_2024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212</v>
      </c>
      <c r="M5870" s="39" t="str">
        <f>IFERROR(VLOOKUP(L5870,Tab_Code_Magasin[],2,0),"")</f>
        <v>CE MENZEL TEMIME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212_A2_2024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212</v>
      </c>
      <c r="M5871" s="39" t="str">
        <f>IFERROR(VLOOKUP(L5871,Tab_Code_Magasin[],2,0),"")</f>
        <v>CE MENZEL TEMIME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212_A2_2024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212</v>
      </c>
      <c r="M5872" s="39" t="str">
        <f>IFERROR(VLOOKUP(L5872,Tab_Code_Magasin[],2,0),"")</f>
        <v>CE MENZEL TEMIME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212_A2_2024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212</v>
      </c>
      <c r="M5873" s="39" t="str">
        <f>IFERROR(VLOOKUP(L5873,Tab_Code_Magasin[],2,0),"")</f>
        <v>CE MENZEL TEMIME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212_A2_2024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212</v>
      </c>
      <c r="M5874" s="39" t="str">
        <f>IFERROR(VLOOKUP(L5874,Tab_Code_Magasin[],2,0),"")</f>
        <v>CE MENZEL TEMIME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212_A2_2024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212</v>
      </c>
      <c r="M5875" s="39" t="str">
        <f>IFERROR(VLOOKUP(L5875,Tab_Code_Magasin[],2,0),"")</f>
        <v>CE MENZEL TEMIME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212_A2_2024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212</v>
      </c>
      <c r="M5876" s="39" t="str">
        <f>IFERROR(VLOOKUP(L5876,Tab_Code_Magasin[],2,0),"")</f>
        <v>CE MENZEL TEMIME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212_A2_2024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212</v>
      </c>
      <c r="M5877" s="39" t="str">
        <f>IFERROR(VLOOKUP(L5877,Tab_Code_Magasin[],2,0),"")</f>
        <v>CE MENZEL TEMIME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212_A2_2024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212</v>
      </c>
      <c r="M5878" s="39" t="str">
        <f>IFERROR(VLOOKUP(L5878,Tab_Code_Magasin[],2,0),"")</f>
        <v>CE MENZEL TEMIME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212_A2_2024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212</v>
      </c>
      <c r="M5879" s="39" t="str">
        <f>IFERROR(VLOOKUP(L5879,Tab_Code_Magasin[],2,0),"")</f>
        <v>CE MENZEL TEMIME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212_A2_2024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212</v>
      </c>
      <c r="M5880" s="39" t="str">
        <f>IFERROR(VLOOKUP(L5880,Tab_Code_Magasin[],2,0),"")</f>
        <v>CE MENZEL TEMIME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212_A2_2024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212</v>
      </c>
      <c r="M5881" s="39" t="str">
        <f>IFERROR(VLOOKUP(L5881,Tab_Code_Magasin[],2,0),"")</f>
        <v>CE MENZEL TEMIME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212_A2_2024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212</v>
      </c>
      <c r="M5882" s="39" t="str">
        <f>IFERROR(VLOOKUP(L5882,Tab_Code_Magasin[],2,0),"")</f>
        <v>CE MENZEL TEMIME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212_A2_2024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212</v>
      </c>
      <c r="M5883" s="39" t="str">
        <f>IFERROR(VLOOKUP(L5883,Tab_Code_Magasin[],2,0),"")</f>
        <v>CE MENZEL TEMIME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212_A2_2024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212</v>
      </c>
      <c r="M5884" s="39" t="str">
        <f>IFERROR(VLOOKUP(L5884,Tab_Code_Magasin[],2,0),"")</f>
        <v>CE MENZEL TEMIME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212_A2_2024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212</v>
      </c>
      <c r="M5885" s="39" t="str">
        <f>IFERROR(VLOOKUP(L5885,Tab_Code_Magasin[],2,0),"")</f>
        <v>CE MENZEL TEMIME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212_A2_2024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212</v>
      </c>
      <c r="M5886" s="39" t="str">
        <f>IFERROR(VLOOKUP(L5886,Tab_Code_Magasin[],2,0),"")</f>
        <v>CE MENZEL TEMIME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212_A2_2024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212</v>
      </c>
      <c r="M5887" s="39" t="str">
        <f>IFERROR(VLOOKUP(L5887,Tab_Code_Magasin[],2,0),"")</f>
        <v>CE MENZEL TEMIME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212_A2_2024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212</v>
      </c>
      <c r="M5888" s="39" t="str">
        <f>IFERROR(VLOOKUP(L5888,Tab_Code_Magasin[],2,0),"")</f>
        <v>CE MENZEL TEMIME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212_A2_2024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212</v>
      </c>
      <c r="M5889" s="39" t="str">
        <f>IFERROR(VLOOKUP(L5889,Tab_Code_Magasin[],2,0),"")</f>
        <v>CE MENZEL TEMIME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212_A2_2024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212</v>
      </c>
      <c r="M5890" s="39" t="str">
        <f>IFERROR(VLOOKUP(L5890,Tab_Code_Magasin[],2,0),"")</f>
        <v>CE MENZEL TEMIME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212_A2_2024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212</v>
      </c>
      <c r="M5891" s="39" t="str">
        <f>IFERROR(VLOOKUP(L5891,Tab_Code_Magasin[],2,0),"")</f>
        <v>CE MENZEL TEMIME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212_A2_2024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212</v>
      </c>
      <c r="M5892" s="39" t="str">
        <f>IFERROR(VLOOKUP(L5892,Tab_Code_Magasin[],2,0),"")</f>
        <v>CE MENZEL TEMIME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212_A2_2024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212</v>
      </c>
      <c r="M5893" s="39" t="str">
        <f>IFERROR(VLOOKUP(L5893,Tab_Code_Magasin[],2,0),"")</f>
        <v>CE MENZEL TEMIME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212_A2_2024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212</v>
      </c>
      <c r="M5894" s="39" t="str">
        <f>IFERROR(VLOOKUP(L5894,Tab_Code_Magasin[],2,0),"")</f>
        <v>CE MENZEL TEMIME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212_A2_2024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212</v>
      </c>
      <c r="M5895" s="39" t="str">
        <f>IFERROR(VLOOKUP(L5895,Tab_Code_Magasin[],2,0),"")</f>
        <v>CE MENZEL TEMIME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212_A2_2024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212</v>
      </c>
      <c r="M5896" s="39" t="str">
        <f>IFERROR(VLOOKUP(L5896,Tab_Code_Magasin[],2,0),"")</f>
        <v>CE MENZEL TEMIME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212_A2_2024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212</v>
      </c>
      <c r="M5897" s="39" t="str">
        <f>IFERROR(VLOOKUP(L5897,Tab_Code_Magasin[],2,0),"")</f>
        <v>CE MENZEL TEMIME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212_A2_2024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212</v>
      </c>
      <c r="M5898" s="39" t="str">
        <f>IFERROR(VLOOKUP(L5898,Tab_Code_Magasin[],2,0),"")</f>
        <v>CE MENZEL TEMIME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212_A2_2024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212</v>
      </c>
      <c r="M5899" s="39" t="str">
        <f>IFERROR(VLOOKUP(L5899,Tab_Code_Magasin[],2,0),"")</f>
        <v>CE MENZEL TEMIME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212_A2_2024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212</v>
      </c>
      <c r="M5900" s="39" t="str">
        <f>IFERROR(VLOOKUP(L5900,Tab_Code_Magasin[],2,0),"")</f>
        <v>CE MENZEL TEMIME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212_A2_2024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212</v>
      </c>
      <c r="M5901" s="39" t="str">
        <f>IFERROR(VLOOKUP(L5901,Tab_Code_Magasin[],2,0),"")</f>
        <v>CE MENZEL TEMIME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212_A2_2024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212</v>
      </c>
      <c r="M5902" s="39" t="str">
        <f>IFERROR(VLOOKUP(L5902,Tab_Code_Magasin[],2,0),"")</f>
        <v>CE MENZEL TEMIME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212_A2_2024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212</v>
      </c>
      <c r="M5903" s="39" t="str">
        <f>IFERROR(VLOOKUP(L5903,Tab_Code_Magasin[],2,0),"")</f>
        <v>CE MENZEL TEMIME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212_A2_2024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212</v>
      </c>
      <c r="M5904" s="39" t="str">
        <f>IFERROR(VLOOKUP(L5904,Tab_Code_Magasin[],2,0),"")</f>
        <v>CE MENZEL TEMIME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212_A2_2024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212</v>
      </c>
      <c r="M5905" s="39" t="str">
        <f>IFERROR(VLOOKUP(L5905,Tab_Code_Magasin[],2,0),"")</f>
        <v>CE MENZEL TEMIME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212_A2_2024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212</v>
      </c>
      <c r="M5906" s="39" t="str">
        <f>IFERROR(VLOOKUP(L5906,Tab_Code_Magasin[],2,0),"")</f>
        <v>CE MENZEL TEMIME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212_A2_2024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212</v>
      </c>
      <c r="M5907" s="39" t="str">
        <f>IFERROR(VLOOKUP(L5907,Tab_Code_Magasin[],2,0),"")</f>
        <v>CE MENZEL TEMIME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212_A2_2024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212</v>
      </c>
      <c r="M5908" s="39" t="str">
        <f>IFERROR(VLOOKUP(L5908,Tab_Code_Magasin[],2,0),"")</f>
        <v>CE MENZEL TEMIME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212_A2_2024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212</v>
      </c>
      <c r="M5909" s="39" t="str">
        <f>IFERROR(VLOOKUP(L5909,Tab_Code_Magasin[],2,0),"")</f>
        <v>CE MENZEL TEMIME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212_A2_2024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212</v>
      </c>
      <c r="M5910" s="39" t="str">
        <f>IFERROR(VLOOKUP(L5910,Tab_Code_Magasin[],2,0),"")</f>
        <v>CE MENZEL TEMIME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212_A2_2024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212</v>
      </c>
      <c r="M5911" s="39" t="str">
        <f>IFERROR(VLOOKUP(L5911,Tab_Code_Magasin[],2,0),"")</f>
        <v>CE MENZEL TEMIME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212_A2_2024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212</v>
      </c>
      <c r="M5912" s="39" t="str">
        <f>IFERROR(VLOOKUP(L5912,Tab_Code_Magasin[],2,0),"")</f>
        <v>CE MENZEL TEMIME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212_A2_2024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212</v>
      </c>
      <c r="M5913" s="39" t="str">
        <f>IFERROR(VLOOKUP(L5913,Tab_Code_Magasin[],2,0),"")</f>
        <v>CE MENZEL TEMIME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212_A2_2024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212</v>
      </c>
      <c r="M5914" s="39" t="str">
        <f>IFERROR(VLOOKUP(L5914,Tab_Code_Magasin[],2,0),"")</f>
        <v>CE MENZEL TEMIME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212_A2_2024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212</v>
      </c>
      <c r="M5915" s="39" t="str">
        <f>IFERROR(VLOOKUP(L5915,Tab_Code_Magasin[],2,0),"")</f>
        <v>CE MENZEL TEMIME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212_A2_2024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212</v>
      </c>
      <c r="M5916" s="39" t="str">
        <f>IFERROR(VLOOKUP(L5916,Tab_Code_Magasin[],2,0),"")</f>
        <v>CE MENZEL TEMIME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212_A2_2024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212</v>
      </c>
      <c r="M5917" s="39" t="str">
        <f>IFERROR(VLOOKUP(L5917,Tab_Code_Magasin[],2,0),"")</f>
        <v>CE MENZEL TEMIME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212_A2_2024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212</v>
      </c>
      <c r="M5918" s="39" t="str">
        <f>IFERROR(VLOOKUP(L5918,Tab_Code_Magasin[],2,0),"")</f>
        <v>CE MENZEL TEMIME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212_A2_2024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212</v>
      </c>
      <c r="M5919" s="39" t="str">
        <f>IFERROR(VLOOKUP(L5919,Tab_Code_Magasin[],2,0),"")</f>
        <v>CE MENZEL TEMIME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212_A2_2024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212</v>
      </c>
      <c r="M5920" s="39" t="str">
        <f>IFERROR(VLOOKUP(L5920,Tab_Code_Magasin[],2,0),"")</f>
        <v>CE MENZEL TEMIME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212_A2_2024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212</v>
      </c>
      <c r="M5921" s="39" t="str">
        <f>IFERROR(VLOOKUP(L5921,Tab_Code_Magasin[],2,0),"")</f>
        <v>CE MENZEL TEMIME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212_A2_2024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212</v>
      </c>
      <c r="M5922" s="39" t="str">
        <f>IFERROR(VLOOKUP(L5922,Tab_Code_Magasin[],2,0),"")</f>
        <v>CE MENZEL TEMIME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212_A2_2024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212</v>
      </c>
      <c r="M5923" s="39" t="str">
        <f>IFERROR(VLOOKUP(L5923,Tab_Code_Magasin[],2,0),"")</f>
        <v>CE MENZEL TEMIME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212_A2_2024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212</v>
      </c>
      <c r="M5924" s="39" t="str">
        <f>IFERROR(VLOOKUP(L5924,Tab_Code_Magasin[],2,0),"")</f>
        <v>CE MENZEL TEMIME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212_A2_2024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212</v>
      </c>
      <c r="M5925" s="39" t="str">
        <f>IFERROR(VLOOKUP(L5925,Tab_Code_Magasin[],2,0),"")</f>
        <v>CE MENZEL TEMIME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212_A2_2024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212</v>
      </c>
      <c r="M5926" s="39" t="str">
        <f>IFERROR(VLOOKUP(L5926,Tab_Code_Magasin[],2,0),"")</f>
        <v>CE MENZEL TEMIME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212_A2_2024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212</v>
      </c>
      <c r="M5927" s="39" t="str">
        <f>IFERROR(VLOOKUP(L5927,Tab_Code_Magasin[],2,0),"")</f>
        <v>CE MENZEL TEMIME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212_A2_2024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212</v>
      </c>
      <c r="M5928" s="39" t="str">
        <f>IFERROR(VLOOKUP(L5928,Tab_Code_Magasin[],2,0),"")</f>
        <v>CE MENZEL TEMIME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212_A2_2024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212</v>
      </c>
      <c r="M5929" s="39" t="str">
        <f>IFERROR(VLOOKUP(L5929,Tab_Code_Magasin[],2,0),"")</f>
        <v>CE MENZEL TEMIME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212_A2_2024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212</v>
      </c>
      <c r="M5930" s="39" t="str">
        <f>IFERROR(VLOOKUP(L5930,Tab_Code_Magasin[],2,0),"")</f>
        <v>CE MENZEL TEMIME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212_A2_2024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212</v>
      </c>
      <c r="M5931" s="39" t="str">
        <f>IFERROR(VLOOKUP(L5931,Tab_Code_Magasin[],2,0),"")</f>
        <v>CE MENZEL TEMIME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212_A2_2024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212</v>
      </c>
      <c r="M5932" s="39" t="str">
        <f>IFERROR(VLOOKUP(L5932,Tab_Code_Magasin[],2,0),"")</f>
        <v>CE MENZEL TEMIME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212_A2_2024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212</v>
      </c>
      <c r="M5933" s="39" t="str">
        <f>IFERROR(VLOOKUP(L5933,Tab_Code_Magasin[],2,0),"")</f>
        <v>CE MENZEL TEMIME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212_A2_2024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212</v>
      </c>
      <c r="M5934" s="39" t="str">
        <f>IFERROR(VLOOKUP(L5934,Tab_Code_Magasin[],2,0),"")</f>
        <v>CE MENZEL TEMIME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212_A2_2024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212</v>
      </c>
      <c r="M5935" s="39" t="str">
        <f>IFERROR(VLOOKUP(L5935,Tab_Code_Magasin[],2,0),"")</f>
        <v>CE MENZEL TEMIME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212_A2_2024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212</v>
      </c>
      <c r="M5936" s="39" t="str">
        <f>IFERROR(VLOOKUP(L5936,Tab_Code_Magasin[],2,0),"")</f>
        <v>CE MENZEL TEMIME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212_A2_2024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212</v>
      </c>
      <c r="M5937" s="39" t="str">
        <f>IFERROR(VLOOKUP(L5937,Tab_Code_Magasin[],2,0),"")</f>
        <v>CE MENZEL TEMIME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212_A2_2024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212</v>
      </c>
      <c r="M5938" s="39" t="str">
        <f>IFERROR(VLOOKUP(L5938,Tab_Code_Magasin[],2,0),"")</f>
        <v>CE MENZEL TEMIME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212_A2_2024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212</v>
      </c>
      <c r="M5939" s="39" t="str">
        <f>IFERROR(VLOOKUP(L5939,Tab_Code_Magasin[],2,0),"")</f>
        <v>CE MENZEL TEMIME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212_A2_2024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212</v>
      </c>
      <c r="M5940" s="39" t="str">
        <f>IFERROR(VLOOKUP(L5940,Tab_Code_Magasin[],2,0),"")</f>
        <v>CE MENZEL TEMIME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212_A2_2024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212</v>
      </c>
      <c r="M5941" s="39" t="str">
        <f>IFERROR(VLOOKUP(L5941,Tab_Code_Magasin[],2,0),"")</f>
        <v>CE MENZEL TEMIME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212_A2_2024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212</v>
      </c>
      <c r="M5942" s="39" t="str">
        <f>IFERROR(VLOOKUP(L5942,Tab_Code_Magasin[],2,0),"")</f>
        <v>CE MENZEL TEMIME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212_A2_2024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212</v>
      </c>
      <c r="M5943" s="39" t="str">
        <f>IFERROR(VLOOKUP(L5943,Tab_Code_Magasin[],2,0),"")</f>
        <v>CE MENZEL TEMIME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212_A2_2024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212</v>
      </c>
      <c r="M5944" s="39" t="str">
        <f>IFERROR(VLOOKUP(L5944,Tab_Code_Magasin[],2,0),"")</f>
        <v>CE MENZEL TEMIME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212_A2_2024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212</v>
      </c>
      <c r="M5945" s="39" t="str">
        <f>IFERROR(VLOOKUP(L5945,Tab_Code_Magasin[],2,0),"")</f>
        <v>CE MENZEL TEMIME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212_A2_2024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212</v>
      </c>
      <c r="M5946" s="39" t="str">
        <f>IFERROR(VLOOKUP(L5946,Tab_Code_Magasin[],2,0),"")</f>
        <v>CE MENZEL TEMIME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212_A2_2024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212</v>
      </c>
      <c r="M5947" s="39" t="str">
        <f>IFERROR(VLOOKUP(L5947,Tab_Code_Magasin[],2,0),"")</f>
        <v>CE MENZEL TEMIME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212_A2_2024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212</v>
      </c>
      <c r="M5948" s="39" t="str">
        <f>IFERROR(VLOOKUP(L5948,Tab_Code_Magasin[],2,0),"")</f>
        <v>CE MENZEL TEMIME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212_A2_2024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212</v>
      </c>
      <c r="M5949" s="39" t="str">
        <f>IFERROR(VLOOKUP(L5949,Tab_Code_Magasin[],2,0),"")</f>
        <v>CE MENZEL TEMIME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212_A2_2024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212</v>
      </c>
      <c r="M5950" s="39" t="str">
        <f>IFERROR(VLOOKUP(L5950,Tab_Code_Magasin[],2,0),"")</f>
        <v>CE MENZEL TEMIME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212_A2_2024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212</v>
      </c>
      <c r="M5951" s="39" t="str">
        <f>IFERROR(VLOOKUP(L5951,Tab_Code_Magasin[],2,0),"")</f>
        <v>CE MENZEL TEMIME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212_A2_2024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212</v>
      </c>
      <c r="M5952" s="39" t="str">
        <f>IFERROR(VLOOKUP(L5952,Tab_Code_Magasin[],2,0),"")</f>
        <v>CE MENZEL TEMIME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212_A2_2024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212</v>
      </c>
      <c r="M5953" s="39" t="str">
        <f>IFERROR(VLOOKUP(L5953,Tab_Code_Magasin[],2,0),"")</f>
        <v>CE MENZEL TEMIME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212_A2_2024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212</v>
      </c>
      <c r="M5954" s="39" t="str">
        <f>IFERROR(VLOOKUP(L5954,Tab_Code_Magasin[],2,0),"")</f>
        <v>CE MENZEL TEMIME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212_A2_2024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212</v>
      </c>
      <c r="M5955" s="39" t="str">
        <f>IFERROR(VLOOKUP(L5955,Tab_Code_Magasin[],2,0),"")</f>
        <v>CE MENZEL TEMIME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212_A2_2024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212</v>
      </c>
      <c r="M5956" s="39" t="str">
        <f>IFERROR(VLOOKUP(L5956,Tab_Code_Magasin[],2,0),"")</f>
        <v>CE MENZEL TEMIME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212_A2_2024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212</v>
      </c>
      <c r="M5957" s="39" t="str">
        <f>IFERROR(VLOOKUP(L5957,Tab_Code_Magasin[],2,0),"")</f>
        <v>CE MENZEL TEMIME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212_A2_2024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212</v>
      </c>
      <c r="M5958" s="39" t="str">
        <f>IFERROR(VLOOKUP(L5958,Tab_Code_Magasin[],2,0),"")</f>
        <v>CE MENZEL TEMIME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212_A2_2024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212</v>
      </c>
      <c r="M5959" s="39" t="str">
        <f>IFERROR(VLOOKUP(L5959,Tab_Code_Magasin[],2,0),"")</f>
        <v>CE MENZEL TEMIME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212_A2_2024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212</v>
      </c>
      <c r="M5960" s="39" t="str">
        <f>IFERROR(VLOOKUP(L5960,Tab_Code_Magasin[],2,0),"")</f>
        <v>CE MENZEL TEMIME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212_A2_2024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212</v>
      </c>
      <c r="M5961" s="39" t="str">
        <f>IFERROR(VLOOKUP(L5961,Tab_Code_Magasin[],2,0),"")</f>
        <v>CE MENZEL TEMIME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212_A2_2024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212</v>
      </c>
      <c r="M5962" s="39" t="str">
        <f>IFERROR(VLOOKUP(L5962,Tab_Code_Magasin[],2,0),"")</f>
        <v>CE MENZEL TEMIME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212_A2_2024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212</v>
      </c>
      <c r="M5963" s="39" t="str">
        <f>IFERROR(VLOOKUP(L5963,Tab_Code_Magasin[],2,0),"")</f>
        <v>CE MENZEL TEMIME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212_A2_2024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212</v>
      </c>
      <c r="M5964" s="39" t="str">
        <f>IFERROR(VLOOKUP(L5964,Tab_Code_Magasin[],2,0),"")</f>
        <v>CE MENZEL TEMIME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212_A2_2024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212</v>
      </c>
      <c r="M5965" s="39" t="str">
        <f>IFERROR(VLOOKUP(L5965,Tab_Code_Magasin[],2,0),"")</f>
        <v>CE MENZEL TEMIME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212_A2_2024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212</v>
      </c>
      <c r="M5966" s="39" t="str">
        <f>IFERROR(VLOOKUP(L5966,Tab_Code_Magasin[],2,0),"")</f>
        <v>CE MENZEL TEMIME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212_A2_2024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212</v>
      </c>
      <c r="M5967" s="39" t="str">
        <f>IFERROR(VLOOKUP(L5967,Tab_Code_Magasin[],2,0),"")</f>
        <v>CE MENZEL TEMIME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212_A2_2024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212</v>
      </c>
      <c r="M5968" s="39" t="str">
        <f>IFERROR(VLOOKUP(L5968,Tab_Code_Magasin[],2,0),"")</f>
        <v>CE MENZEL TEMIME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212_A2_2024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212</v>
      </c>
      <c r="M5969" s="39" t="str">
        <f>IFERROR(VLOOKUP(L5969,Tab_Code_Magasin[],2,0),"")</f>
        <v>CE MENZEL TEMIME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212_A2_2024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212</v>
      </c>
      <c r="M5970" s="39" t="str">
        <f>IFERROR(VLOOKUP(L5970,Tab_Code_Magasin[],2,0),"")</f>
        <v>CE MENZEL TEMIME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212_A2_2024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212</v>
      </c>
      <c r="M5971" s="39" t="str">
        <f>IFERROR(VLOOKUP(L5971,Tab_Code_Magasin[],2,0),"")</f>
        <v>CE MENZEL TEMIME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212_A2_2024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212</v>
      </c>
      <c r="M5972" s="39" t="str">
        <f>IFERROR(VLOOKUP(L5972,Tab_Code_Magasin[],2,0),"")</f>
        <v>CE MENZEL TEMIME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212_A2_2024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212</v>
      </c>
      <c r="M5973" s="39" t="str">
        <f>IFERROR(VLOOKUP(L5973,Tab_Code_Magasin[],2,0),"")</f>
        <v>CE MENZEL TEMIME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212_A2_2024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212</v>
      </c>
      <c r="M5974" s="39" t="str">
        <f>IFERROR(VLOOKUP(L5974,Tab_Code_Magasin[],2,0),"")</f>
        <v>CE MENZEL TEMIME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212_A2_2024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212</v>
      </c>
      <c r="M5975" s="39" t="str">
        <f>IFERROR(VLOOKUP(L5975,Tab_Code_Magasin[],2,0),"")</f>
        <v>CE MENZEL TEMIME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212_A2_2024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212</v>
      </c>
      <c r="M5976" s="39" t="str">
        <f>IFERROR(VLOOKUP(L5976,Tab_Code_Magasin[],2,0),"")</f>
        <v>CE MENZEL TEMIME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212_A2_2024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212</v>
      </c>
      <c r="M5977" s="39" t="str">
        <f>IFERROR(VLOOKUP(L5977,Tab_Code_Magasin[],2,0),"")</f>
        <v>CE MENZEL TEMIME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212_A2_2024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212</v>
      </c>
      <c r="M5978" s="39" t="str">
        <f>IFERROR(VLOOKUP(L5978,Tab_Code_Magasin[],2,0),"")</f>
        <v>CE MENZEL TEMIME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212_A2_2024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212</v>
      </c>
      <c r="M5979" s="39" t="str">
        <f>IFERROR(VLOOKUP(L5979,Tab_Code_Magasin[],2,0),"")</f>
        <v>CE MENZEL TEMIME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212_A2_2024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212</v>
      </c>
      <c r="M5980" s="39" t="str">
        <f>IFERROR(VLOOKUP(L5980,Tab_Code_Magasin[],2,0),"")</f>
        <v>CE MENZEL TEMIME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212_A2_2024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212</v>
      </c>
      <c r="M5981" s="39" t="str">
        <f>IFERROR(VLOOKUP(L5981,Tab_Code_Magasin[],2,0),"")</f>
        <v>CE MENZEL TEMIME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212_A2_2024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212</v>
      </c>
      <c r="M5982" s="39" t="str">
        <f>IFERROR(VLOOKUP(L5982,Tab_Code_Magasin[],2,0),"")</f>
        <v>CE MENZEL TEMIME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212_A2_2024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212</v>
      </c>
      <c r="M5983" s="39" t="str">
        <f>IFERROR(VLOOKUP(L5983,Tab_Code_Magasin[],2,0),"")</f>
        <v>CE MENZEL TEMIME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212_A2_2024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212</v>
      </c>
      <c r="M5984" s="39" t="str">
        <f>IFERROR(VLOOKUP(L5984,Tab_Code_Magasin[],2,0),"")</f>
        <v>CE MENZEL TEMIME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212_A2_2024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212</v>
      </c>
      <c r="M5985" s="39" t="str">
        <f>IFERROR(VLOOKUP(L5985,Tab_Code_Magasin[],2,0),"")</f>
        <v>CE MENZEL TEMIME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212_A2_2024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212</v>
      </c>
      <c r="M5986" s="39" t="str">
        <f>IFERROR(VLOOKUP(L5986,Tab_Code_Magasin[],2,0),"")</f>
        <v>CE MENZEL TEMIME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212_A2_2024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212</v>
      </c>
      <c r="M5987" s="39" t="str">
        <f>IFERROR(VLOOKUP(L5987,Tab_Code_Magasin[],2,0),"")</f>
        <v>CE MENZEL TEMIME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212_A2_2024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212</v>
      </c>
      <c r="M5988" s="39" t="str">
        <f>IFERROR(VLOOKUP(L5988,Tab_Code_Magasin[],2,0),"")</f>
        <v>CE MENZEL TEMIME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212_A2_2024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212</v>
      </c>
      <c r="M5989" s="39" t="str">
        <f>IFERROR(VLOOKUP(L5989,Tab_Code_Magasin[],2,0),"")</f>
        <v>CE MENZEL TEMIME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212_A2_2024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212</v>
      </c>
      <c r="M5990" s="39" t="str">
        <f>IFERROR(VLOOKUP(L5990,Tab_Code_Magasin[],2,0),"")</f>
        <v>CE MENZEL TEMIME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212_A2_2024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212</v>
      </c>
      <c r="M5991" s="39" t="str">
        <f>IFERROR(VLOOKUP(L5991,Tab_Code_Magasin[],2,0),"")</f>
        <v>CE MENZEL TEMIME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212_A2_2024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212</v>
      </c>
      <c r="M5992" s="39" t="str">
        <f>IFERROR(VLOOKUP(L5992,Tab_Code_Magasin[],2,0),"")</f>
        <v>CE MENZEL TEMIME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212_A2_2024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212</v>
      </c>
      <c r="M5993" s="39" t="str">
        <f>IFERROR(VLOOKUP(L5993,Tab_Code_Magasin[],2,0),"")</f>
        <v>CE MENZEL TEMIME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212_A2_2024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212</v>
      </c>
      <c r="M5994" s="39" t="str">
        <f>IFERROR(VLOOKUP(L5994,Tab_Code_Magasin[],2,0),"")</f>
        <v>CE MENZEL TEMIME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212_A2_2024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212</v>
      </c>
      <c r="M5995" s="39" t="str">
        <f>IFERROR(VLOOKUP(L5995,Tab_Code_Magasin[],2,0),"")</f>
        <v>CE MENZEL TEMIME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212_A2_2024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212</v>
      </c>
      <c r="M5996" s="39" t="str">
        <f>IFERROR(VLOOKUP(L5996,Tab_Code_Magasin[],2,0),"")</f>
        <v>CE MENZEL TEMIME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212_A2_2024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212</v>
      </c>
      <c r="M5997" s="39" t="str">
        <f>IFERROR(VLOOKUP(L5997,Tab_Code_Magasin[],2,0),"")</f>
        <v>CE MENZEL TEMIME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212_A2_2024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212</v>
      </c>
      <c r="M5998" s="39" t="str">
        <f>IFERROR(VLOOKUP(L5998,Tab_Code_Magasin[],2,0),"")</f>
        <v>CE MENZEL TEMIME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212_A2_2024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212</v>
      </c>
      <c r="M5999" s="39" t="str">
        <f>IFERROR(VLOOKUP(L5999,Tab_Code_Magasin[],2,0),"")</f>
        <v>CE MENZEL TEMIME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212_A2_2024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212</v>
      </c>
      <c r="M6000" s="39" t="str">
        <f>IFERROR(VLOOKUP(L6000,Tab_Code_Magasin[],2,0),"")</f>
        <v>CE MENZEL TEMIME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212_A2_2024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212</v>
      </c>
      <c r="M6001" s="39" t="str">
        <f>IFERROR(VLOOKUP(L6001,Tab_Code_Magasin[],2,0),"")</f>
        <v>CE MENZEL TEMIME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212_A2_2024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212</v>
      </c>
      <c r="M6002" s="39" t="str">
        <f>IFERROR(VLOOKUP(L6002,Tab_Code_Magasin[],2,0),"")</f>
        <v>CE MENZEL TEMIME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212_A2_2024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212</v>
      </c>
      <c r="M6003" s="39" t="str">
        <f>IFERROR(VLOOKUP(L6003,Tab_Code_Magasin[],2,0),"")</f>
        <v>CE MENZEL TEMIME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212_A2_2024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212</v>
      </c>
      <c r="M6004" s="39" t="str">
        <f>IFERROR(VLOOKUP(L6004,Tab_Code_Magasin[],2,0),"")</f>
        <v>CE MENZEL TEMIME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212_A2_2024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212</v>
      </c>
      <c r="M6005" s="39" t="str">
        <f>IFERROR(VLOOKUP(L6005,Tab_Code_Magasin[],2,0),"")</f>
        <v>CE MENZEL TEMIME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212_A2_2024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212</v>
      </c>
      <c r="M6006" s="39" t="str">
        <f>IFERROR(VLOOKUP(L6006,Tab_Code_Magasin[],2,0),"")</f>
        <v>CE MENZEL TEMIME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212_A2_2024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212</v>
      </c>
      <c r="M6007" s="39" t="str">
        <f>IFERROR(VLOOKUP(L6007,Tab_Code_Magasin[],2,0),"")</f>
        <v>CE MENZEL TEMIME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212_A2_2024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212</v>
      </c>
      <c r="M6008" s="39" t="str">
        <f>IFERROR(VLOOKUP(L6008,Tab_Code_Magasin[],2,0),"")</f>
        <v>CE MENZEL TEMIME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212_A2_2024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212</v>
      </c>
      <c r="M6009" s="39" t="str">
        <f>IFERROR(VLOOKUP(L6009,Tab_Code_Magasin[],2,0),"")</f>
        <v>CE MENZEL TEMIME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212_A2_2024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212</v>
      </c>
      <c r="M6010" s="39" t="str">
        <f>IFERROR(VLOOKUP(L6010,Tab_Code_Magasin[],2,0),"")</f>
        <v>CE MENZEL TEMIME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212_A2_2024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212</v>
      </c>
      <c r="M6011" s="39" t="str">
        <f>IFERROR(VLOOKUP(L6011,Tab_Code_Magasin[],2,0),"")</f>
        <v>CE MENZEL TEMIME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212_A2_2024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212</v>
      </c>
      <c r="M6012" s="39" t="str">
        <f>IFERROR(VLOOKUP(L6012,Tab_Code_Magasin[],2,0),"")</f>
        <v>CE MENZEL TEMIME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212_A2_2024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212</v>
      </c>
      <c r="M6013" s="39" t="str">
        <f>IFERROR(VLOOKUP(L6013,Tab_Code_Magasin[],2,0),"")</f>
        <v>CE MENZEL TEMIME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212_A2_2024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212</v>
      </c>
      <c r="M6014" s="39" t="str">
        <f>IFERROR(VLOOKUP(L6014,Tab_Code_Magasin[],2,0),"")</f>
        <v>CE MENZEL TEMIME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212_A2_2024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212</v>
      </c>
      <c r="M6015" s="39" t="str">
        <f>IFERROR(VLOOKUP(L6015,Tab_Code_Magasin[],2,0),"")</f>
        <v>CE MENZEL TEMIME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212_A2_2024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212</v>
      </c>
      <c r="M6016" s="39" t="str">
        <f>IFERROR(VLOOKUP(L6016,Tab_Code_Magasin[],2,0),"")</f>
        <v>CE MENZEL TEMIME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212_A2_2024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212</v>
      </c>
      <c r="M6017" s="39" t="str">
        <f>IFERROR(VLOOKUP(L6017,Tab_Code_Magasin[],2,0),"")</f>
        <v>CE MENZEL TEMIME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212_A2_2024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212</v>
      </c>
      <c r="M6018" s="39" t="str">
        <f>IFERROR(VLOOKUP(L6018,Tab_Code_Magasin[],2,0),"")</f>
        <v>CE MENZEL TEMIME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212_A2_2024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212</v>
      </c>
      <c r="M6019" s="39" t="str">
        <f>IFERROR(VLOOKUP(L6019,Tab_Code_Magasin[],2,0),"")</f>
        <v>CE MENZEL TEMIME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212_A2_2024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212</v>
      </c>
      <c r="M6020" s="39" t="str">
        <f>IFERROR(VLOOKUP(L6020,Tab_Code_Magasin[],2,0),"")</f>
        <v>CE MENZEL TEMIME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212_A2_2024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212</v>
      </c>
      <c r="M6021" s="39" t="str">
        <f>IFERROR(VLOOKUP(L6021,Tab_Code_Magasin[],2,0),"")</f>
        <v>CE MENZEL TEMIME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212_A2_2024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212</v>
      </c>
      <c r="M6022" s="39" t="str">
        <f>IFERROR(VLOOKUP(L6022,Tab_Code_Magasin[],2,0),"")</f>
        <v>CE MENZEL TEMIME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212_A2_2024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212</v>
      </c>
      <c r="M6023" s="39" t="str">
        <f>IFERROR(VLOOKUP(L6023,Tab_Code_Magasin[],2,0),"")</f>
        <v>CE MENZEL TEMIME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212_A2_2024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212</v>
      </c>
      <c r="M6024" s="39" t="str">
        <f>IFERROR(VLOOKUP(L6024,Tab_Code_Magasin[],2,0),"")</f>
        <v>CE MENZEL TEMIME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212_A2_2024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212</v>
      </c>
      <c r="M6025" s="39" t="str">
        <f>IFERROR(VLOOKUP(L6025,Tab_Code_Magasin[],2,0),"")</f>
        <v>CE MENZEL TEMIME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212_A2_2024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212</v>
      </c>
      <c r="M6026" s="39" t="str">
        <f>IFERROR(VLOOKUP(L6026,Tab_Code_Magasin[],2,0),"")</f>
        <v>CE MENZEL TEMIME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212_A2_2024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212</v>
      </c>
      <c r="M6027" s="39" t="str">
        <f>IFERROR(VLOOKUP(L6027,Tab_Code_Magasin[],2,0),"")</f>
        <v>CE MENZEL TEMIME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212_A2_2024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212</v>
      </c>
      <c r="M6028" s="39" t="str">
        <f>IFERROR(VLOOKUP(L6028,Tab_Code_Magasin[],2,0),"")</f>
        <v>CE MENZEL TEMIME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212_A2_2024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212</v>
      </c>
      <c r="M6029" s="39" t="str">
        <f>IFERROR(VLOOKUP(L6029,Tab_Code_Magasin[],2,0),"")</f>
        <v>CE MENZEL TEMIME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212_A2_2024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212</v>
      </c>
      <c r="M6030" s="39" t="str">
        <f>IFERROR(VLOOKUP(L6030,Tab_Code_Magasin[],2,0),"")</f>
        <v>CE MENZEL TEMIME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212_A2_2024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212</v>
      </c>
      <c r="M6031" s="39" t="str">
        <f>IFERROR(VLOOKUP(L6031,Tab_Code_Magasin[],2,0),"")</f>
        <v>CE MENZEL TEMIME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212_A2_2024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212</v>
      </c>
      <c r="M6032" s="39" t="str">
        <f>IFERROR(VLOOKUP(L6032,Tab_Code_Magasin[],2,0),"")</f>
        <v>CE MENZEL TEMIME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212_A2_2024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212</v>
      </c>
      <c r="M6033" s="39" t="str">
        <f>IFERROR(VLOOKUP(L6033,Tab_Code_Magasin[],2,0),"")</f>
        <v>CE MENZEL TEMIME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212_A2_2024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212</v>
      </c>
      <c r="M6034" s="39" t="str">
        <f>IFERROR(VLOOKUP(L6034,Tab_Code_Magasin[],2,0),"")</f>
        <v>CE MENZEL TEMIME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212_A2_2024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212</v>
      </c>
      <c r="M6035" s="39" t="str">
        <f>IFERROR(VLOOKUP(L6035,Tab_Code_Magasin[],2,0),"")</f>
        <v>CE MENZEL TEMIME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212_A2_2024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212</v>
      </c>
      <c r="M6036" s="39" t="str">
        <f>IFERROR(VLOOKUP(L6036,Tab_Code_Magasin[],2,0),"")</f>
        <v>CE MENZEL TEMIME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212_A2_2024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212</v>
      </c>
      <c r="M6037" s="39" t="str">
        <f>IFERROR(VLOOKUP(L6037,Tab_Code_Magasin[],2,0),"")</f>
        <v>CE MENZEL TEMIME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212_A2_2024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212</v>
      </c>
      <c r="M6038" s="39" t="str">
        <f>IFERROR(VLOOKUP(L6038,Tab_Code_Magasin[],2,0),"")</f>
        <v>CE MENZEL TEMIME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212_A2_2024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212</v>
      </c>
      <c r="M6039" s="39" t="str">
        <f>IFERROR(VLOOKUP(L6039,Tab_Code_Magasin[],2,0),"")</f>
        <v>CE MENZEL TEMIME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212_A2_2024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212</v>
      </c>
      <c r="M6040" s="39" t="str">
        <f>IFERROR(VLOOKUP(L6040,Tab_Code_Magasin[],2,0),"")</f>
        <v>CE MENZEL TEMIME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212_A2_2024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212</v>
      </c>
      <c r="M6041" s="39" t="str">
        <f>IFERROR(VLOOKUP(L6041,Tab_Code_Magasin[],2,0),"")</f>
        <v>CE MENZEL TEMIME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212_A2_2024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212</v>
      </c>
      <c r="M6042" s="39" t="str">
        <f>IFERROR(VLOOKUP(L6042,Tab_Code_Magasin[],2,0),"")</f>
        <v>CE MENZEL TEMIME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212_A2_2024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212</v>
      </c>
      <c r="M6043" s="39" t="str">
        <f>IFERROR(VLOOKUP(L6043,Tab_Code_Magasin[],2,0),"")</f>
        <v>CE MENZEL TEMIME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212_A2_2024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212</v>
      </c>
      <c r="M6044" s="39" t="str">
        <f>IFERROR(VLOOKUP(L6044,Tab_Code_Magasin[],2,0),"")</f>
        <v>CE MENZEL TEMIME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212_A2_2024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212</v>
      </c>
      <c r="M6045" s="39" t="str">
        <f>IFERROR(VLOOKUP(L6045,Tab_Code_Magasin[],2,0),"")</f>
        <v>CE MENZEL TEMIME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212_A2_2024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212</v>
      </c>
      <c r="M6046" s="39" t="str">
        <f>IFERROR(VLOOKUP(L6046,Tab_Code_Magasin[],2,0),"")</f>
        <v>CE MENZEL TEMIME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212_A2_2024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212</v>
      </c>
      <c r="M6047" s="39" t="str">
        <f>IFERROR(VLOOKUP(L6047,Tab_Code_Magasin[],2,0),"")</f>
        <v>CE MENZEL TEMIME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212_A2_2024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212</v>
      </c>
      <c r="M6048" s="39" t="str">
        <f>IFERROR(VLOOKUP(L6048,Tab_Code_Magasin[],2,0),"")</f>
        <v>CE MENZEL TEMIME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212_A2_2024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212</v>
      </c>
      <c r="M6049" s="39" t="str">
        <f>IFERROR(VLOOKUP(L6049,Tab_Code_Magasin[],2,0),"")</f>
        <v>CE MENZEL TEMIME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212_A2_2024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212</v>
      </c>
      <c r="M6050" s="39" t="str">
        <f>IFERROR(VLOOKUP(L6050,Tab_Code_Magasin[],2,0),"")</f>
        <v>CE MENZEL TEMIME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212_A2_2024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212</v>
      </c>
      <c r="M6051" s="39" t="str">
        <f>IFERROR(VLOOKUP(L6051,Tab_Code_Magasin[],2,0),"")</f>
        <v>CE MENZEL TEMIME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212_A2_2024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212</v>
      </c>
      <c r="M6052" s="39" t="str">
        <f>IFERROR(VLOOKUP(L6052,Tab_Code_Magasin[],2,0),"")</f>
        <v>CE MENZEL TEMIME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212_A2_2024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212</v>
      </c>
      <c r="M6053" s="39" t="str">
        <f>IFERROR(VLOOKUP(L6053,Tab_Code_Magasin[],2,0),"")</f>
        <v>CE MENZEL TEMIME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212_A2_2024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212</v>
      </c>
      <c r="M6054" s="39" t="str">
        <f>IFERROR(VLOOKUP(L6054,Tab_Code_Magasin[],2,0),"")</f>
        <v>CE MENZEL TEMIME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212_A2_2024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212</v>
      </c>
      <c r="M6055" s="39" t="str">
        <f>IFERROR(VLOOKUP(L6055,Tab_Code_Magasin[],2,0),"")</f>
        <v>CE MENZEL TEMIME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212_A2_2024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212</v>
      </c>
      <c r="M6056" s="39" t="str">
        <f>IFERROR(VLOOKUP(L6056,Tab_Code_Magasin[],2,0),"")</f>
        <v>CE MENZEL TEMIME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212_A2_2024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212</v>
      </c>
      <c r="M6057" s="39" t="str">
        <f>IFERROR(VLOOKUP(L6057,Tab_Code_Magasin[],2,0),"")</f>
        <v>CE MENZEL TEMIME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212_A2_2024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212</v>
      </c>
      <c r="M6058" s="39" t="str">
        <f>IFERROR(VLOOKUP(L6058,Tab_Code_Magasin[],2,0),"")</f>
        <v>CE MENZEL TEMIME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212_A2_2024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212</v>
      </c>
      <c r="M6059" s="39" t="str">
        <f>IFERROR(VLOOKUP(L6059,Tab_Code_Magasin[],2,0),"")</f>
        <v>CE MENZEL TEMIME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212_A2_2024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212</v>
      </c>
      <c r="M6060" s="39" t="str">
        <f>IFERROR(VLOOKUP(L6060,Tab_Code_Magasin[],2,0),"")</f>
        <v>CE MENZEL TEMIME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212_A2_2024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212</v>
      </c>
      <c r="M6061" s="39" t="str">
        <f>IFERROR(VLOOKUP(L6061,Tab_Code_Magasin[],2,0),"")</f>
        <v>CE MENZEL TEMIME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212_A2_2024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212</v>
      </c>
      <c r="M6062" s="39" t="str">
        <f>IFERROR(VLOOKUP(L6062,Tab_Code_Magasin[],2,0),"")</f>
        <v>CE MENZEL TEMIME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212_A2_2024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212</v>
      </c>
      <c r="M6063" s="39" t="str">
        <f>IFERROR(VLOOKUP(L6063,Tab_Code_Magasin[],2,0),"")</f>
        <v>CE MENZEL TEMIME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212_A2_2024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212</v>
      </c>
      <c r="M6064" s="39" t="str">
        <f>IFERROR(VLOOKUP(L6064,Tab_Code_Magasin[],2,0),"")</f>
        <v>CE MENZEL TEMIME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212_A2_2024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212</v>
      </c>
      <c r="M6065" s="39" t="str">
        <f>IFERROR(VLOOKUP(L6065,Tab_Code_Magasin[],2,0),"")</f>
        <v>CE MENZEL TEMIME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212_A2_2024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212</v>
      </c>
      <c r="M6066" s="39" t="str">
        <f>IFERROR(VLOOKUP(L6066,Tab_Code_Magasin[],2,0),"")</f>
        <v>CE MENZEL TEMIME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212_A2_2024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212</v>
      </c>
      <c r="M6067" s="39" t="str">
        <f>IFERROR(VLOOKUP(L6067,Tab_Code_Magasin[],2,0),"")</f>
        <v>CE MENZEL TEMIME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212_A2_2024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212</v>
      </c>
      <c r="M6068" s="39" t="str">
        <f>IFERROR(VLOOKUP(L6068,Tab_Code_Magasin[],2,0),"")</f>
        <v>CE MENZEL TEMIME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212_A2_2024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212</v>
      </c>
      <c r="M6069" s="39" t="str">
        <f>IFERROR(VLOOKUP(L6069,Tab_Code_Magasin[],2,0),"")</f>
        <v>CE MENZEL TEMIME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212_A2_2024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212</v>
      </c>
      <c r="M6070" s="39" t="str">
        <f>IFERROR(VLOOKUP(L6070,Tab_Code_Magasin[],2,0),"")</f>
        <v>CE MENZEL TEMIME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212_A2_2024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212</v>
      </c>
      <c r="M6071" s="39" t="str">
        <f>IFERROR(VLOOKUP(L6071,Tab_Code_Magasin[],2,0),"")</f>
        <v>CE MENZEL TEMIME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212_A2_2024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212</v>
      </c>
      <c r="M6072" s="39" t="str">
        <f>IFERROR(VLOOKUP(L6072,Tab_Code_Magasin[],2,0),"")</f>
        <v>CE MENZEL TEMIME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212_A2_2024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212</v>
      </c>
      <c r="M6073" s="39" t="str">
        <f>IFERROR(VLOOKUP(L6073,Tab_Code_Magasin[],2,0),"")</f>
        <v>CE MENZEL TEMIME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212_A2_2024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212</v>
      </c>
      <c r="M6074" s="39" t="str">
        <f>IFERROR(VLOOKUP(L6074,Tab_Code_Magasin[],2,0),"")</f>
        <v>CE MENZEL TEMIME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212_A2_2024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212</v>
      </c>
      <c r="M6075" s="39" t="str">
        <f>IFERROR(VLOOKUP(L6075,Tab_Code_Magasin[],2,0),"")</f>
        <v>CE MENZEL TEMIME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212_A2_2024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212</v>
      </c>
      <c r="M6076" s="39" t="str">
        <f>IFERROR(VLOOKUP(L6076,Tab_Code_Magasin[],2,0),"")</f>
        <v>CE MENZEL TEMIME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212_A2_2024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212</v>
      </c>
      <c r="M6077" s="39" t="str">
        <f>IFERROR(VLOOKUP(L6077,Tab_Code_Magasin[],2,0),"")</f>
        <v>CE MENZEL TEMIME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212_A2_2024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212</v>
      </c>
      <c r="M6078" s="39" t="str">
        <f>IFERROR(VLOOKUP(L6078,Tab_Code_Magasin[],2,0),"")</f>
        <v>CE MENZEL TEMIME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212_A2_2024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212</v>
      </c>
      <c r="M6079" s="39" t="str">
        <f>IFERROR(VLOOKUP(L6079,Tab_Code_Magasin[],2,0),"")</f>
        <v>CE MENZEL TEMIME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212_A2_2024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212</v>
      </c>
      <c r="M6080" s="39" t="str">
        <f>IFERROR(VLOOKUP(L6080,Tab_Code_Magasin[],2,0),"")</f>
        <v>CE MENZEL TEMIME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212_A2_2024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212</v>
      </c>
      <c r="M6081" s="39" t="str">
        <f>IFERROR(VLOOKUP(L6081,Tab_Code_Magasin[],2,0),"")</f>
        <v>CE MENZEL TEMIME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212_A2_2024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212</v>
      </c>
      <c r="M6082" s="39" t="str">
        <f>IFERROR(VLOOKUP(L6082,Tab_Code_Magasin[],2,0),"")</f>
        <v>CE MENZEL TEMIME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212_A2_2024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212</v>
      </c>
      <c r="M6083" s="39" t="str">
        <f>IFERROR(VLOOKUP(L6083,Tab_Code_Magasin[],2,0),"")</f>
        <v>CE MENZEL TEMIME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212_A2_2024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212</v>
      </c>
      <c r="M6084" s="39" t="str">
        <f>IFERROR(VLOOKUP(L6084,Tab_Code_Magasin[],2,0),"")</f>
        <v>CE MENZEL TEMIME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212_A2_2024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212</v>
      </c>
      <c r="M6085" s="39" t="str">
        <f>IFERROR(VLOOKUP(L6085,Tab_Code_Magasin[],2,0),"")</f>
        <v>CE MENZEL TEMIME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212_A2_2024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212</v>
      </c>
      <c r="M6086" s="39" t="str">
        <f>IFERROR(VLOOKUP(L6086,Tab_Code_Magasin[],2,0),"")</f>
        <v>CE MENZEL TEMIME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212_A2_2024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212</v>
      </c>
      <c r="M6087" s="39" t="str">
        <f>IFERROR(VLOOKUP(L6087,Tab_Code_Magasin[],2,0),"")</f>
        <v>CE MENZEL TEMIME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212_A2_2024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212</v>
      </c>
      <c r="M6088" s="39" t="str">
        <f>IFERROR(VLOOKUP(L6088,Tab_Code_Magasin[],2,0),"")</f>
        <v>CE MENZEL TEMIME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212_A2_2024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212</v>
      </c>
      <c r="M6089" s="39" t="str">
        <f>IFERROR(VLOOKUP(L6089,Tab_Code_Magasin[],2,0),"")</f>
        <v>CE MENZEL TEMIME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212_A2_2024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212</v>
      </c>
      <c r="M6090" s="39" t="str">
        <f>IFERROR(VLOOKUP(L6090,Tab_Code_Magasin[],2,0),"")</f>
        <v>CE MENZEL TEMIME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212_A2_2024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212</v>
      </c>
      <c r="M6091" s="39" t="str">
        <f>IFERROR(VLOOKUP(L6091,Tab_Code_Magasin[],2,0),"")</f>
        <v>CE MENZEL TEMIME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212_A2_2024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212</v>
      </c>
      <c r="M6092" s="39" t="str">
        <f>IFERROR(VLOOKUP(L6092,Tab_Code_Magasin[],2,0),"")</f>
        <v>CE MENZEL TEMIME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212_A2_2024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212</v>
      </c>
      <c r="M6093" s="39" t="str">
        <f>IFERROR(VLOOKUP(L6093,Tab_Code_Magasin[],2,0),"")</f>
        <v>CE MENZEL TEMIME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212_A2_2024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212</v>
      </c>
      <c r="M6094" s="39" t="str">
        <f>IFERROR(VLOOKUP(L6094,Tab_Code_Magasin[],2,0),"")</f>
        <v>CE MENZEL TEMIME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212_A2_2024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212</v>
      </c>
      <c r="M6095" s="39" t="str">
        <f>IFERROR(VLOOKUP(L6095,Tab_Code_Magasin[],2,0),"")</f>
        <v>CE MENZEL TEMIME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212_A2_2024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212</v>
      </c>
      <c r="M6096" s="39" t="str">
        <f>IFERROR(VLOOKUP(L6096,Tab_Code_Magasin[],2,0),"")</f>
        <v>CE MENZEL TEMIME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212_A2_2024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212</v>
      </c>
      <c r="M6097" s="39" t="str">
        <f>IFERROR(VLOOKUP(L6097,Tab_Code_Magasin[],2,0),"")</f>
        <v>CE MENZEL TEMIME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212_A2_2024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212</v>
      </c>
      <c r="M6098" s="39" t="str">
        <f>IFERROR(VLOOKUP(L6098,Tab_Code_Magasin[],2,0),"")</f>
        <v>CE MENZEL TEMIME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212_A2_2024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212</v>
      </c>
      <c r="M6099" s="39" t="str">
        <f>IFERROR(VLOOKUP(L6099,Tab_Code_Magasin[],2,0),"")</f>
        <v>CE MENZEL TEMIME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212_A2_2024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212</v>
      </c>
      <c r="M6100" s="39" t="str">
        <f>IFERROR(VLOOKUP(L6100,Tab_Code_Magasin[],2,0),"")</f>
        <v>CE MENZEL TEMIME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212_A2_2024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212</v>
      </c>
      <c r="M6101" s="39" t="str">
        <f>IFERROR(VLOOKUP(L6101,Tab_Code_Magasin[],2,0),"")</f>
        <v>CE MENZEL TEMIME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212_A2_2024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212</v>
      </c>
      <c r="M6102" s="39" t="str">
        <f>IFERROR(VLOOKUP(L6102,Tab_Code_Magasin[],2,0),"")</f>
        <v>CE MENZEL TEMIME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212_A2_2024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212</v>
      </c>
      <c r="M6103" s="39" t="str">
        <f>IFERROR(VLOOKUP(L6103,Tab_Code_Magasin[],2,0),"")</f>
        <v>CE MENZEL TEMIME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212_A2_2024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212</v>
      </c>
      <c r="M6104" s="39" t="str">
        <f>IFERROR(VLOOKUP(L6104,Tab_Code_Magasin[],2,0),"")</f>
        <v>CE MENZEL TEMIME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212_A2_2024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212</v>
      </c>
      <c r="M6105" s="39" t="str">
        <f>IFERROR(VLOOKUP(L6105,Tab_Code_Magasin[],2,0),"")</f>
        <v>CE MENZEL TEMIME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212_A2_2024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212</v>
      </c>
      <c r="M6106" s="39" t="str">
        <f>IFERROR(VLOOKUP(L6106,Tab_Code_Magasin[],2,0),"")</f>
        <v>CE MENZEL TEMIME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212_A2_2024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212</v>
      </c>
      <c r="M6107" s="39" t="str">
        <f>IFERROR(VLOOKUP(L6107,Tab_Code_Magasin[],2,0),"")</f>
        <v>CE MENZEL TEMIME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212_A2_2024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212</v>
      </c>
      <c r="M6108" s="39" t="str">
        <f>IFERROR(VLOOKUP(L6108,Tab_Code_Magasin[],2,0),"")</f>
        <v>CE MENZEL TEMIME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212_A2_2024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212</v>
      </c>
      <c r="M6109" s="39" t="str">
        <f>IFERROR(VLOOKUP(L6109,Tab_Code_Magasin[],2,0),"")</f>
        <v>CE MENZEL TEMIME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212_A2_2024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212</v>
      </c>
      <c r="M6110" s="39" t="str">
        <f>IFERROR(VLOOKUP(L6110,Tab_Code_Magasin[],2,0),"")</f>
        <v>CE MENZEL TEMIME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212_A2_2024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212</v>
      </c>
      <c r="M6111" s="39" t="str">
        <f>IFERROR(VLOOKUP(L6111,Tab_Code_Magasin[],2,0),"")</f>
        <v>CE MENZEL TEMIME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212_A2_2024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212</v>
      </c>
      <c r="M6112" s="39" t="str">
        <f>IFERROR(VLOOKUP(L6112,Tab_Code_Magasin[],2,0),"")</f>
        <v>CE MENZEL TEMIME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212_A2_2024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212</v>
      </c>
      <c r="M6113" s="39" t="str">
        <f>IFERROR(VLOOKUP(L6113,Tab_Code_Magasin[],2,0),"")</f>
        <v>CE MENZEL TEMIME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212_A2_2024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212</v>
      </c>
      <c r="M6114" s="39" t="str">
        <f>IFERROR(VLOOKUP(L6114,Tab_Code_Magasin[],2,0),"")</f>
        <v>CE MENZEL TEMIME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212_A2_2024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212</v>
      </c>
      <c r="M6115" s="39" t="str">
        <f>IFERROR(VLOOKUP(L6115,Tab_Code_Magasin[],2,0),"")</f>
        <v>CE MENZEL TEMIME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212_A2_2024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212</v>
      </c>
      <c r="M6116" s="39" t="str">
        <f>IFERROR(VLOOKUP(L6116,Tab_Code_Magasin[],2,0),"")</f>
        <v>CE MENZEL TEMIME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212_A2_2024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212</v>
      </c>
      <c r="M6117" s="39" t="str">
        <f>IFERROR(VLOOKUP(L6117,Tab_Code_Magasin[],2,0),"")</f>
        <v>CE MENZEL TEMIME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212_A2_2024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212</v>
      </c>
      <c r="M6118" s="39" t="str">
        <f>IFERROR(VLOOKUP(L6118,Tab_Code_Magasin[],2,0),"")</f>
        <v>CE MENZEL TEMIME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212_A2_2024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212</v>
      </c>
      <c r="M6119" s="39" t="str">
        <f>IFERROR(VLOOKUP(L6119,Tab_Code_Magasin[],2,0),"")</f>
        <v>CE MENZEL TEMIME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212_A2_2024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212</v>
      </c>
      <c r="M6120" s="39" t="str">
        <f>IFERROR(VLOOKUP(L6120,Tab_Code_Magasin[],2,0),"")</f>
        <v>CE MENZEL TEMIME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212_A2_2024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212</v>
      </c>
      <c r="M6121" s="39" t="str">
        <f>IFERROR(VLOOKUP(L6121,Tab_Code_Magasin[],2,0),"")</f>
        <v>CE MENZEL TEMIME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212_A2_2024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212</v>
      </c>
      <c r="M6122" s="39" t="str">
        <f>IFERROR(VLOOKUP(L6122,Tab_Code_Magasin[],2,0),"")</f>
        <v>CE MENZEL TEMIME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212_A2_2024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212</v>
      </c>
      <c r="M6123" s="39" t="str">
        <f>IFERROR(VLOOKUP(L6123,Tab_Code_Magasin[],2,0),"")</f>
        <v>CE MENZEL TEMIME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212_A2_2024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212</v>
      </c>
      <c r="M6124" s="39" t="str">
        <f>IFERROR(VLOOKUP(L6124,Tab_Code_Magasin[],2,0),"")</f>
        <v>CE MENZEL TEMIME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212_A2_2024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212</v>
      </c>
      <c r="M6125" s="39" t="str">
        <f>IFERROR(VLOOKUP(L6125,Tab_Code_Magasin[],2,0),"")</f>
        <v>CE MENZEL TEMIME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212_A2_2024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212</v>
      </c>
      <c r="M6126" s="39" t="str">
        <f>IFERROR(VLOOKUP(L6126,Tab_Code_Magasin[],2,0),"")</f>
        <v>CE MENZEL TEMIME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212_A2_2024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212</v>
      </c>
      <c r="M6127" s="39" t="str">
        <f>IFERROR(VLOOKUP(L6127,Tab_Code_Magasin[],2,0),"")</f>
        <v>CE MENZEL TEMIME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212_A2_2024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212</v>
      </c>
      <c r="M6128" s="39" t="str">
        <f>IFERROR(VLOOKUP(L6128,Tab_Code_Magasin[],2,0),"")</f>
        <v>CE MENZEL TEMIME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212_A2_2024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212</v>
      </c>
      <c r="M6129" s="39" t="str">
        <f>IFERROR(VLOOKUP(L6129,Tab_Code_Magasin[],2,0),"")</f>
        <v>CE MENZEL TEMIME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212_A2_2024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212</v>
      </c>
      <c r="M6130" s="39" t="str">
        <f>IFERROR(VLOOKUP(L6130,Tab_Code_Magasin[],2,0),"")</f>
        <v>CE MENZEL TEMIME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212_A2_2024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212</v>
      </c>
      <c r="M6131" s="39" t="str">
        <f>IFERROR(VLOOKUP(L6131,Tab_Code_Magasin[],2,0),"")</f>
        <v>CE MENZEL TEMIME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212_A2_2024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212</v>
      </c>
      <c r="M6132" s="39" t="str">
        <f>IFERROR(VLOOKUP(L6132,Tab_Code_Magasin[],2,0),"")</f>
        <v>CE MENZEL TEMIME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212_A2_2024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212</v>
      </c>
      <c r="M6133" s="39" t="str">
        <f>IFERROR(VLOOKUP(L6133,Tab_Code_Magasin[],2,0),"")</f>
        <v>CE MENZEL TEMIME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212_A2_2024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212</v>
      </c>
      <c r="M6134" s="39" t="str">
        <f>IFERROR(VLOOKUP(L6134,Tab_Code_Magasin[],2,0),"")</f>
        <v>CE MENZEL TEMIME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212_A2_2024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212</v>
      </c>
      <c r="M6135" s="39" t="str">
        <f>IFERROR(VLOOKUP(L6135,Tab_Code_Magasin[],2,0),"")</f>
        <v>CE MENZEL TEMIME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212_A2_2024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212</v>
      </c>
      <c r="M6136" s="39" t="str">
        <f>IFERROR(VLOOKUP(L6136,Tab_Code_Magasin[],2,0),"")</f>
        <v>CE MENZEL TEMIME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212_A2_2024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212</v>
      </c>
      <c r="M6137" s="39" t="str">
        <f>IFERROR(VLOOKUP(L6137,Tab_Code_Magasin[],2,0),"")</f>
        <v>CE MENZEL TEMIME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212_A2_2024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212</v>
      </c>
      <c r="M6138" s="39" t="str">
        <f>IFERROR(VLOOKUP(L6138,Tab_Code_Magasin[],2,0),"")</f>
        <v>CE MENZEL TEMIME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212_A2_2024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212</v>
      </c>
      <c r="M6139" s="39" t="str">
        <f>IFERROR(VLOOKUP(L6139,Tab_Code_Magasin[],2,0),"")</f>
        <v>CE MENZEL TEMIME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212_A2_2024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212</v>
      </c>
      <c r="M6140" s="39" t="str">
        <f>IFERROR(VLOOKUP(L6140,Tab_Code_Magasin[],2,0),"")</f>
        <v>CE MENZEL TEMIME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212_A2_2024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212</v>
      </c>
      <c r="M6141" s="39" t="str">
        <f>IFERROR(VLOOKUP(L6141,Tab_Code_Magasin[],2,0),"")</f>
        <v>CE MENZEL TEMIME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212_A2_2024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212</v>
      </c>
      <c r="M6142" s="39" t="str">
        <f>IFERROR(VLOOKUP(L6142,Tab_Code_Magasin[],2,0),"")</f>
        <v>CE MENZEL TEMIME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212_A2_2024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212</v>
      </c>
      <c r="M6143" s="39" t="str">
        <f>IFERROR(VLOOKUP(L6143,Tab_Code_Magasin[],2,0),"")</f>
        <v>CE MENZEL TEMIME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212_A2_2024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212</v>
      </c>
      <c r="M6144" s="39" t="str">
        <f>IFERROR(VLOOKUP(L6144,Tab_Code_Magasin[],2,0),"")</f>
        <v>CE MENZEL TEMIME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212_A2_2024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212</v>
      </c>
      <c r="M6145" s="39" t="str">
        <f>IFERROR(VLOOKUP(L6145,Tab_Code_Magasin[],2,0),"")</f>
        <v>CE MENZEL TEMIME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212_A2_2024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212</v>
      </c>
      <c r="M6146" s="39" t="str">
        <f>IFERROR(VLOOKUP(L6146,Tab_Code_Magasin[],2,0),"")</f>
        <v>CE MENZEL TEMIME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212_A2_2024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212</v>
      </c>
      <c r="M6147" s="39" t="str">
        <f>IFERROR(VLOOKUP(L6147,Tab_Code_Magasin[],2,0),"")</f>
        <v>CE MENZEL TEMIME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212_A2_2024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212</v>
      </c>
      <c r="M6148" s="39" t="str">
        <f>IFERROR(VLOOKUP(L6148,Tab_Code_Magasin[],2,0),"")</f>
        <v>CE MENZEL TEMIME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212_A2_2024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212</v>
      </c>
      <c r="M6149" s="39" t="str">
        <f>IFERROR(VLOOKUP(L6149,Tab_Code_Magasin[],2,0),"")</f>
        <v>CE MENZEL TEMIME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212_A2_2024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212</v>
      </c>
      <c r="M6150" s="39" t="str">
        <f>IFERROR(VLOOKUP(L6150,Tab_Code_Magasin[],2,0),"")</f>
        <v>CE MENZEL TEMIME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212_A2_2024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212</v>
      </c>
      <c r="M6151" s="39" t="str">
        <f>IFERROR(VLOOKUP(L6151,Tab_Code_Magasin[],2,0),"")</f>
        <v>CE MENZEL TEMIME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212_A2_2024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212</v>
      </c>
      <c r="M6152" s="39" t="str">
        <f>IFERROR(VLOOKUP(L6152,Tab_Code_Magasin[],2,0),"")</f>
        <v>CE MENZEL TEMIME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212_A2_2024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212</v>
      </c>
      <c r="M6153" s="39" t="str">
        <f>IFERROR(VLOOKUP(L6153,Tab_Code_Magasin[],2,0),"")</f>
        <v>CE MENZEL TEMIME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212_A2_2024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212</v>
      </c>
      <c r="M6154" s="39" t="str">
        <f>IFERROR(VLOOKUP(L6154,Tab_Code_Magasin[],2,0),"")</f>
        <v>CE MENZEL TEMIME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212_A2_2024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212</v>
      </c>
      <c r="M6155" s="39" t="str">
        <f>IFERROR(VLOOKUP(L6155,Tab_Code_Magasin[],2,0),"")</f>
        <v>CE MENZEL TEMIME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212_A2_2024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212</v>
      </c>
      <c r="M6156" s="39" t="str">
        <f>IFERROR(VLOOKUP(L6156,Tab_Code_Magasin[],2,0),"")</f>
        <v>CE MENZEL TEMIME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212_A2_2024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212</v>
      </c>
      <c r="M6157" s="39" t="str">
        <f>IFERROR(VLOOKUP(L6157,Tab_Code_Magasin[],2,0),"")</f>
        <v>CE MENZEL TEMIME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212_A2_2024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212</v>
      </c>
      <c r="M6158" s="39" t="str">
        <f>IFERROR(VLOOKUP(L6158,Tab_Code_Magasin[],2,0),"")</f>
        <v>CE MENZEL TEMIME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212_A2_2024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212</v>
      </c>
      <c r="M6159" s="39" t="str">
        <f>IFERROR(VLOOKUP(L6159,Tab_Code_Magasin[],2,0),"")</f>
        <v>CE MENZEL TEMIME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212_A2_2024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212</v>
      </c>
      <c r="M6160" s="39" t="str">
        <f>IFERROR(VLOOKUP(L6160,Tab_Code_Magasin[],2,0),"")</f>
        <v>CE MENZEL TEMIME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212_A2_2024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212</v>
      </c>
      <c r="M6161" s="39" t="str">
        <f>IFERROR(VLOOKUP(L6161,Tab_Code_Magasin[],2,0),"")</f>
        <v>CE MENZEL TEMIME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212_A2_2024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212</v>
      </c>
      <c r="M6162" s="39" t="str">
        <f>IFERROR(VLOOKUP(L6162,Tab_Code_Magasin[],2,0),"")</f>
        <v>CE MENZEL TEMIME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212_A2_2024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212</v>
      </c>
      <c r="M6163" s="39" t="str">
        <f>IFERROR(VLOOKUP(L6163,Tab_Code_Magasin[],2,0),"")</f>
        <v>CE MENZEL TEMIME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212_A2_2024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212</v>
      </c>
      <c r="M6164" s="39" t="str">
        <f>IFERROR(VLOOKUP(L6164,Tab_Code_Magasin[],2,0),"")</f>
        <v>CE MENZEL TEMIME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212_A2_2024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212</v>
      </c>
      <c r="M6165" s="39" t="str">
        <f>IFERROR(VLOOKUP(L6165,Tab_Code_Magasin[],2,0),"")</f>
        <v>CE MENZEL TEMIME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212_A2_2024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212</v>
      </c>
      <c r="M6166" s="39" t="str">
        <f>IFERROR(VLOOKUP(L6166,Tab_Code_Magasin[],2,0),"")</f>
        <v>CE MENZEL TEMIME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212_A2_2024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212</v>
      </c>
      <c r="M6167" s="39" t="str">
        <f>IFERROR(VLOOKUP(L6167,Tab_Code_Magasin[],2,0),"")</f>
        <v>CE MENZEL TEMIME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212_A2_2024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212</v>
      </c>
      <c r="M6168" s="39" t="str">
        <f>IFERROR(VLOOKUP(L6168,Tab_Code_Magasin[],2,0),"")</f>
        <v>CE MENZEL TEMIME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212_A2_2024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212</v>
      </c>
      <c r="M6169" s="39" t="str">
        <f>IFERROR(VLOOKUP(L6169,Tab_Code_Magasin[],2,0),"")</f>
        <v>CE MENZEL TEMIME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212_A2_2024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212</v>
      </c>
      <c r="M6170" s="39" t="str">
        <f>IFERROR(VLOOKUP(L6170,Tab_Code_Magasin[],2,0),"")</f>
        <v>CE MENZEL TEMIME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212_A2_2024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212</v>
      </c>
      <c r="M6171" s="39" t="str">
        <f>IFERROR(VLOOKUP(L6171,Tab_Code_Magasin[],2,0),"")</f>
        <v>CE MENZEL TEMIME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212_A2_2024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212</v>
      </c>
      <c r="M6172" s="39" t="str">
        <f>IFERROR(VLOOKUP(L6172,Tab_Code_Magasin[],2,0),"")</f>
        <v>CE MENZEL TEMIME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212_A2_2024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212</v>
      </c>
      <c r="M6173" s="39" t="str">
        <f>IFERROR(VLOOKUP(L6173,Tab_Code_Magasin[],2,0),"")</f>
        <v>CE MENZEL TEMIME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212_A2_2024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212</v>
      </c>
      <c r="M6174" s="39" t="str">
        <f>IFERROR(VLOOKUP(L6174,Tab_Code_Magasin[],2,0),"")</f>
        <v>CE MENZEL TEMIME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212_A2_2024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212</v>
      </c>
      <c r="M6175" s="39" t="str">
        <f>IFERROR(VLOOKUP(L6175,Tab_Code_Magasin[],2,0),"")</f>
        <v>CE MENZEL TEMIME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212_A2_2024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212</v>
      </c>
      <c r="M6176" s="39" t="str">
        <f>IFERROR(VLOOKUP(L6176,Tab_Code_Magasin[],2,0),"")</f>
        <v>CE MENZEL TEMIME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212_A2_2024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212</v>
      </c>
      <c r="M6177" s="39" t="str">
        <f>IFERROR(VLOOKUP(L6177,Tab_Code_Magasin[],2,0),"")</f>
        <v>CE MENZEL TEMIME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212_A2_2024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212</v>
      </c>
      <c r="M6178" s="39" t="str">
        <f>IFERROR(VLOOKUP(L6178,Tab_Code_Magasin[],2,0),"")</f>
        <v>CE MENZEL TEMIME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212_A2_2024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212</v>
      </c>
      <c r="M6179" s="39" t="str">
        <f>IFERROR(VLOOKUP(L6179,Tab_Code_Magasin[],2,0),"")</f>
        <v>CE MENZEL TEMIME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212_A2_2024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212</v>
      </c>
      <c r="M6180" s="39" t="str">
        <f>IFERROR(VLOOKUP(L6180,Tab_Code_Magasin[],2,0),"")</f>
        <v>CE MENZEL TEMIME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212_A2_2024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212</v>
      </c>
      <c r="M6181" s="39" t="str">
        <f>IFERROR(VLOOKUP(L6181,Tab_Code_Magasin[],2,0),"")</f>
        <v>CE MENZEL TEMIME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212_A2_2024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212</v>
      </c>
      <c r="M6182" s="39" t="str">
        <f>IFERROR(VLOOKUP(L6182,Tab_Code_Magasin[],2,0),"")</f>
        <v>CE MENZEL TEMIME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212_A2_2024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212</v>
      </c>
      <c r="M6183" s="39" t="str">
        <f>IFERROR(VLOOKUP(L6183,Tab_Code_Magasin[],2,0),"")</f>
        <v>CE MENZEL TEMIME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212_A2_2024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212</v>
      </c>
      <c r="M6184" s="39" t="str">
        <f>IFERROR(VLOOKUP(L6184,Tab_Code_Magasin[],2,0),"")</f>
        <v>CE MENZEL TEMIME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212_A2_2024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212</v>
      </c>
      <c r="M6185" s="39" t="str">
        <f>IFERROR(VLOOKUP(L6185,Tab_Code_Magasin[],2,0),"")</f>
        <v>CE MENZEL TEMIME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212_A2_2024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212</v>
      </c>
      <c r="M6186" s="39" t="str">
        <f>IFERROR(VLOOKUP(L6186,Tab_Code_Magasin[],2,0),"")</f>
        <v>CE MENZEL TEMIME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212_A2_2024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212</v>
      </c>
      <c r="M6187" s="39" t="str">
        <f>IFERROR(VLOOKUP(L6187,Tab_Code_Magasin[],2,0),"")</f>
        <v>CE MENZEL TEMIME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212_A2_2024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212</v>
      </c>
      <c r="M6188" s="39" t="str">
        <f>IFERROR(VLOOKUP(L6188,Tab_Code_Magasin[],2,0),"")</f>
        <v>CE MENZEL TEMIME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212_A2_2024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212</v>
      </c>
      <c r="M6189" s="39" t="str">
        <f>IFERROR(VLOOKUP(L6189,Tab_Code_Magasin[],2,0),"")</f>
        <v>CE MENZEL TEMIME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212_A2_2024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212</v>
      </c>
      <c r="M6190" s="39" t="str">
        <f>IFERROR(VLOOKUP(L6190,Tab_Code_Magasin[],2,0),"")</f>
        <v>CE MENZEL TEMIME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212_A2_2024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212</v>
      </c>
      <c r="M6191" s="39" t="str">
        <f>IFERROR(VLOOKUP(L6191,Tab_Code_Magasin[],2,0),"")</f>
        <v>CE MENZEL TEMIME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212_A2_2024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212</v>
      </c>
      <c r="M6192" s="39" t="str">
        <f>IFERROR(VLOOKUP(L6192,Tab_Code_Magasin[],2,0),"")</f>
        <v>CE MENZEL TEMIME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212_A2_2024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212</v>
      </c>
      <c r="M6193" s="39" t="str">
        <f>IFERROR(VLOOKUP(L6193,Tab_Code_Magasin[],2,0),"")</f>
        <v>CE MENZEL TEMIME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212_A2_2024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212</v>
      </c>
      <c r="M6194" s="39" t="str">
        <f>IFERROR(VLOOKUP(L6194,Tab_Code_Magasin[],2,0),"")</f>
        <v>CE MENZEL TEMIME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212_A2_2024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212</v>
      </c>
      <c r="M6195" s="39" t="str">
        <f>IFERROR(VLOOKUP(L6195,Tab_Code_Magasin[],2,0),"")</f>
        <v>CE MENZEL TEMIME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212_A2_2024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212</v>
      </c>
      <c r="M6196" s="39" t="str">
        <f>IFERROR(VLOOKUP(L6196,Tab_Code_Magasin[],2,0),"")</f>
        <v>CE MENZEL TEMIME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212_A2_2024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212</v>
      </c>
      <c r="M6197" s="39" t="str">
        <f>IFERROR(VLOOKUP(L6197,Tab_Code_Magasin[],2,0),"")</f>
        <v>CE MENZEL TEMIME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212_A2_2024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212</v>
      </c>
      <c r="M6198" s="39" t="str">
        <f>IFERROR(VLOOKUP(L6198,Tab_Code_Magasin[],2,0),"")</f>
        <v>CE MENZEL TEMIME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212_A2_2024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212</v>
      </c>
      <c r="M6199" s="39" t="str">
        <f>IFERROR(VLOOKUP(L6199,Tab_Code_Magasin[],2,0),"")</f>
        <v>CE MENZEL TEMIME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212_A2_2024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212</v>
      </c>
      <c r="M6200" s="39" t="str">
        <f>IFERROR(VLOOKUP(L6200,Tab_Code_Magasin[],2,0),"")</f>
        <v>CE MENZEL TEMIME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212_A2_2024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212</v>
      </c>
      <c r="M6201" s="39" t="str">
        <f>IFERROR(VLOOKUP(L6201,Tab_Code_Magasin[],2,0),"")</f>
        <v>CE MENZEL TEMIME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212_A2_2024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212</v>
      </c>
      <c r="M6202" s="39" t="str">
        <f>IFERROR(VLOOKUP(L6202,Tab_Code_Magasin[],2,0),"")</f>
        <v>CE MENZEL TEMIME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212_A2_2024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212</v>
      </c>
      <c r="M6203" s="39" t="str">
        <f>IFERROR(VLOOKUP(L6203,Tab_Code_Magasin[],2,0),"")</f>
        <v>CE MENZEL TEMIME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212_A2_2024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212</v>
      </c>
      <c r="M6204" s="39" t="str">
        <f>IFERROR(VLOOKUP(L6204,Tab_Code_Magasin[],2,0),"")</f>
        <v>CE MENZEL TEMIME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212_A2_2024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212</v>
      </c>
      <c r="M6205" s="39" t="str">
        <f>IFERROR(VLOOKUP(L6205,Tab_Code_Magasin[],2,0),"")</f>
        <v>CE MENZEL TEMIME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212_A2_2024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212</v>
      </c>
      <c r="M6206" s="39" t="str">
        <f>IFERROR(VLOOKUP(L6206,Tab_Code_Magasin[],2,0),"")</f>
        <v>CE MENZEL TEMIME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212_A2_2024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212</v>
      </c>
      <c r="M6207" s="39" t="str">
        <f>IFERROR(VLOOKUP(L6207,Tab_Code_Magasin[],2,0),"")</f>
        <v>CE MENZEL TEMIME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212_A2_2024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212</v>
      </c>
      <c r="M6208" s="39" t="str">
        <f>IFERROR(VLOOKUP(L6208,Tab_Code_Magasin[],2,0),"")</f>
        <v>CE MENZEL TEMIME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212_A2_2024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212</v>
      </c>
      <c r="M6209" s="39" t="str">
        <f>IFERROR(VLOOKUP(L6209,Tab_Code_Magasin[],2,0),"")</f>
        <v>CE MENZEL TEMIME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212_A2_2024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212</v>
      </c>
      <c r="M6210" s="39" t="str">
        <f>IFERROR(VLOOKUP(L6210,Tab_Code_Magasin[],2,0),"")</f>
        <v>CE MENZEL TEMIME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212_A2_2024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212</v>
      </c>
      <c r="M6211" s="39" t="str">
        <f>IFERROR(VLOOKUP(L6211,Tab_Code_Magasin[],2,0),"")</f>
        <v>CE MENZEL TEMIME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212_A2_2024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212</v>
      </c>
      <c r="M6212" s="39" t="str">
        <f>IFERROR(VLOOKUP(L6212,Tab_Code_Magasin[],2,0),"")</f>
        <v>CE MENZEL TEMIME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212_A2_2024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212</v>
      </c>
      <c r="M6213" s="39" t="str">
        <f>IFERROR(VLOOKUP(L6213,Tab_Code_Magasin[],2,0),"")</f>
        <v>CE MENZEL TEMIME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212_A2_2024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212</v>
      </c>
      <c r="M6214" s="39" t="str">
        <f>IFERROR(VLOOKUP(L6214,Tab_Code_Magasin[],2,0),"")</f>
        <v>CE MENZEL TEMIME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212_A2_2024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212</v>
      </c>
      <c r="M6215" s="39" t="str">
        <f>IFERROR(VLOOKUP(L6215,Tab_Code_Magasin[],2,0),"")</f>
        <v>CE MENZEL TEMIME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212_A2_2024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212</v>
      </c>
      <c r="M6216" s="39" t="str">
        <f>IFERROR(VLOOKUP(L6216,Tab_Code_Magasin[],2,0),"")</f>
        <v>CE MENZEL TEMIME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212_A2_2024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212</v>
      </c>
      <c r="M6217" s="39" t="str">
        <f>IFERROR(VLOOKUP(L6217,Tab_Code_Magasin[],2,0),"")</f>
        <v>CE MENZEL TEMIME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212_A2_2024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212</v>
      </c>
      <c r="M6218" s="39" t="str">
        <f>IFERROR(VLOOKUP(L6218,Tab_Code_Magasin[],2,0),"")</f>
        <v>CE MENZEL TEMIME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212_A2_2024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212</v>
      </c>
      <c r="M6219" s="39" t="str">
        <f>IFERROR(VLOOKUP(L6219,Tab_Code_Magasin[],2,0),"")</f>
        <v>CE MENZEL TEMIME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212_A2_2024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212</v>
      </c>
      <c r="M6220" s="39" t="str">
        <f>IFERROR(VLOOKUP(L6220,Tab_Code_Magasin[],2,0),"")</f>
        <v>CE MENZEL TEMIME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212_A2_2024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212</v>
      </c>
      <c r="M6221" s="39" t="str">
        <f>IFERROR(VLOOKUP(L6221,Tab_Code_Magasin[],2,0),"")</f>
        <v>CE MENZEL TEMIME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212_A2_2024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212</v>
      </c>
      <c r="M6222" s="39" t="str">
        <f>IFERROR(VLOOKUP(L6222,Tab_Code_Magasin[],2,0),"")</f>
        <v>CE MENZEL TEMIME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212_A2_2024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212</v>
      </c>
      <c r="M6223" s="39" t="str">
        <f>IFERROR(VLOOKUP(L6223,Tab_Code_Magasin[],2,0),"")</f>
        <v>CE MENZEL TEMIME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212_A2_2024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212</v>
      </c>
      <c r="M6224" s="39" t="str">
        <f>IFERROR(VLOOKUP(L6224,Tab_Code_Magasin[],2,0),"")</f>
        <v>CE MENZEL TEMIME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212_A2_2024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212</v>
      </c>
      <c r="M6225" s="39" t="str">
        <f>IFERROR(VLOOKUP(L6225,Tab_Code_Magasin[],2,0),"")</f>
        <v>CE MENZEL TEMIME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212_A2_2024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212</v>
      </c>
      <c r="M6226" s="39" t="str">
        <f>IFERROR(VLOOKUP(L6226,Tab_Code_Magasin[],2,0),"")</f>
        <v>CE MENZEL TEMIME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212_A2_2024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212</v>
      </c>
      <c r="M6227" s="39" t="str">
        <f>IFERROR(VLOOKUP(L6227,Tab_Code_Magasin[],2,0),"")</f>
        <v>CE MENZEL TEMIME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212_A2_2024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212</v>
      </c>
      <c r="M6228" s="39" t="str">
        <f>IFERROR(VLOOKUP(L6228,Tab_Code_Magasin[],2,0),"")</f>
        <v>CE MENZEL TEMIME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212_A2_2024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212</v>
      </c>
      <c r="M6229" s="39" t="str">
        <f>IFERROR(VLOOKUP(L6229,Tab_Code_Magasin[],2,0),"")</f>
        <v>CE MENZEL TEMIME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212_A2_2024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212</v>
      </c>
      <c r="M6230" s="39" t="str">
        <f>IFERROR(VLOOKUP(L6230,Tab_Code_Magasin[],2,0),"")</f>
        <v>CE MENZEL TEMIME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212_A2_2024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212</v>
      </c>
      <c r="M6231" s="39" t="str">
        <f>IFERROR(VLOOKUP(L6231,Tab_Code_Magasin[],2,0),"")</f>
        <v>CE MENZEL TEMIME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212_A2_2024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212</v>
      </c>
      <c r="M6232" s="39" t="str">
        <f>IFERROR(VLOOKUP(L6232,Tab_Code_Magasin[],2,0),"")</f>
        <v>CE MENZEL TEMIME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212_A2_2024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212</v>
      </c>
      <c r="M6233" s="39" t="str">
        <f>IFERROR(VLOOKUP(L6233,Tab_Code_Magasin[],2,0),"")</f>
        <v>CE MENZEL TEMIME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212_A2_2024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212</v>
      </c>
      <c r="M6234" s="39" t="str">
        <f>IFERROR(VLOOKUP(L6234,Tab_Code_Magasin[],2,0),"")</f>
        <v>CE MENZEL TEMIME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212_A2_2024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212</v>
      </c>
      <c r="M6235" s="39" t="str">
        <f>IFERROR(VLOOKUP(L6235,Tab_Code_Magasin[],2,0),"")</f>
        <v>CE MENZEL TEMIME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212_A2_2024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212</v>
      </c>
      <c r="M6236" s="39" t="str">
        <f>IFERROR(VLOOKUP(L6236,Tab_Code_Magasin[],2,0),"")</f>
        <v>CE MENZEL TEMIME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212_A2_2024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212</v>
      </c>
      <c r="M6237" s="39" t="str">
        <f>IFERROR(VLOOKUP(L6237,Tab_Code_Magasin[],2,0),"")</f>
        <v>CE MENZEL TEMIME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212_A2_2024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212</v>
      </c>
      <c r="M6238" s="39" t="str">
        <f>IFERROR(VLOOKUP(L6238,Tab_Code_Magasin[],2,0),"")</f>
        <v>CE MENZEL TEMIME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212_A2_2024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212</v>
      </c>
      <c r="M6239" s="39" t="str">
        <f>IFERROR(VLOOKUP(L6239,Tab_Code_Magasin[],2,0),"")</f>
        <v>CE MENZEL TEMIME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212_A2_2024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212</v>
      </c>
      <c r="M6240" s="39" t="str">
        <f>IFERROR(VLOOKUP(L6240,Tab_Code_Magasin[],2,0),"")</f>
        <v>CE MENZEL TEMIME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212_A2_2024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212</v>
      </c>
      <c r="M6241" s="39" t="str">
        <f>IFERROR(VLOOKUP(L6241,Tab_Code_Magasin[],2,0),"")</f>
        <v>CE MENZEL TEMIME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212_A2_2024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212</v>
      </c>
      <c r="M6242" s="39" t="str">
        <f>IFERROR(VLOOKUP(L6242,Tab_Code_Magasin[],2,0),"")</f>
        <v>CE MENZEL TEMIME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212_A2_2024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212</v>
      </c>
      <c r="M6243" s="39" t="str">
        <f>IFERROR(VLOOKUP(L6243,Tab_Code_Magasin[],2,0),"")</f>
        <v>CE MENZEL TEMIME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212_A2_2024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212</v>
      </c>
      <c r="M6244" s="39" t="str">
        <f>IFERROR(VLOOKUP(L6244,Tab_Code_Magasin[],2,0),"")</f>
        <v>CE MENZEL TEMIME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212_A2_2024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212</v>
      </c>
      <c r="M6245" s="39" t="str">
        <f>IFERROR(VLOOKUP(L6245,Tab_Code_Magasin[],2,0),"")</f>
        <v>CE MENZEL TEMIME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212_A1_2025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212</v>
      </c>
      <c r="M6246" s="39" t="str">
        <f>IFERROR(VLOOKUP(L6246,Tab_Code_Magasin[],2,0),"")</f>
        <v>CE MENZEL TEMIME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212_A1_2025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212</v>
      </c>
      <c r="M6247" s="39" t="str">
        <f>IFERROR(VLOOKUP(L6247,Tab_Code_Magasin[],2,0),"")</f>
        <v>CE MENZEL TEMIME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212_A1_2025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212</v>
      </c>
      <c r="M6248" s="39" t="str">
        <f>IFERROR(VLOOKUP(L6248,Tab_Code_Magasin[],2,0),"")</f>
        <v>CE MENZEL TEMIME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212_A1_2025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212</v>
      </c>
      <c r="M6249" s="39" t="str">
        <f>IFERROR(VLOOKUP(L6249,Tab_Code_Magasin[],2,0),"")</f>
        <v>CE MENZEL TEMIME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212_A1_2025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212</v>
      </c>
      <c r="M6250" s="39" t="str">
        <f>IFERROR(VLOOKUP(L6250,Tab_Code_Magasin[],2,0),"")</f>
        <v>CE MENZEL TEMIME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212_A1_2025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212</v>
      </c>
      <c r="M6251" s="39" t="str">
        <f>IFERROR(VLOOKUP(L6251,Tab_Code_Magasin[],2,0),"")</f>
        <v>CE MENZEL TEMIME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212_A1_2025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212</v>
      </c>
      <c r="M6252" s="39" t="str">
        <f>IFERROR(VLOOKUP(L6252,Tab_Code_Magasin[],2,0),"")</f>
        <v>CE MENZEL TEMIME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212_A1_2025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212</v>
      </c>
      <c r="M6253" s="39" t="str">
        <f>IFERROR(VLOOKUP(L6253,Tab_Code_Magasin[],2,0),"")</f>
        <v>CE MENZEL TEMIME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212_A1_2025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212</v>
      </c>
      <c r="M6254" s="39" t="str">
        <f>IFERROR(VLOOKUP(L6254,Tab_Code_Magasin[],2,0),"")</f>
        <v>CE MENZEL TEMIME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212_A1_2025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212</v>
      </c>
      <c r="M6255" s="39" t="str">
        <f>IFERROR(VLOOKUP(L6255,Tab_Code_Magasin[],2,0),"")</f>
        <v>CE MENZEL TEMIME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212_A1_2025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212</v>
      </c>
      <c r="M6256" s="39" t="str">
        <f>IFERROR(VLOOKUP(L6256,Tab_Code_Magasin[],2,0),"")</f>
        <v>CE MENZEL TEMIME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212_A1_2025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212</v>
      </c>
      <c r="M6257" s="39" t="str">
        <f>IFERROR(VLOOKUP(L6257,Tab_Code_Magasin[],2,0),"")</f>
        <v>CE MENZEL TEMIME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212_A1_2025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212</v>
      </c>
      <c r="M6258" s="39" t="str">
        <f>IFERROR(VLOOKUP(L6258,Tab_Code_Magasin[],2,0),"")</f>
        <v>CE MENZEL TEMIME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212_A1_2025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212</v>
      </c>
      <c r="M6259" s="39" t="str">
        <f>IFERROR(VLOOKUP(L6259,Tab_Code_Magasin[],2,0),"")</f>
        <v>CE MENZEL TEMIME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212_A1_2025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212</v>
      </c>
      <c r="M6260" s="39" t="str">
        <f>IFERROR(VLOOKUP(L6260,Tab_Code_Magasin[],2,0),"")</f>
        <v>CE MENZEL TEMIME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212_A1_2025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212</v>
      </c>
      <c r="M6261" s="39" t="str">
        <f>IFERROR(VLOOKUP(L6261,Tab_Code_Magasin[],2,0),"")</f>
        <v>CE MENZEL TEMIME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212_A1_2025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212</v>
      </c>
      <c r="M6262" s="39" t="str">
        <f>IFERROR(VLOOKUP(L6262,Tab_Code_Magasin[],2,0),"")</f>
        <v>CE MENZEL TEMIME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212_A1_2025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212</v>
      </c>
      <c r="M6263" s="39" t="str">
        <f>IFERROR(VLOOKUP(L6263,Tab_Code_Magasin[],2,0),"")</f>
        <v>CE MENZEL TEMIME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212_A1_2025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212</v>
      </c>
      <c r="M6264" s="39" t="str">
        <f>IFERROR(VLOOKUP(L6264,Tab_Code_Magasin[],2,0),"")</f>
        <v>CE MENZEL TEMIME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212_A1_2025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212</v>
      </c>
      <c r="M6265" s="39" t="str">
        <f>IFERROR(VLOOKUP(L6265,Tab_Code_Magasin[],2,0),"")</f>
        <v>CE MENZEL TEMIME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212_A1_2025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212</v>
      </c>
      <c r="M6266" s="39" t="str">
        <f>IFERROR(VLOOKUP(L6266,Tab_Code_Magasin[],2,0),"")</f>
        <v>CE MENZEL TEMIME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212_A1_2025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212</v>
      </c>
      <c r="M6267" s="39" t="str">
        <f>IFERROR(VLOOKUP(L6267,Tab_Code_Magasin[],2,0),"")</f>
        <v>CE MENZEL TEMIME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212_A1_2025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212</v>
      </c>
      <c r="M6268" s="39" t="str">
        <f>IFERROR(VLOOKUP(L6268,Tab_Code_Magasin[],2,0),"")</f>
        <v>CE MENZEL TEMIME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212_A1_2025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212</v>
      </c>
      <c r="M6269" s="39" t="str">
        <f>IFERROR(VLOOKUP(L6269,Tab_Code_Magasin[],2,0),"")</f>
        <v>CE MENZEL TEMIME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212_A1_2025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212</v>
      </c>
      <c r="M6270" s="39" t="str">
        <f>IFERROR(VLOOKUP(L6270,Tab_Code_Magasin[],2,0),"")</f>
        <v>CE MENZEL TEMIME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212_A1_2025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212</v>
      </c>
      <c r="M6271" s="39" t="str">
        <f>IFERROR(VLOOKUP(L6271,Tab_Code_Magasin[],2,0),"")</f>
        <v>CE MENZEL TEMIME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212_A1_2025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212</v>
      </c>
      <c r="M6272" s="39" t="str">
        <f>IFERROR(VLOOKUP(L6272,Tab_Code_Magasin[],2,0),"")</f>
        <v>CE MENZEL TEMIME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212_A1_2025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212</v>
      </c>
      <c r="M6273" s="39" t="str">
        <f>IFERROR(VLOOKUP(L6273,Tab_Code_Magasin[],2,0),"")</f>
        <v>CE MENZEL TEMIME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212_A1_2025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212</v>
      </c>
      <c r="M6274" s="39" t="str">
        <f>IFERROR(VLOOKUP(L6274,Tab_Code_Magasin[],2,0),"")</f>
        <v>CE MENZEL TEMIME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212_A1_2025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212</v>
      </c>
      <c r="M6275" s="39" t="str">
        <f>IFERROR(VLOOKUP(L6275,Tab_Code_Magasin[],2,0),"")</f>
        <v>CE MENZEL TEMIME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212_A1_2025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212</v>
      </c>
      <c r="M6276" s="39" t="str">
        <f>IFERROR(VLOOKUP(L6276,Tab_Code_Magasin[],2,0),"")</f>
        <v>CE MENZEL TEMIME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212_A1_2025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212</v>
      </c>
      <c r="M6277" s="39" t="str">
        <f>IFERROR(VLOOKUP(L6277,Tab_Code_Magasin[],2,0),"")</f>
        <v>CE MENZEL TEMIME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212_A1_2025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212</v>
      </c>
      <c r="M6278" s="39" t="str">
        <f>IFERROR(VLOOKUP(L6278,Tab_Code_Magasin[],2,0),"")</f>
        <v>CE MENZEL TEMIME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212_A1_2025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212</v>
      </c>
      <c r="M6279" s="39" t="str">
        <f>IFERROR(VLOOKUP(L6279,Tab_Code_Magasin[],2,0),"")</f>
        <v>CE MENZEL TEMIME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212_A1_2025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212</v>
      </c>
      <c r="M6280" s="39" t="str">
        <f>IFERROR(VLOOKUP(L6280,Tab_Code_Magasin[],2,0),"")</f>
        <v>CE MENZEL TEMIME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212_A1_2025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212</v>
      </c>
      <c r="M6281" s="39" t="str">
        <f>IFERROR(VLOOKUP(L6281,Tab_Code_Magasin[],2,0),"")</f>
        <v>CE MENZEL TEMIME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212_A1_2025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212</v>
      </c>
      <c r="M6282" s="39" t="str">
        <f>IFERROR(VLOOKUP(L6282,Tab_Code_Magasin[],2,0),"")</f>
        <v>CE MENZEL TEMIME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212_A1_2025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212</v>
      </c>
      <c r="M6283" s="39" t="str">
        <f>IFERROR(VLOOKUP(L6283,Tab_Code_Magasin[],2,0),"")</f>
        <v>CE MENZEL TEMIME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212_A1_2025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212</v>
      </c>
      <c r="M6284" s="39" t="str">
        <f>IFERROR(VLOOKUP(L6284,Tab_Code_Magasin[],2,0),"")</f>
        <v>CE MENZEL TEMIME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212_A1_2025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212</v>
      </c>
      <c r="M6285" s="39" t="str">
        <f>IFERROR(VLOOKUP(L6285,Tab_Code_Magasin[],2,0),"")</f>
        <v>CE MENZEL TEMIME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212_A1_2025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212</v>
      </c>
      <c r="M6286" s="39" t="str">
        <f>IFERROR(VLOOKUP(L6286,Tab_Code_Magasin[],2,0),"")</f>
        <v>CE MENZEL TEMIME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212_A1_2025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212</v>
      </c>
      <c r="M6287" s="39" t="str">
        <f>IFERROR(VLOOKUP(L6287,Tab_Code_Magasin[],2,0),"")</f>
        <v>CE MENZEL TEMIME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212_A1_2025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212</v>
      </c>
      <c r="M6288" s="39" t="str">
        <f>IFERROR(VLOOKUP(L6288,Tab_Code_Magasin[],2,0),"")</f>
        <v>CE MENZEL TEMIME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212_A1_2025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212</v>
      </c>
      <c r="M6289" s="39" t="str">
        <f>IFERROR(VLOOKUP(L6289,Tab_Code_Magasin[],2,0),"")</f>
        <v>CE MENZEL TEMIME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212_A1_2025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212</v>
      </c>
      <c r="M6290" s="39" t="str">
        <f>IFERROR(VLOOKUP(L6290,Tab_Code_Magasin[],2,0),"")</f>
        <v>CE MENZEL TEMIME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212_A1_2025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212</v>
      </c>
      <c r="M6291" s="39" t="str">
        <f>IFERROR(VLOOKUP(L6291,Tab_Code_Magasin[],2,0),"")</f>
        <v>CE MENZEL TEMIME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212_A1_2025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212</v>
      </c>
      <c r="M6292" s="39" t="str">
        <f>IFERROR(VLOOKUP(L6292,Tab_Code_Magasin[],2,0),"")</f>
        <v>CE MENZEL TEMIME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212_A1_2025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212</v>
      </c>
      <c r="M6293" s="39" t="str">
        <f>IFERROR(VLOOKUP(L6293,Tab_Code_Magasin[],2,0),"")</f>
        <v>CE MENZEL TEMIME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212_A1_2025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212</v>
      </c>
      <c r="M6294" s="39" t="str">
        <f>IFERROR(VLOOKUP(L6294,Tab_Code_Magasin[],2,0),"")</f>
        <v>CE MENZEL TEMIME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212_A1_2025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212</v>
      </c>
      <c r="M6295" s="39" t="str">
        <f>IFERROR(VLOOKUP(L6295,Tab_Code_Magasin[],2,0),"")</f>
        <v>CE MENZEL TEMIME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212_A1_2025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212</v>
      </c>
      <c r="M6296" s="39" t="str">
        <f>IFERROR(VLOOKUP(L6296,Tab_Code_Magasin[],2,0),"")</f>
        <v>CE MENZEL TEMIME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212_A1_2025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212</v>
      </c>
      <c r="M6297" s="39" t="str">
        <f>IFERROR(VLOOKUP(L6297,Tab_Code_Magasin[],2,0),"")</f>
        <v>CE MENZEL TEMIME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212_A1_2025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212</v>
      </c>
      <c r="M6298" s="39" t="str">
        <f>IFERROR(VLOOKUP(L6298,Tab_Code_Magasin[],2,0),"")</f>
        <v>CE MENZEL TEMIME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212_A1_2025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212</v>
      </c>
      <c r="M6299" s="39" t="str">
        <f>IFERROR(VLOOKUP(L6299,Tab_Code_Magasin[],2,0),"")</f>
        <v>CE MENZEL TEMIME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212_A1_2025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212</v>
      </c>
      <c r="M6300" s="39" t="str">
        <f>IFERROR(VLOOKUP(L6300,Tab_Code_Magasin[],2,0),"")</f>
        <v>CE MENZEL TEMIME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212_A1_2025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212</v>
      </c>
      <c r="M6301" s="39" t="str">
        <f>IFERROR(VLOOKUP(L6301,Tab_Code_Magasin[],2,0),"")</f>
        <v>CE MENZEL TEMIME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212_A1_2025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212</v>
      </c>
      <c r="M6302" s="39" t="str">
        <f>IFERROR(VLOOKUP(L6302,Tab_Code_Magasin[],2,0),"")</f>
        <v>CE MENZEL TEMIME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212_A1_2025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212</v>
      </c>
      <c r="M6303" s="39" t="str">
        <f>IFERROR(VLOOKUP(L6303,Tab_Code_Magasin[],2,0),"")</f>
        <v>CE MENZEL TEMIME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212_A1_2025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212</v>
      </c>
      <c r="M6304" s="39" t="str">
        <f>IFERROR(VLOOKUP(L6304,Tab_Code_Magasin[],2,0),"")</f>
        <v>CE MENZEL TEMIME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212_A1_2025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212</v>
      </c>
      <c r="M6305" s="39" t="str">
        <f>IFERROR(VLOOKUP(L6305,Tab_Code_Magasin[],2,0),"")</f>
        <v>CE MENZEL TEMIME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212_A1_2025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212</v>
      </c>
      <c r="M6306" s="39" t="str">
        <f>IFERROR(VLOOKUP(L6306,Tab_Code_Magasin[],2,0),"")</f>
        <v>CE MENZEL TEMIME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212_A1_2025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212</v>
      </c>
      <c r="M6307" s="39" t="str">
        <f>IFERROR(VLOOKUP(L6307,Tab_Code_Magasin[],2,0),"")</f>
        <v>CE MENZEL TEMIME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212_A1_2025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212</v>
      </c>
      <c r="M6308" s="39" t="str">
        <f>IFERROR(VLOOKUP(L6308,Tab_Code_Magasin[],2,0),"")</f>
        <v>CE MENZEL TEMIME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212_A1_2025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212</v>
      </c>
      <c r="M6309" s="39" t="str">
        <f>IFERROR(VLOOKUP(L6309,Tab_Code_Magasin[],2,0),"")</f>
        <v>CE MENZEL TEMIME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212_A1_2025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212</v>
      </c>
      <c r="M6310" s="39" t="str">
        <f>IFERROR(VLOOKUP(L6310,Tab_Code_Magasin[],2,0),"")</f>
        <v>CE MENZEL TEMIME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212_A1_2025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212</v>
      </c>
      <c r="M6311" s="39" t="str">
        <f>IFERROR(VLOOKUP(L6311,Tab_Code_Magasin[],2,0),"")</f>
        <v>CE MENZEL TEMIME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212_A1_2025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212</v>
      </c>
      <c r="M6312" s="39" t="str">
        <f>IFERROR(VLOOKUP(L6312,Tab_Code_Magasin[],2,0),"")</f>
        <v>CE MENZEL TEMIME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212_A1_2025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212</v>
      </c>
      <c r="M6313" s="39" t="str">
        <f>IFERROR(VLOOKUP(L6313,Tab_Code_Magasin[],2,0),"")</f>
        <v>CE MENZEL TEMIME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212_A1_2025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212</v>
      </c>
      <c r="M6314" s="39" t="str">
        <f>IFERROR(VLOOKUP(L6314,Tab_Code_Magasin[],2,0),"")</f>
        <v>CE MENZEL TEMIME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212_A1_2025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212</v>
      </c>
      <c r="M6315" s="39" t="str">
        <f>IFERROR(VLOOKUP(L6315,Tab_Code_Magasin[],2,0),"")</f>
        <v>CE MENZEL TEMIME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212_A1_2025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212</v>
      </c>
      <c r="M6316" s="39" t="str">
        <f>IFERROR(VLOOKUP(L6316,Tab_Code_Magasin[],2,0),"")</f>
        <v>CE MENZEL TEMIME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212_A1_2025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212</v>
      </c>
      <c r="M6317" s="39" t="str">
        <f>IFERROR(VLOOKUP(L6317,Tab_Code_Magasin[],2,0),"")</f>
        <v>CE MENZEL TEMIME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212_A1_2025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212</v>
      </c>
      <c r="M6318" s="39" t="str">
        <f>IFERROR(VLOOKUP(L6318,Tab_Code_Magasin[],2,0),"")</f>
        <v>CE MENZEL TEMIME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212_A1_2025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212</v>
      </c>
      <c r="M6319" s="39" t="str">
        <f>IFERROR(VLOOKUP(L6319,Tab_Code_Magasin[],2,0),"")</f>
        <v>CE MENZEL TEMIME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212_A1_2025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212</v>
      </c>
      <c r="M6320" s="39" t="str">
        <f>IFERROR(VLOOKUP(L6320,Tab_Code_Magasin[],2,0),"")</f>
        <v>CE MENZEL TEMIME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212_A1_2025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212</v>
      </c>
      <c r="M6321" s="39" t="str">
        <f>IFERROR(VLOOKUP(L6321,Tab_Code_Magasin[],2,0),"")</f>
        <v>CE MENZEL TEMIME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212_A1_2025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212</v>
      </c>
      <c r="M6322" s="39" t="str">
        <f>IFERROR(VLOOKUP(L6322,Tab_Code_Magasin[],2,0),"")</f>
        <v>CE MENZEL TEMIME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212_A1_2025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212</v>
      </c>
      <c r="M6323" s="39" t="str">
        <f>IFERROR(VLOOKUP(L6323,Tab_Code_Magasin[],2,0),"")</f>
        <v>CE MENZEL TEMIME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212_A1_2025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212</v>
      </c>
      <c r="M6324" s="39" t="str">
        <f>IFERROR(VLOOKUP(L6324,Tab_Code_Magasin[],2,0),"")</f>
        <v>CE MENZEL TEMIME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212_A1_2025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212</v>
      </c>
      <c r="M6325" s="39" t="str">
        <f>IFERROR(VLOOKUP(L6325,Tab_Code_Magasin[],2,0),"")</f>
        <v>CE MENZEL TEMIME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212_A1_2025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212</v>
      </c>
      <c r="M6326" s="39" t="str">
        <f>IFERROR(VLOOKUP(L6326,Tab_Code_Magasin[],2,0),"")</f>
        <v>CE MENZEL TEMIME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212_A1_2025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212</v>
      </c>
      <c r="M6327" s="39" t="str">
        <f>IFERROR(VLOOKUP(L6327,Tab_Code_Magasin[],2,0),"")</f>
        <v>CE MENZEL TEMIME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212_A1_2025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212</v>
      </c>
      <c r="M6328" s="39" t="str">
        <f>IFERROR(VLOOKUP(L6328,Tab_Code_Magasin[],2,0),"")</f>
        <v>CE MENZEL TEMIME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212_A1_2025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212</v>
      </c>
      <c r="M6329" s="39" t="str">
        <f>IFERROR(VLOOKUP(L6329,Tab_Code_Magasin[],2,0),"")</f>
        <v>CE MENZEL TEMIME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212_A1_2025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212</v>
      </c>
      <c r="M6330" s="39" t="str">
        <f>IFERROR(VLOOKUP(L6330,Tab_Code_Magasin[],2,0),"")</f>
        <v>CE MENZEL TEMIME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212_A1_2025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212</v>
      </c>
      <c r="M6331" s="39" t="str">
        <f>IFERROR(VLOOKUP(L6331,Tab_Code_Magasin[],2,0),"")</f>
        <v>CE MENZEL TEMIME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212_A1_2025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212</v>
      </c>
      <c r="M6332" s="39" t="str">
        <f>IFERROR(VLOOKUP(L6332,Tab_Code_Magasin[],2,0),"")</f>
        <v>CE MENZEL TEMIME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212_A1_2025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212</v>
      </c>
      <c r="M6333" s="39" t="str">
        <f>IFERROR(VLOOKUP(L6333,Tab_Code_Magasin[],2,0),"")</f>
        <v>CE MENZEL TEMIME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212_A1_2025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212</v>
      </c>
      <c r="M6334" s="39" t="str">
        <f>IFERROR(VLOOKUP(L6334,Tab_Code_Magasin[],2,0),"")</f>
        <v>CE MENZEL TEMIME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212_A1_2025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212</v>
      </c>
      <c r="M6335" s="39" t="str">
        <f>IFERROR(VLOOKUP(L6335,Tab_Code_Magasin[],2,0),"")</f>
        <v>CE MENZEL TEMIME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212_A1_2025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212</v>
      </c>
      <c r="M6336" s="39" t="str">
        <f>IFERROR(VLOOKUP(L6336,Tab_Code_Magasin[],2,0),"")</f>
        <v>CE MENZEL TEMIME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212_A1_2025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212</v>
      </c>
      <c r="M6337" s="39" t="str">
        <f>IFERROR(VLOOKUP(L6337,Tab_Code_Magasin[],2,0),"")</f>
        <v>CE MENZEL TEMIME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212_A1_2025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212</v>
      </c>
      <c r="M6338" s="39" t="str">
        <f>IFERROR(VLOOKUP(L6338,Tab_Code_Magasin[],2,0),"")</f>
        <v>CE MENZEL TEMIME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212_A1_2025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212</v>
      </c>
      <c r="M6339" s="39" t="str">
        <f>IFERROR(VLOOKUP(L6339,Tab_Code_Magasin[],2,0),"")</f>
        <v>CE MENZEL TEMIME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212_A1_2025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212</v>
      </c>
      <c r="M6340" s="39" t="str">
        <f>IFERROR(VLOOKUP(L6340,Tab_Code_Magasin[],2,0),"")</f>
        <v>CE MENZEL TEMIME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212_A1_2025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212</v>
      </c>
      <c r="M6341" s="39" t="str">
        <f>IFERROR(VLOOKUP(L6341,Tab_Code_Magasin[],2,0),"")</f>
        <v>CE MENZEL TEMIME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212_A1_2025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212</v>
      </c>
      <c r="M6342" s="39" t="str">
        <f>IFERROR(VLOOKUP(L6342,Tab_Code_Magasin[],2,0),"")</f>
        <v>CE MENZEL TEMIME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212_A1_2025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212</v>
      </c>
      <c r="M6343" s="39" t="str">
        <f>IFERROR(VLOOKUP(L6343,Tab_Code_Magasin[],2,0),"")</f>
        <v>CE MENZEL TEMIME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212_A1_2025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212</v>
      </c>
      <c r="M6344" s="39" t="str">
        <f>IFERROR(VLOOKUP(L6344,Tab_Code_Magasin[],2,0),"")</f>
        <v>CE MENZEL TEMIME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212_A1_2025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212</v>
      </c>
      <c r="M6345" s="39" t="str">
        <f>IFERROR(VLOOKUP(L6345,Tab_Code_Magasin[],2,0),"")</f>
        <v>CE MENZEL TEMIME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212_A1_2025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212</v>
      </c>
      <c r="M6346" s="39" t="str">
        <f>IFERROR(VLOOKUP(L6346,Tab_Code_Magasin[],2,0),"")</f>
        <v>CE MENZEL TEMIME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212_A1_2025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212</v>
      </c>
      <c r="M6347" s="39" t="str">
        <f>IFERROR(VLOOKUP(L6347,Tab_Code_Magasin[],2,0),"")</f>
        <v>CE MENZEL TEMIME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212_A1_2025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212</v>
      </c>
      <c r="M6348" s="39" t="str">
        <f>IFERROR(VLOOKUP(L6348,Tab_Code_Magasin[],2,0),"")</f>
        <v>CE MENZEL TEMIME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212_A1_2025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212</v>
      </c>
      <c r="M6349" s="39" t="str">
        <f>IFERROR(VLOOKUP(L6349,Tab_Code_Magasin[],2,0),"")</f>
        <v>CE MENZEL TEMIME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212_A1_2025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212</v>
      </c>
      <c r="M6350" s="39" t="str">
        <f>IFERROR(VLOOKUP(L6350,Tab_Code_Magasin[],2,0),"")</f>
        <v>CE MENZEL TEMIME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212_A1_2025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212</v>
      </c>
      <c r="M6351" s="39" t="str">
        <f>IFERROR(VLOOKUP(L6351,Tab_Code_Magasin[],2,0),"")</f>
        <v>CE MENZEL TEMIME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212_A1_2025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212</v>
      </c>
      <c r="M6352" s="39" t="str">
        <f>IFERROR(VLOOKUP(L6352,Tab_Code_Magasin[],2,0),"")</f>
        <v>CE MENZEL TEMIME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212_A1_2025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212</v>
      </c>
      <c r="M6353" s="39" t="str">
        <f>IFERROR(VLOOKUP(L6353,Tab_Code_Magasin[],2,0),"")</f>
        <v>CE MENZEL TEMIME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212_A1_2025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212</v>
      </c>
      <c r="M6354" s="39" t="str">
        <f>IFERROR(VLOOKUP(L6354,Tab_Code_Magasin[],2,0),"")</f>
        <v>CE MENZEL TEMIME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212_A1_2025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212</v>
      </c>
      <c r="M6355" s="39" t="str">
        <f>IFERROR(VLOOKUP(L6355,Tab_Code_Magasin[],2,0),"")</f>
        <v>CE MENZEL TEMIME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212_A1_2025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212</v>
      </c>
      <c r="M6356" s="39" t="str">
        <f>IFERROR(VLOOKUP(L6356,Tab_Code_Magasin[],2,0),"")</f>
        <v>CE MENZEL TEMIME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212_A1_2025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212</v>
      </c>
      <c r="M6357" s="39" t="str">
        <f>IFERROR(VLOOKUP(L6357,Tab_Code_Magasin[],2,0),"")</f>
        <v>CE MENZEL TEMIME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212_A1_2025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212</v>
      </c>
      <c r="M6358" s="39" t="str">
        <f>IFERROR(VLOOKUP(L6358,Tab_Code_Magasin[],2,0),"")</f>
        <v>CE MENZEL TEMIME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212_A1_2025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212</v>
      </c>
      <c r="M6359" s="39" t="str">
        <f>IFERROR(VLOOKUP(L6359,Tab_Code_Magasin[],2,0),"")</f>
        <v>CE MENZEL TEMIME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212_A1_2025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212</v>
      </c>
      <c r="M6360" s="39" t="str">
        <f>IFERROR(VLOOKUP(L6360,Tab_Code_Magasin[],2,0),"")</f>
        <v>CE MENZEL TEMIME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212_A1_2025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212</v>
      </c>
      <c r="M6361" s="39" t="str">
        <f>IFERROR(VLOOKUP(L6361,Tab_Code_Magasin[],2,0),"")</f>
        <v>CE MENZEL TEMIME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212_A1_2025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212</v>
      </c>
      <c r="M6362" s="39" t="str">
        <f>IFERROR(VLOOKUP(L6362,Tab_Code_Magasin[],2,0),"")</f>
        <v>CE MENZEL TEMIME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212_A1_2025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212</v>
      </c>
      <c r="M6363" s="39" t="str">
        <f>IFERROR(VLOOKUP(L6363,Tab_Code_Magasin[],2,0),"")</f>
        <v>CE MENZEL TEMIME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212_A1_2025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212</v>
      </c>
      <c r="M6364" s="39" t="str">
        <f>IFERROR(VLOOKUP(L6364,Tab_Code_Magasin[],2,0),"")</f>
        <v>CE MENZEL TEMIME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212_A1_2025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212</v>
      </c>
      <c r="M6365" s="39" t="str">
        <f>IFERROR(VLOOKUP(L6365,Tab_Code_Magasin[],2,0),"")</f>
        <v>CE MENZEL TEMIME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212_A1_2025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212</v>
      </c>
      <c r="M6366" s="39" t="str">
        <f>IFERROR(VLOOKUP(L6366,Tab_Code_Magasin[],2,0),"")</f>
        <v>CE MENZEL TEMIME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212_A1_2025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212</v>
      </c>
      <c r="M6367" s="39" t="str">
        <f>IFERROR(VLOOKUP(L6367,Tab_Code_Magasin[],2,0),"")</f>
        <v>CE MENZEL TEMIME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212_A1_2025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212</v>
      </c>
      <c r="M6368" s="39" t="str">
        <f>IFERROR(VLOOKUP(L6368,Tab_Code_Magasin[],2,0),"")</f>
        <v>CE MENZEL TEMIME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212_A1_2025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212</v>
      </c>
      <c r="M6369" s="39" t="str">
        <f>IFERROR(VLOOKUP(L6369,Tab_Code_Magasin[],2,0),"")</f>
        <v>CE MENZEL TEMIME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212_A1_2025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212</v>
      </c>
      <c r="M6370" s="39" t="str">
        <f>IFERROR(VLOOKUP(L6370,Tab_Code_Magasin[],2,0),"")</f>
        <v>CE MENZEL TEMIME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212_A1_2025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212</v>
      </c>
      <c r="M6371" s="39" t="str">
        <f>IFERROR(VLOOKUP(L6371,Tab_Code_Magasin[],2,0),"")</f>
        <v>CE MENZEL TEMIME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212_A1_2025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212</v>
      </c>
      <c r="M6372" s="39" t="str">
        <f>IFERROR(VLOOKUP(L6372,Tab_Code_Magasin[],2,0),"")</f>
        <v>CE MENZEL TEMIME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212_A1_2025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212</v>
      </c>
      <c r="M6373" s="39" t="str">
        <f>IFERROR(VLOOKUP(L6373,Tab_Code_Magasin[],2,0),"")</f>
        <v>CE MENZEL TEMIME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212_A1_2025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212</v>
      </c>
      <c r="M6374" s="39" t="str">
        <f>IFERROR(VLOOKUP(L6374,Tab_Code_Magasin[],2,0),"")</f>
        <v>CE MENZEL TEMIME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212_A1_2025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212</v>
      </c>
      <c r="M6375" s="39" t="str">
        <f>IFERROR(VLOOKUP(L6375,Tab_Code_Magasin[],2,0),"")</f>
        <v>CE MENZEL TEMIME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212_A1_2025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212</v>
      </c>
      <c r="M6376" s="39" t="str">
        <f>IFERROR(VLOOKUP(L6376,Tab_Code_Magasin[],2,0),"")</f>
        <v>CE MENZEL TEMIME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212_A1_2025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212</v>
      </c>
      <c r="M6377" s="39" t="str">
        <f>IFERROR(VLOOKUP(L6377,Tab_Code_Magasin[],2,0),"")</f>
        <v>CE MENZEL TEMIME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212_A1_2025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212</v>
      </c>
      <c r="M6378" s="39" t="str">
        <f>IFERROR(VLOOKUP(L6378,Tab_Code_Magasin[],2,0),"")</f>
        <v>CE MENZEL TEMIME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212_A1_2025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212</v>
      </c>
      <c r="M6379" s="39" t="str">
        <f>IFERROR(VLOOKUP(L6379,Tab_Code_Magasin[],2,0),"")</f>
        <v>CE MENZEL TEMIME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212_A1_2025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212</v>
      </c>
      <c r="M6380" s="39" t="str">
        <f>IFERROR(VLOOKUP(L6380,Tab_Code_Magasin[],2,0),"")</f>
        <v>CE MENZEL TEMIME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212_A1_2025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212</v>
      </c>
      <c r="M6381" s="39" t="str">
        <f>IFERROR(VLOOKUP(L6381,Tab_Code_Magasin[],2,0),"")</f>
        <v>CE MENZEL TEMIME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212_A1_2025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212</v>
      </c>
      <c r="M6382" s="39" t="str">
        <f>IFERROR(VLOOKUP(L6382,Tab_Code_Magasin[],2,0),"")</f>
        <v>CE MENZEL TEMIME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212_A1_2025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212</v>
      </c>
      <c r="M6383" s="39" t="str">
        <f>IFERROR(VLOOKUP(L6383,Tab_Code_Magasin[],2,0),"")</f>
        <v>CE MENZEL TEMIME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212_A1_2025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212</v>
      </c>
      <c r="M6384" s="39" t="str">
        <f>IFERROR(VLOOKUP(L6384,Tab_Code_Magasin[],2,0),"")</f>
        <v>CE MENZEL TEMIME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212_A1_2025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212</v>
      </c>
      <c r="M6385" s="39" t="str">
        <f>IFERROR(VLOOKUP(L6385,Tab_Code_Magasin[],2,0),"")</f>
        <v>CE MENZEL TEMIME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212_A1_2025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212</v>
      </c>
      <c r="M6386" s="39" t="str">
        <f>IFERROR(VLOOKUP(L6386,Tab_Code_Magasin[],2,0),"")</f>
        <v>CE MENZEL TEMIME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212_A1_2025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212</v>
      </c>
      <c r="M6387" s="39" t="str">
        <f>IFERROR(VLOOKUP(L6387,Tab_Code_Magasin[],2,0),"")</f>
        <v>CE MENZEL TEMIME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212_A1_2025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212</v>
      </c>
      <c r="M6388" s="39" t="str">
        <f>IFERROR(VLOOKUP(L6388,Tab_Code_Magasin[],2,0),"")</f>
        <v>CE MENZEL TEMIME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212_A1_2025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212</v>
      </c>
      <c r="M6389" s="39" t="str">
        <f>IFERROR(VLOOKUP(L6389,Tab_Code_Magasin[],2,0),"")</f>
        <v>CE MENZEL TEMIME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212_A1_2025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212</v>
      </c>
      <c r="M6390" s="39" t="str">
        <f>IFERROR(VLOOKUP(L6390,Tab_Code_Magasin[],2,0),"")</f>
        <v>CE MENZEL TEMIME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212_A1_2025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212</v>
      </c>
      <c r="M6391" s="39" t="str">
        <f>IFERROR(VLOOKUP(L6391,Tab_Code_Magasin[],2,0),"")</f>
        <v>CE MENZEL TEMIME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212_A1_2025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212</v>
      </c>
      <c r="M6392" s="39" t="str">
        <f>IFERROR(VLOOKUP(L6392,Tab_Code_Magasin[],2,0),"")</f>
        <v>CE MENZEL TEMIME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212_A1_2025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212</v>
      </c>
      <c r="M6393" s="39" t="str">
        <f>IFERROR(VLOOKUP(L6393,Tab_Code_Magasin[],2,0),"")</f>
        <v>CE MENZEL TEMIME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212_A1_2025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212</v>
      </c>
      <c r="M6394" s="39" t="str">
        <f>IFERROR(VLOOKUP(L6394,Tab_Code_Magasin[],2,0),"")</f>
        <v>CE MENZEL TEMIME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212_A1_2025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212</v>
      </c>
      <c r="M6395" s="39" t="str">
        <f>IFERROR(VLOOKUP(L6395,Tab_Code_Magasin[],2,0),"")</f>
        <v>CE MENZEL TEMIME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212_A1_2025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212</v>
      </c>
      <c r="M6396" s="39" t="str">
        <f>IFERROR(VLOOKUP(L6396,Tab_Code_Magasin[],2,0),"")</f>
        <v>CE MENZEL TEMIME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212_A1_2025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212</v>
      </c>
      <c r="M6397" s="39" t="str">
        <f>IFERROR(VLOOKUP(L6397,Tab_Code_Magasin[],2,0),"")</f>
        <v>CE MENZEL TEMIME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212_A1_2025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212</v>
      </c>
      <c r="M6398" s="39" t="str">
        <f>IFERROR(VLOOKUP(L6398,Tab_Code_Magasin[],2,0),"")</f>
        <v>CE MENZEL TEMIME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212_A1_2025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212</v>
      </c>
      <c r="M6399" s="39" t="str">
        <f>IFERROR(VLOOKUP(L6399,Tab_Code_Magasin[],2,0),"")</f>
        <v>CE MENZEL TEMIME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212_A1_2025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212</v>
      </c>
      <c r="M6400" s="39" t="str">
        <f>IFERROR(VLOOKUP(L6400,Tab_Code_Magasin[],2,0),"")</f>
        <v>CE MENZEL TEMIME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212_A1_2025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212</v>
      </c>
      <c r="M6401" s="39" t="str">
        <f>IFERROR(VLOOKUP(L6401,Tab_Code_Magasin[],2,0),"")</f>
        <v>CE MENZEL TEMIME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212_A1_2025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212</v>
      </c>
      <c r="M6402" s="39" t="str">
        <f>IFERROR(VLOOKUP(L6402,Tab_Code_Magasin[],2,0),"")</f>
        <v>CE MENZEL TEMIME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212_A1_2025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212</v>
      </c>
      <c r="M6403" s="39" t="str">
        <f>IFERROR(VLOOKUP(L6403,Tab_Code_Magasin[],2,0),"")</f>
        <v>CE MENZEL TEMIME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212_A1_2025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212</v>
      </c>
      <c r="M6404" s="39" t="str">
        <f>IFERROR(VLOOKUP(L6404,Tab_Code_Magasin[],2,0),"")</f>
        <v>CE MENZEL TEMIME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212_A1_2025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212</v>
      </c>
      <c r="M6405" s="39" t="str">
        <f>IFERROR(VLOOKUP(L6405,Tab_Code_Magasin[],2,0),"")</f>
        <v>CE MENZEL TEMIME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212_A1_2025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212</v>
      </c>
      <c r="M6406" s="39" t="str">
        <f>IFERROR(VLOOKUP(L6406,Tab_Code_Magasin[],2,0),"")</f>
        <v>CE MENZEL TEMIME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212_A1_2025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212</v>
      </c>
      <c r="M6407" s="39" t="str">
        <f>IFERROR(VLOOKUP(L6407,Tab_Code_Magasin[],2,0),"")</f>
        <v>CE MENZEL TEMIME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212_A1_2025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212</v>
      </c>
      <c r="M6408" s="39" t="str">
        <f>IFERROR(VLOOKUP(L6408,Tab_Code_Magasin[],2,0),"")</f>
        <v>CE MENZEL TEMIME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212_A1_2025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212</v>
      </c>
      <c r="M6409" s="39" t="str">
        <f>IFERROR(VLOOKUP(L6409,Tab_Code_Magasin[],2,0),"")</f>
        <v>CE MENZEL TEMIME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212_A1_2025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212</v>
      </c>
      <c r="M6410" s="39" t="str">
        <f>IFERROR(VLOOKUP(L6410,Tab_Code_Magasin[],2,0),"")</f>
        <v>CE MENZEL TEMIME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212_A1_2025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212</v>
      </c>
      <c r="M6411" s="39" t="str">
        <f>IFERROR(VLOOKUP(L6411,Tab_Code_Magasin[],2,0),"")</f>
        <v>CE MENZEL TEMIME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212_A1_2025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212</v>
      </c>
      <c r="M6412" s="39" t="str">
        <f>IFERROR(VLOOKUP(L6412,Tab_Code_Magasin[],2,0),"")</f>
        <v>CE MENZEL TEMIME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212_A1_2025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212</v>
      </c>
      <c r="M6413" s="39" t="str">
        <f>IFERROR(VLOOKUP(L6413,Tab_Code_Magasin[],2,0),"")</f>
        <v>CE MENZEL TEMIME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212_A1_2025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212</v>
      </c>
      <c r="M6414" s="39" t="str">
        <f>IFERROR(VLOOKUP(L6414,Tab_Code_Magasin[],2,0),"")</f>
        <v>CE MENZEL TEMIME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212_A1_2025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212</v>
      </c>
      <c r="M6415" s="39" t="str">
        <f>IFERROR(VLOOKUP(L6415,Tab_Code_Magasin[],2,0),"")</f>
        <v>CE MENZEL TEMIME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212_A1_2025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212</v>
      </c>
      <c r="M6416" s="39" t="str">
        <f>IFERROR(VLOOKUP(L6416,Tab_Code_Magasin[],2,0),"")</f>
        <v>CE MENZEL TEMIME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212_A1_2025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212</v>
      </c>
      <c r="M6417" s="39" t="str">
        <f>IFERROR(VLOOKUP(L6417,Tab_Code_Magasin[],2,0),"")</f>
        <v>CE MENZEL TEMIME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212_A1_2025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212</v>
      </c>
      <c r="M6418" s="39" t="str">
        <f>IFERROR(VLOOKUP(L6418,Tab_Code_Magasin[],2,0),"")</f>
        <v>CE MENZEL TEMIME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212_A1_2025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212</v>
      </c>
      <c r="M6419" s="39" t="str">
        <f>IFERROR(VLOOKUP(L6419,Tab_Code_Magasin[],2,0),"")</f>
        <v>CE MENZEL TEMIME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212_A1_2025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212</v>
      </c>
      <c r="M6420" s="39" t="str">
        <f>IFERROR(VLOOKUP(L6420,Tab_Code_Magasin[],2,0),"")</f>
        <v>CE MENZEL TEMIME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212_A1_2025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212</v>
      </c>
      <c r="M6421" s="39" t="str">
        <f>IFERROR(VLOOKUP(L6421,Tab_Code_Magasin[],2,0),"")</f>
        <v>CE MENZEL TEMIME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212_A1_2025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212</v>
      </c>
      <c r="M6422" s="39" t="str">
        <f>IFERROR(VLOOKUP(L6422,Tab_Code_Magasin[],2,0),"")</f>
        <v>CE MENZEL TEMIME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212_A1_2025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212</v>
      </c>
      <c r="M6423" s="39" t="str">
        <f>IFERROR(VLOOKUP(L6423,Tab_Code_Magasin[],2,0),"")</f>
        <v>CE MENZEL TEMIME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212_A1_2025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212</v>
      </c>
      <c r="M6424" s="39" t="str">
        <f>IFERROR(VLOOKUP(L6424,Tab_Code_Magasin[],2,0),"")</f>
        <v>CE MENZEL TEMIME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212_A1_2025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212</v>
      </c>
      <c r="M6425" s="39" t="str">
        <f>IFERROR(VLOOKUP(L6425,Tab_Code_Magasin[],2,0),"")</f>
        <v>CE MENZEL TEMIME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212_A1_2025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212</v>
      </c>
      <c r="M6426" s="39" t="str">
        <f>IFERROR(VLOOKUP(L6426,Tab_Code_Magasin[],2,0),"")</f>
        <v>CE MENZEL TEMIME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212_A1_2025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212</v>
      </c>
      <c r="M6427" s="39" t="str">
        <f>IFERROR(VLOOKUP(L6427,Tab_Code_Magasin[],2,0),"")</f>
        <v>CE MENZEL TEMIME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212_A1_2025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212</v>
      </c>
      <c r="M6428" s="39" t="str">
        <f>IFERROR(VLOOKUP(L6428,Tab_Code_Magasin[],2,0),"")</f>
        <v>CE MENZEL TEMIME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212_A1_2025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212</v>
      </c>
      <c r="M6429" s="39" t="str">
        <f>IFERROR(VLOOKUP(L6429,Tab_Code_Magasin[],2,0),"")</f>
        <v>CE MENZEL TEMIME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212_A1_2025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212</v>
      </c>
      <c r="M6430" s="39" t="str">
        <f>IFERROR(VLOOKUP(L6430,Tab_Code_Magasin[],2,0),"")</f>
        <v>CE MENZEL TEMIME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212_A1_2025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212</v>
      </c>
      <c r="M6431" s="39" t="str">
        <f>IFERROR(VLOOKUP(L6431,Tab_Code_Magasin[],2,0),"")</f>
        <v>CE MENZEL TEMIME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212_A1_2025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212</v>
      </c>
      <c r="M6432" s="39" t="str">
        <f>IFERROR(VLOOKUP(L6432,Tab_Code_Magasin[],2,0),"")</f>
        <v>CE MENZEL TEMIME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212_A1_2025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212</v>
      </c>
      <c r="M6433" s="39" t="str">
        <f>IFERROR(VLOOKUP(L6433,Tab_Code_Magasin[],2,0),"")</f>
        <v>CE MENZEL TEMIME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212_A1_2025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212</v>
      </c>
      <c r="M6434" s="39" t="str">
        <f>IFERROR(VLOOKUP(L6434,Tab_Code_Magasin[],2,0),"")</f>
        <v>CE MENZEL TEMIME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212_A1_2025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212</v>
      </c>
      <c r="M6435" s="39" t="str">
        <f>IFERROR(VLOOKUP(L6435,Tab_Code_Magasin[],2,0),"")</f>
        <v>CE MENZEL TEMIME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212_A1_2025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212</v>
      </c>
      <c r="M6436" s="39" t="str">
        <f>IFERROR(VLOOKUP(L6436,Tab_Code_Magasin[],2,0),"")</f>
        <v>CE MENZEL TEMIME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212_A1_2025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212</v>
      </c>
      <c r="M6437" s="39" t="str">
        <f>IFERROR(VLOOKUP(L6437,Tab_Code_Magasin[],2,0),"")</f>
        <v>CE MENZEL TEMIME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212_A1_2025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212</v>
      </c>
      <c r="M6438" s="39" t="str">
        <f>IFERROR(VLOOKUP(L6438,Tab_Code_Magasin[],2,0),"")</f>
        <v>CE MENZEL TEMIME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212_A1_2025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212</v>
      </c>
      <c r="M6439" s="39" t="str">
        <f>IFERROR(VLOOKUP(L6439,Tab_Code_Magasin[],2,0),"")</f>
        <v>CE MENZEL TEMIME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212_A1_2025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212</v>
      </c>
      <c r="M6440" s="39" t="str">
        <f>IFERROR(VLOOKUP(L6440,Tab_Code_Magasin[],2,0),"")</f>
        <v>CE MENZEL TEMIME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212_A1_2025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212</v>
      </c>
      <c r="M6441" s="39" t="str">
        <f>IFERROR(VLOOKUP(L6441,Tab_Code_Magasin[],2,0),"")</f>
        <v>CE MENZEL TEMIME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212_A1_2025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212</v>
      </c>
      <c r="M6442" s="39" t="str">
        <f>IFERROR(VLOOKUP(L6442,Tab_Code_Magasin[],2,0),"")</f>
        <v>CE MENZEL TEMIME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212_A1_2025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212</v>
      </c>
      <c r="M6443" s="39" t="str">
        <f>IFERROR(VLOOKUP(L6443,Tab_Code_Magasin[],2,0),"")</f>
        <v>CE MENZEL TEMIME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212_A1_2025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212</v>
      </c>
      <c r="M6444" s="39" t="str">
        <f>IFERROR(VLOOKUP(L6444,Tab_Code_Magasin[],2,0),"")</f>
        <v>CE MENZEL TEMIME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212_A1_2025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212</v>
      </c>
      <c r="M6445" s="39" t="str">
        <f>IFERROR(VLOOKUP(L6445,Tab_Code_Magasin[],2,0),"")</f>
        <v>CE MENZEL TEMIME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212_A1_2025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212</v>
      </c>
      <c r="M6446" s="39" t="str">
        <f>IFERROR(VLOOKUP(L6446,Tab_Code_Magasin[],2,0),"")</f>
        <v>CE MENZEL TEMIME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212_A1_2025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212</v>
      </c>
      <c r="M6447" s="39" t="str">
        <f>IFERROR(VLOOKUP(L6447,Tab_Code_Magasin[],2,0),"")</f>
        <v>CE MENZEL TEMIME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212_A1_2025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212</v>
      </c>
      <c r="M6448" s="39" t="str">
        <f>IFERROR(VLOOKUP(L6448,Tab_Code_Magasin[],2,0),"")</f>
        <v>CE MENZEL TEMIME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212_A1_2025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212</v>
      </c>
      <c r="M6449" s="39" t="str">
        <f>IFERROR(VLOOKUP(L6449,Tab_Code_Magasin[],2,0),"")</f>
        <v>CE MENZEL TEMIME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212_A1_2025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212</v>
      </c>
      <c r="M6450" s="39" t="str">
        <f>IFERROR(VLOOKUP(L6450,Tab_Code_Magasin[],2,0),"")</f>
        <v>CE MENZEL TEMIME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212_A1_2025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212</v>
      </c>
      <c r="M6451" s="39" t="str">
        <f>IFERROR(VLOOKUP(L6451,Tab_Code_Magasin[],2,0),"")</f>
        <v>CE MENZEL TEMIME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212_A1_2025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212</v>
      </c>
      <c r="M6452" s="39" t="str">
        <f>IFERROR(VLOOKUP(L6452,Tab_Code_Magasin[],2,0),"")</f>
        <v>CE MENZEL TEMIME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212_A1_2025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212</v>
      </c>
      <c r="M6453" s="39" t="str">
        <f>IFERROR(VLOOKUP(L6453,Tab_Code_Magasin[],2,0),"")</f>
        <v>CE MENZEL TEMIME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212_A1_2025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212</v>
      </c>
      <c r="M6454" s="39" t="str">
        <f>IFERROR(VLOOKUP(L6454,Tab_Code_Magasin[],2,0),"")</f>
        <v>CE MENZEL TEMIME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212_A1_2025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212</v>
      </c>
      <c r="M6455" s="39" t="str">
        <f>IFERROR(VLOOKUP(L6455,Tab_Code_Magasin[],2,0),"")</f>
        <v>CE MENZEL TEMIME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212_A1_2025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212</v>
      </c>
      <c r="M6456" s="39" t="str">
        <f>IFERROR(VLOOKUP(L6456,Tab_Code_Magasin[],2,0),"")</f>
        <v>CE MENZEL TEMIME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212_A1_2025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212</v>
      </c>
      <c r="M6457" s="39" t="str">
        <f>IFERROR(VLOOKUP(L6457,Tab_Code_Magasin[],2,0),"")</f>
        <v>CE MENZEL TEMIME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212_A1_2025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212</v>
      </c>
      <c r="M6458" s="39" t="str">
        <f>IFERROR(VLOOKUP(L6458,Tab_Code_Magasin[],2,0),"")</f>
        <v>CE MENZEL TEMIME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212_A1_2025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212</v>
      </c>
      <c r="M6459" s="39" t="str">
        <f>IFERROR(VLOOKUP(L6459,Tab_Code_Magasin[],2,0),"")</f>
        <v>CE MENZEL TEMIME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212_A1_2025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212</v>
      </c>
      <c r="M6460" s="39" t="str">
        <f>IFERROR(VLOOKUP(L6460,Tab_Code_Magasin[],2,0),"")</f>
        <v>CE MENZEL TEMIME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212_A1_2025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212</v>
      </c>
      <c r="M6461" s="39" t="str">
        <f>IFERROR(VLOOKUP(L6461,Tab_Code_Magasin[],2,0),"")</f>
        <v>CE MENZEL TEMIME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212_A1_2025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212</v>
      </c>
      <c r="M6462" s="39" t="str">
        <f>IFERROR(VLOOKUP(L6462,Tab_Code_Magasin[],2,0),"")</f>
        <v>CE MENZEL TEMIME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212_A1_2025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212</v>
      </c>
      <c r="M6463" s="39" t="str">
        <f>IFERROR(VLOOKUP(L6463,Tab_Code_Magasin[],2,0),"")</f>
        <v>CE MENZEL TEMIME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212_A1_2025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212</v>
      </c>
      <c r="M6464" s="39" t="str">
        <f>IFERROR(VLOOKUP(L6464,Tab_Code_Magasin[],2,0),"")</f>
        <v>CE MENZEL TEMIME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212_A1_2025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212</v>
      </c>
      <c r="M6465" s="39" t="str">
        <f>IFERROR(VLOOKUP(L6465,Tab_Code_Magasin[],2,0),"")</f>
        <v>CE MENZEL TEMIME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212_A1_2025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212</v>
      </c>
      <c r="M6466" s="39" t="str">
        <f>IFERROR(VLOOKUP(L6466,Tab_Code_Magasin[],2,0),"")</f>
        <v>CE MENZEL TEMIME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212_A1_2025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212</v>
      </c>
      <c r="M6467" s="39" t="str">
        <f>IFERROR(VLOOKUP(L6467,Tab_Code_Magasin[],2,0),"")</f>
        <v>CE MENZEL TEMIME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212_A1_2025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212</v>
      </c>
      <c r="M6468" s="39" t="str">
        <f>IFERROR(VLOOKUP(L6468,Tab_Code_Magasin[],2,0),"")</f>
        <v>CE MENZEL TEMIME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212_A1_2025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212</v>
      </c>
      <c r="M6469" s="39" t="str">
        <f>IFERROR(VLOOKUP(L6469,Tab_Code_Magasin[],2,0),"")</f>
        <v>CE MENZEL TEMIME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212_A1_2025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212</v>
      </c>
      <c r="M6470" s="39" t="str">
        <f>IFERROR(VLOOKUP(L6470,Tab_Code_Magasin[],2,0),"")</f>
        <v>CE MENZEL TEMIME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212_A1_2025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212</v>
      </c>
      <c r="M6471" s="39" t="str">
        <f>IFERROR(VLOOKUP(L6471,Tab_Code_Magasin[],2,0),"")</f>
        <v>CE MENZEL TEMIME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212_A1_2025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212</v>
      </c>
      <c r="M6472" s="39" t="str">
        <f>IFERROR(VLOOKUP(L6472,Tab_Code_Magasin[],2,0),"")</f>
        <v>CE MENZEL TEMIME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212_A1_2025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212</v>
      </c>
      <c r="M6473" s="39" t="str">
        <f>IFERROR(VLOOKUP(L6473,Tab_Code_Magasin[],2,0),"")</f>
        <v>CE MENZEL TEMIME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212_A1_2025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212</v>
      </c>
      <c r="M6474" s="39" t="str">
        <f>IFERROR(VLOOKUP(L6474,Tab_Code_Magasin[],2,0),"")</f>
        <v>CE MENZEL TEMIME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212_A1_2025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212</v>
      </c>
      <c r="M6475" s="39" t="str">
        <f>IFERROR(VLOOKUP(L6475,Tab_Code_Magasin[],2,0),"")</f>
        <v>CE MENZEL TEMIME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212_A1_2025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212</v>
      </c>
      <c r="M6476" s="39" t="str">
        <f>IFERROR(VLOOKUP(L6476,Tab_Code_Magasin[],2,0),"")</f>
        <v>CE MENZEL TEMIME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212_A1_2025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212</v>
      </c>
      <c r="M6477" s="39" t="str">
        <f>IFERROR(VLOOKUP(L6477,Tab_Code_Magasin[],2,0),"")</f>
        <v>CE MENZEL TEMIME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212_A1_2025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212</v>
      </c>
      <c r="M6478" s="39" t="str">
        <f>IFERROR(VLOOKUP(L6478,Tab_Code_Magasin[],2,0),"")</f>
        <v>CE MENZEL TEMIME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212_A1_2025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212</v>
      </c>
      <c r="M6479" s="39" t="str">
        <f>IFERROR(VLOOKUP(L6479,Tab_Code_Magasin[],2,0),"")</f>
        <v>CE MENZEL TEMIME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212_A1_2025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212</v>
      </c>
      <c r="M6480" s="39" t="str">
        <f>IFERROR(VLOOKUP(L6480,Tab_Code_Magasin[],2,0),"")</f>
        <v>CE MENZEL TEMIME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212_A1_2025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212</v>
      </c>
      <c r="M6481" s="39" t="str">
        <f>IFERROR(VLOOKUP(L6481,Tab_Code_Magasin[],2,0),"")</f>
        <v>CE MENZEL TEMIME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212_A1_2025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212</v>
      </c>
      <c r="M6482" s="39" t="str">
        <f>IFERROR(VLOOKUP(L6482,Tab_Code_Magasin[],2,0),"")</f>
        <v>CE MENZEL TEMIME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212_A1_2025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212</v>
      </c>
      <c r="M6483" s="39" t="str">
        <f>IFERROR(VLOOKUP(L6483,Tab_Code_Magasin[],2,0),"")</f>
        <v>CE MENZEL TEMIME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212_A1_2025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212</v>
      </c>
      <c r="M6484" s="39" t="str">
        <f>IFERROR(VLOOKUP(L6484,Tab_Code_Magasin[],2,0),"")</f>
        <v>CE MENZEL TEMIME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212_A1_2025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212</v>
      </c>
      <c r="M6485" s="39" t="str">
        <f>IFERROR(VLOOKUP(L6485,Tab_Code_Magasin[],2,0),"")</f>
        <v>CE MENZEL TEMIME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212_A1_2025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212</v>
      </c>
      <c r="M6486" s="39" t="str">
        <f>IFERROR(VLOOKUP(L6486,Tab_Code_Magasin[],2,0),"")</f>
        <v>CE MENZEL TEMIME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212_A1_2025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212</v>
      </c>
      <c r="M6487" s="39" t="str">
        <f>IFERROR(VLOOKUP(L6487,Tab_Code_Magasin[],2,0),"")</f>
        <v>CE MENZEL TEMIME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212_A1_2025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212</v>
      </c>
      <c r="M6488" s="39" t="str">
        <f>IFERROR(VLOOKUP(L6488,Tab_Code_Magasin[],2,0),"")</f>
        <v>CE MENZEL TEMIME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212_A1_2025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212</v>
      </c>
      <c r="M6489" s="39" t="str">
        <f>IFERROR(VLOOKUP(L6489,Tab_Code_Magasin[],2,0),"")</f>
        <v>CE MENZEL TEMIME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212_A1_2025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212</v>
      </c>
      <c r="M6490" s="39" t="str">
        <f>IFERROR(VLOOKUP(L6490,Tab_Code_Magasin[],2,0),"")</f>
        <v>CE MENZEL TEMIME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212_A1_2025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212</v>
      </c>
      <c r="M6491" s="39" t="str">
        <f>IFERROR(VLOOKUP(L6491,Tab_Code_Magasin[],2,0),"")</f>
        <v>CE MENZEL TEMIME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212_A1_2025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212</v>
      </c>
      <c r="M6492" s="39" t="str">
        <f>IFERROR(VLOOKUP(L6492,Tab_Code_Magasin[],2,0),"")</f>
        <v>CE MENZEL TEMIME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212_A1_2025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212</v>
      </c>
      <c r="M6493" s="39" t="str">
        <f>IFERROR(VLOOKUP(L6493,Tab_Code_Magasin[],2,0),"")</f>
        <v>CE MENZEL TEMIME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212_A1_2025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212</v>
      </c>
      <c r="M6494" s="39" t="str">
        <f>IFERROR(VLOOKUP(L6494,Tab_Code_Magasin[],2,0),"")</f>
        <v>CE MENZEL TEMIME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212_A1_2025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212</v>
      </c>
      <c r="M6495" s="39" t="str">
        <f>IFERROR(VLOOKUP(L6495,Tab_Code_Magasin[],2,0),"")</f>
        <v>CE MENZEL TEMIME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212_A1_2025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212</v>
      </c>
      <c r="M6496" s="39" t="str">
        <f>IFERROR(VLOOKUP(L6496,Tab_Code_Magasin[],2,0),"")</f>
        <v>CE MENZEL TEMIME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212_A1_2025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212</v>
      </c>
      <c r="M6497" s="39" t="str">
        <f>IFERROR(VLOOKUP(L6497,Tab_Code_Magasin[],2,0),"")</f>
        <v>CE MENZEL TEMIME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212_A1_2025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212</v>
      </c>
      <c r="M6498" s="39" t="str">
        <f>IFERROR(VLOOKUP(L6498,Tab_Code_Magasin[],2,0),"")</f>
        <v>CE MENZEL TEMIME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212_A1_2025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212</v>
      </c>
      <c r="M6499" s="39" t="str">
        <f>IFERROR(VLOOKUP(L6499,Tab_Code_Magasin[],2,0),"")</f>
        <v>CE MENZEL TEMIME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212_A1_2025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212</v>
      </c>
      <c r="M6500" s="39" t="str">
        <f>IFERROR(VLOOKUP(L6500,Tab_Code_Magasin[],2,0),"")</f>
        <v>CE MENZEL TEMIME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212_A1_2025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212</v>
      </c>
      <c r="M6501" s="39" t="str">
        <f>IFERROR(VLOOKUP(L6501,Tab_Code_Magasin[],2,0),"")</f>
        <v>CE MENZEL TEMIME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212_A1_2025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212</v>
      </c>
      <c r="M6502" s="39" t="str">
        <f>IFERROR(VLOOKUP(L6502,Tab_Code_Magasin[],2,0),"")</f>
        <v>CE MENZEL TEMIME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212_A1_2025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212</v>
      </c>
      <c r="M6503" s="39" t="str">
        <f>IFERROR(VLOOKUP(L6503,Tab_Code_Magasin[],2,0),"")</f>
        <v>CE MENZEL TEMIME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212_A1_2025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212</v>
      </c>
      <c r="M6504" s="39" t="str">
        <f>IFERROR(VLOOKUP(L6504,Tab_Code_Magasin[],2,0),"")</f>
        <v>CE MENZEL TEMIME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212_A1_2025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212</v>
      </c>
      <c r="M6505" s="39" t="str">
        <f>IFERROR(VLOOKUP(L6505,Tab_Code_Magasin[],2,0),"")</f>
        <v>CE MENZEL TEMIME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212_A1_2025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212</v>
      </c>
      <c r="M6506" s="39" t="str">
        <f>IFERROR(VLOOKUP(L6506,Tab_Code_Magasin[],2,0),"")</f>
        <v>CE MENZEL TEMIME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212_A1_2025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212</v>
      </c>
      <c r="M6507" s="39" t="str">
        <f>IFERROR(VLOOKUP(L6507,Tab_Code_Magasin[],2,0),"")</f>
        <v>CE MENZEL TEMIME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212_A1_2025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212</v>
      </c>
      <c r="M6508" s="39" t="str">
        <f>IFERROR(VLOOKUP(L6508,Tab_Code_Magasin[],2,0),"")</f>
        <v>CE MENZEL TEMIME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212_A1_2025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212</v>
      </c>
      <c r="M6509" s="39" t="str">
        <f>IFERROR(VLOOKUP(L6509,Tab_Code_Magasin[],2,0),"")</f>
        <v>CE MENZEL TEMIME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212_A1_2025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212</v>
      </c>
      <c r="M6510" s="39" t="str">
        <f>IFERROR(VLOOKUP(L6510,Tab_Code_Magasin[],2,0),"")</f>
        <v>CE MENZEL TEMIME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212_A1_2025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212</v>
      </c>
      <c r="M6511" s="39" t="str">
        <f>IFERROR(VLOOKUP(L6511,Tab_Code_Magasin[],2,0),"")</f>
        <v>CE MENZEL TEMIME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212_A1_2025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212</v>
      </c>
      <c r="M6512" s="39" t="str">
        <f>IFERROR(VLOOKUP(L6512,Tab_Code_Magasin[],2,0),"")</f>
        <v>CE MENZEL TEMIME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212_A1_2025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212</v>
      </c>
      <c r="M6513" s="39" t="str">
        <f>IFERROR(VLOOKUP(L6513,Tab_Code_Magasin[],2,0),"")</f>
        <v>CE MENZEL TEMIME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212_A1_2025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212</v>
      </c>
      <c r="M6514" s="39" t="str">
        <f>IFERROR(VLOOKUP(L6514,Tab_Code_Magasin[],2,0),"")</f>
        <v>CE MENZEL TEMIME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212_A1_2025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212</v>
      </c>
      <c r="M6515" s="39" t="str">
        <f>IFERROR(VLOOKUP(L6515,Tab_Code_Magasin[],2,0),"")</f>
        <v>CE MENZEL TEMIME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212_A1_2025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212</v>
      </c>
      <c r="M6516" s="39" t="str">
        <f>IFERROR(VLOOKUP(L6516,Tab_Code_Magasin[],2,0),"")</f>
        <v>CE MENZEL TEMIME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212_A1_2025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212</v>
      </c>
      <c r="M6517" s="39" t="str">
        <f>IFERROR(VLOOKUP(L6517,Tab_Code_Magasin[],2,0),"")</f>
        <v>CE MENZEL TEMIME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212_A1_2025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212</v>
      </c>
      <c r="M6518" s="39" t="str">
        <f>IFERROR(VLOOKUP(L6518,Tab_Code_Magasin[],2,0),"")</f>
        <v>CE MENZEL TEMIME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212_A1_2025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212</v>
      </c>
      <c r="M6519" s="39" t="str">
        <f>IFERROR(VLOOKUP(L6519,Tab_Code_Magasin[],2,0),"")</f>
        <v>CE MENZEL TEMIME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212_A1_2025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212</v>
      </c>
      <c r="M6520" s="39" t="str">
        <f>IFERROR(VLOOKUP(L6520,Tab_Code_Magasin[],2,0),"")</f>
        <v>CE MENZEL TEMIME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212_A1_2025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212</v>
      </c>
      <c r="M6521" s="39" t="str">
        <f>IFERROR(VLOOKUP(L6521,Tab_Code_Magasin[],2,0),"")</f>
        <v>CE MENZEL TEMIME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212_A1_2025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212</v>
      </c>
      <c r="M6522" s="39" t="str">
        <f>IFERROR(VLOOKUP(L6522,Tab_Code_Magasin[],2,0),"")</f>
        <v>CE MENZEL TEMIME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212_A1_2025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212</v>
      </c>
      <c r="M6523" s="39" t="str">
        <f>IFERROR(VLOOKUP(L6523,Tab_Code_Magasin[],2,0),"")</f>
        <v>CE MENZEL TEMIME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212_A1_2025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212</v>
      </c>
      <c r="M6524" s="39" t="str">
        <f>IFERROR(VLOOKUP(L6524,Tab_Code_Magasin[],2,0),"")</f>
        <v>CE MENZEL TEMIME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212_A1_2025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212</v>
      </c>
      <c r="M6525" s="39" t="str">
        <f>IFERROR(VLOOKUP(L6525,Tab_Code_Magasin[],2,0),"")</f>
        <v>CE MENZEL TEMIME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212_A1_2025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212</v>
      </c>
      <c r="M6526" s="39" t="str">
        <f>IFERROR(VLOOKUP(L6526,Tab_Code_Magasin[],2,0),"")</f>
        <v>CE MENZEL TEMIME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212_A1_2025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212</v>
      </c>
      <c r="M6527" s="39" t="str">
        <f>IFERROR(VLOOKUP(L6527,Tab_Code_Magasin[],2,0),"")</f>
        <v>CE MENZEL TEMIME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212_A1_2025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212</v>
      </c>
      <c r="M6528" s="39" t="str">
        <f>IFERROR(VLOOKUP(L6528,Tab_Code_Magasin[],2,0),"")</f>
        <v>CE MENZEL TEMIME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212_A1_2025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212</v>
      </c>
      <c r="M6529" s="39" t="str">
        <f>IFERROR(VLOOKUP(L6529,Tab_Code_Magasin[],2,0),"")</f>
        <v>CE MENZEL TEMIME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212_A1_2025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212</v>
      </c>
      <c r="M6530" s="39" t="str">
        <f>IFERROR(VLOOKUP(L6530,Tab_Code_Magasin[],2,0),"")</f>
        <v>CE MENZEL TEMIME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212_A1_2025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212</v>
      </c>
      <c r="M6531" s="39" t="str">
        <f>IFERROR(VLOOKUP(L6531,Tab_Code_Magasin[],2,0),"")</f>
        <v>CE MENZEL TEMIME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212_A1_2025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212</v>
      </c>
      <c r="M6532" s="39" t="str">
        <f>IFERROR(VLOOKUP(L6532,Tab_Code_Magasin[],2,0),"")</f>
        <v>CE MENZEL TEMIME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212_A1_2025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212</v>
      </c>
      <c r="M6533" s="39" t="str">
        <f>IFERROR(VLOOKUP(L6533,Tab_Code_Magasin[],2,0),"")</f>
        <v>CE MENZEL TEMIME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212_A1_2025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212</v>
      </c>
      <c r="M6534" s="39" t="str">
        <f>IFERROR(VLOOKUP(L6534,Tab_Code_Magasin[],2,0),"")</f>
        <v>CE MENZEL TEMIME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212_A1_2025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212</v>
      </c>
      <c r="M6535" s="39" t="str">
        <f>IFERROR(VLOOKUP(L6535,Tab_Code_Magasin[],2,0),"")</f>
        <v>CE MENZEL TEMIME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212_A1_2025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212</v>
      </c>
      <c r="M6536" s="39" t="str">
        <f>IFERROR(VLOOKUP(L6536,Tab_Code_Magasin[],2,0),"")</f>
        <v>CE MENZEL TEMIME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212_A1_2025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212</v>
      </c>
      <c r="M6537" s="39" t="str">
        <f>IFERROR(VLOOKUP(L6537,Tab_Code_Magasin[],2,0),"")</f>
        <v>CE MENZEL TEMIME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212_A1_2025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212</v>
      </c>
      <c r="M6538" s="39" t="str">
        <f>IFERROR(VLOOKUP(L6538,Tab_Code_Magasin[],2,0),"")</f>
        <v>CE MENZEL TEMIME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212_A1_2025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212</v>
      </c>
      <c r="M6539" s="39" t="str">
        <f>IFERROR(VLOOKUP(L6539,Tab_Code_Magasin[],2,0),"")</f>
        <v>CE MENZEL TEMIME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212_A1_2025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212</v>
      </c>
      <c r="M6540" s="39" t="str">
        <f>IFERROR(VLOOKUP(L6540,Tab_Code_Magasin[],2,0),"")</f>
        <v>CE MENZEL TEMIME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212_A1_2025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212</v>
      </c>
      <c r="M6541" s="39" t="str">
        <f>IFERROR(VLOOKUP(L6541,Tab_Code_Magasin[],2,0),"")</f>
        <v>CE MENZEL TEMIME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212_A1_2025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212</v>
      </c>
      <c r="M6542" s="39" t="str">
        <f>IFERROR(VLOOKUP(L6542,Tab_Code_Magasin[],2,0),"")</f>
        <v>CE MENZEL TEMIME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212_A1_2025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212</v>
      </c>
      <c r="M6543" s="39" t="str">
        <f>IFERROR(VLOOKUP(L6543,Tab_Code_Magasin[],2,0),"")</f>
        <v>CE MENZEL TEMIME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212_A1_2025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212</v>
      </c>
      <c r="M6544" s="39" t="str">
        <f>IFERROR(VLOOKUP(L6544,Tab_Code_Magasin[],2,0),"")</f>
        <v>CE MENZEL TEMIME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212_A1_2025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212</v>
      </c>
      <c r="M6545" s="39" t="str">
        <f>IFERROR(VLOOKUP(L6545,Tab_Code_Magasin[],2,0),"")</f>
        <v>CE MENZEL TEMIME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212_A1_2025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212</v>
      </c>
      <c r="M6546" s="39" t="str">
        <f>IFERROR(VLOOKUP(L6546,Tab_Code_Magasin[],2,0),"")</f>
        <v>CE MENZEL TEMIME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212_A1_2025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212</v>
      </c>
      <c r="M6547" s="39" t="str">
        <f>IFERROR(VLOOKUP(L6547,Tab_Code_Magasin[],2,0),"")</f>
        <v>CE MENZEL TEMIME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212_A1_2025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212</v>
      </c>
      <c r="M6548" s="39" t="str">
        <f>IFERROR(VLOOKUP(L6548,Tab_Code_Magasin[],2,0),"")</f>
        <v>CE MENZEL TEMIME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212_A1_2025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212</v>
      </c>
      <c r="M6549" s="39" t="str">
        <f>IFERROR(VLOOKUP(L6549,Tab_Code_Magasin[],2,0),"")</f>
        <v>CE MENZEL TEMIME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212_A1_2025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212</v>
      </c>
      <c r="M6550" s="39" t="str">
        <f>IFERROR(VLOOKUP(L6550,Tab_Code_Magasin[],2,0),"")</f>
        <v>CE MENZEL TEMIME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212_A1_2025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212</v>
      </c>
      <c r="M6551" s="39" t="str">
        <f>IFERROR(VLOOKUP(L6551,Tab_Code_Magasin[],2,0),"")</f>
        <v>CE MENZEL TEMIME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212_A1_2025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212</v>
      </c>
      <c r="M6552" s="39" t="str">
        <f>IFERROR(VLOOKUP(L6552,Tab_Code_Magasin[],2,0),"")</f>
        <v>CE MENZEL TEMIME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212_A1_2025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212</v>
      </c>
      <c r="M6553" s="39" t="str">
        <f>IFERROR(VLOOKUP(L6553,Tab_Code_Magasin[],2,0),"")</f>
        <v>CE MENZEL TEMIME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212_A1_2025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212</v>
      </c>
      <c r="M6554" s="39" t="str">
        <f>IFERROR(VLOOKUP(L6554,Tab_Code_Magasin[],2,0),"")</f>
        <v>CE MENZEL TEMIME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212_A1_2025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212</v>
      </c>
      <c r="M6555" s="39" t="str">
        <f>IFERROR(VLOOKUP(L6555,Tab_Code_Magasin[],2,0),"")</f>
        <v>CE MENZEL TEMIME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212_A1_2025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212</v>
      </c>
      <c r="M6556" s="39" t="str">
        <f>IFERROR(VLOOKUP(L6556,Tab_Code_Magasin[],2,0),"")</f>
        <v>CE MENZEL TEMIME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212_A1_2025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212</v>
      </c>
      <c r="M6557" s="39" t="str">
        <f>IFERROR(VLOOKUP(L6557,Tab_Code_Magasin[],2,0),"")</f>
        <v>CE MENZEL TEMIME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212_A1_2025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212</v>
      </c>
      <c r="M6558" s="39" t="str">
        <f>IFERROR(VLOOKUP(L6558,Tab_Code_Magasin[],2,0),"")</f>
        <v>CE MENZEL TEMIME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212_A1_2025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212</v>
      </c>
      <c r="M6559" s="39" t="str">
        <f>IFERROR(VLOOKUP(L6559,Tab_Code_Magasin[],2,0),"")</f>
        <v>CE MENZEL TEMIME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212_A1_2025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212</v>
      </c>
      <c r="M6560" s="39" t="str">
        <f>IFERROR(VLOOKUP(L6560,Tab_Code_Magasin[],2,0),"")</f>
        <v>CE MENZEL TEMIME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212_A1_2025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212</v>
      </c>
      <c r="M6561" s="39" t="str">
        <f>IFERROR(VLOOKUP(L6561,Tab_Code_Magasin[],2,0),"")</f>
        <v>CE MENZEL TEMIME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212_A1_2025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212</v>
      </c>
      <c r="M6562" s="39" t="str">
        <f>IFERROR(VLOOKUP(L6562,Tab_Code_Magasin[],2,0),"")</f>
        <v>CE MENZEL TEMIME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212_A1_2025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212</v>
      </c>
      <c r="M6563" s="39" t="str">
        <f>IFERROR(VLOOKUP(L6563,Tab_Code_Magasin[],2,0),"")</f>
        <v>CE MENZEL TEMIME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212_A1_2025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212</v>
      </c>
      <c r="M6564" s="39" t="str">
        <f>IFERROR(VLOOKUP(L6564,Tab_Code_Magasin[],2,0),"")</f>
        <v>CE MENZEL TEMIME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212_A1_2025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212</v>
      </c>
      <c r="M6565" s="39" t="str">
        <f>IFERROR(VLOOKUP(L6565,Tab_Code_Magasin[],2,0),"")</f>
        <v>CE MENZEL TEMIME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212_A1_2025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212</v>
      </c>
      <c r="M6566" s="39" t="str">
        <f>IFERROR(VLOOKUP(L6566,Tab_Code_Magasin[],2,0),"")</f>
        <v>CE MENZEL TEMIME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212_A1_2025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212</v>
      </c>
      <c r="M6567" s="39" t="str">
        <f>IFERROR(VLOOKUP(L6567,Tab_Code_Magasin[],2,0),"")</f>
        <v>CE MENZEL TEMIME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212_A1_2025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212</v>
      </c>
      <c r="M6568" s="39" t="str">
        <f>IFERROR(VLOOKUP(L6568,Tab_Code_Magasin[],2,0),"")</f>
        <v>CE MENZEL TEMIME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212_A1_2025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212</v>
      </c>
      <c r="M6569" s="39" t="str">
        <f>IFERROR(VLOOKUP(L6569,Tab_Code_Magasin[],2,0),"")</f>
        <v>CE MENZEL TEMIME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212_A1_2025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212</v>
      </c>
      <c r="M6570" s="39" t="str">
        <f>IFERROR(VLOOKUP(L6570,Tab_Code_Magasin[],2,0),"")</f>
        <v>CE MENZEL TEMIME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212_A1_2025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212</v>
      </c>
      <c r="M6571" s="39" t="str">
        <f>IFERROR(VLOOKUP(L6571,Tab_Code_Magasin[],2,0),"")</f>
        <v>CE MENZEL TEMIME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212_A1_2025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212</v>
      </c>
      <c r="M6572" s="39" t="str">
        <f>IFERROR(VLOOKUP(L6572,Tab_Code_Magasin[],2,0),"")</f>
        <v>CE MENZEL TEMIME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212_A1_2025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212</v>
      </c>
      <c r="M6573" s="39" t="str">
        <f>IFERROR(VLOOKUP(L6573,Tab_Code_Magasin[],2,0),"")</f>
        <v>CE MENZEL TEMIME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212_A1_2025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212</v>
      </c>
      <c r="M6574" s="39" t="str">
        <f>IFERROR(VLOOKUP(L6574,Tab_Code_Magasin[],2,0),"")</f>
        <v>CE MENZEL TEMIME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212_A1_2025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212</v>
      </c>
      <c r="M6575" s="39" t="str">
        <f>IFERROR(VLOOKUP(L6575,Tab_Code_Magasin[],2,0),"")</f>
        <v>CE MENZEL TEMIME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212_A1_2025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212</v>
      </c>
      <c r="M6576" s="39" t="str">
        <f>IFERROR(VLOOKUP(L6576,Tab_Code_Magasin[],2,0),"")</f>
        <v>CE MENZEL TEMIME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212_A1_2025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212</v>
      </c>
      <c r="M6577" s="39" t="str">
        <f>IFERROR(VLOOKUP(L6577,Tab_Code_Magasin[],2,0),"")</f>
        <v>CE MENZEL TEMIME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212_A1_2025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212</v>
      </c>
      <c r="M6578" s="39" t="str">
        <f>IFERROR(VLOOKUP(L6578,Tab_Code_Magasin[],2,0),"")</f>
        <v>CE MENZEL TEMIME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212_A1_2025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212</v>
      </c>
      <c r="M6579" s="39" t="str">
        <f>IFERROR(VLOOKUP(L6579,Tab_Code_Magasin[],2,0),"")</f>
        <v>CE MENZEL TEMIME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212_A1_2025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212</v>
      </c>
      <c r="M6580" s="39" t="str">
        <f>IFERROR(VLOOKUP(L6580,Tab_Code_Magasin[],2,0),"")</f>
        <v>CE MENZEL TEMIME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212_A1_2025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212</v>
      </c>
      <c r="M6581" s="39" t="str">
        <f>IFERROR(VLOOKUP(L6581,Tab_Code_Magasin[],2,0),"")</f>
        <v>CE MENZEL TEMIME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212_A1_2025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212</v>
      </c>
      <c r="M6582" s="39" t="str">
        <f>IFERROR(VLOOKUP(L6582,Tab_Code_Magasin[],2,0),"")</f>
        <v>CE MENZEL TEMIME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212_A1_2025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212</v>
      </c>
      <c r="M6583" s="39" t="str">
        <f>IFERROR(VLOOKUP(L6583,Tab_Code_Magasin[],2,0),"")</f>
        <v>CE MENZEL TEMIME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212_A1_2025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212</v>
      </c>
      <c r="M6584" s="39" t="str">
        <f>IFERROR(VLOOKUP(L6584,Tab_Code_Magasin[],2,0),"")</f>
        <v>CE MENZEL TEMIME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212_A1_2025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212</v>
      </c>
      <c r="M6585" s="39" t="str">
        <f>IFERROR(VLOOKUP(L6585,Tab_Code_Magasin[],2,0),"")</f>
        <v>CE MENZEL TEMIME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212_A1_2025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212</v>
      </c>
      <c r="M6586" s="39" t="str">
        <f>IFERROR(VLOOKUP(L6586,Tab_Code_Magasin[],2,0),"")</f>
        <v>CE MENZEL TEMIME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212_A1_2025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212</v>
      </c>
      <c r="M6587" s="39" t="str">
        <f>IFERROR(VLOOKUP(L6587,Tab_Code_Magasin[],2,0),"")</f>
        <v>CE MENZEL TEMIME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212_A1_2025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212</v>
      </c>
      <c r="M6588" s="39" t="str">
        <f>IFERROR(VLOOKUP(L6588,Tab_Code_Magasin[],2,0),"")</f>
        <v>CE MENZEL TEMIME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212_A1_2025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212</v>
      </c>
      <c r="M6589" s="39" t="str">
        <f>IFERROR(VLOOKUP(L6589,Tab_Code_Magasin[],2,0),"")</f>
        <v>CE MENZEL TEMIME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212_A1_2025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212</v>
      </c>
      <c r="M6590" s="39" t="str">
        <f>IFERROR(VLOOKUP(L6590,Tab_Code_Magasin[],2,0),"")</f>
        <v>CE MENZEL TEMIME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212_A1_2025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212</v>
      </c>
      <c r="M6591" s="39" t="str">
        <f>IFERROR(VLOOKUP(L6591,Tab_Code_Magasin[],2,0),"")</f>
        <v>CE MENZEL TEMIME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212_A1_2025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212</v>
      </c>
      <c r="M6592" s="39" t="str">
        <f>IFERROR(VLOOKUP(L6592,Tab_Code_Magasin[],2,0),"")</f>
        <v>CE MENZEL TEMIME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212_A1_2025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212</v>
      </c>
      <c r="M6593" s="39" t="str">
        <f>IFERROR(VLOOKUP(L6593,Tab_Code_Magasin[],2,0),"")</f>
        <v>CE MENZEL TEMIME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212_A1_2025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212</v>
      </c>
      <c r="M6594" s="39" t="str">
        <f>IFERROR(VLOOKUP(L6594,Tab_Code_Magasin[],2,0),"")</f>
        <v>CE MENZEL TEMIME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212_A1_2025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212</v>
      </c>
      <c r="M6595" s="39" t="str">
        <f>IFERROR(VLOOKUP(L6595,Tab_Code_Magasin[],2,0),"")</f>
        <v>CE MENZEL TEMIME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212_A1_2025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212</v>
      </c>
      <c r="M6596" s="39" t="str">
        <f>IFERROR(VLOOKUP(L6596,Tab_Code_Magasin[],2,0),"")</f>
        <v>CE MENZEL TEMIME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212_A1_2025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212</v>
      </c>
      <c r="M6597" s="39" t="str">
        <f>IFERROR(VLOOKUP(L6597,Tab_Code_Magasin[],2,0),"")</f>
        <v>CE MENZEL TEMIME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212_A1_2025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212</v>
      </c>
      <c r="M6598" s="39" t="str">
        <f>IFERROR(VLOOKUP(L6598,Tab_Code_Magasin[],2,0),"")</f>
        <v>CE MENZEL TEMIME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212_A1_2025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212</v>
      </c>
      <c r="M6599" s="39" t="str">
        <f>IFERROR(VLOOKUP(L6599,Tab_Code_Magasin[],2,0),"")</f>
        <v>CE MENZEL TEMIME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212_A1_2025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212</v>
      </c>
      <c r="M6600" s="39" t="str">
        <f>IFERROR(VLOOKUP(L6600,Tab_Code_Magasin[],2,0),"")</f>
        <v>CE MENZEL TEMIME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212_A1_2025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212</v>
      </c>
      <c r="M6601" s="39" t="str">
        <f>IFERROR(VLOOKUP(L6601,Tab_Code_Magasin[],2,0),"")</f>
        <v>CE MENZEL TEMIME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212_A1_2025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212</v>
      </c>
      <c r="M6602" s="39" t="str">
        <f>IFERROR(VLOOKUP(L6602,Tab_Code_Magasin[],2,0),"")</f>
        <v>CE MENZEL TEMIME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212_A1_2025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212</v>
      </c>
      <c r="M6603" s="39" t="str">
        <f>IFERROR(VLOOKUP(L6603,Tab_Code_Magasin[],2,0),"")</f>
        <v>CE MENZEL TEMIME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212_A1_2025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212</v>
      </c>
      <c r="M6604" s="39" t="str">
        <f>IFERROR(VLOOKUP(L6604,Tab_Code_Magasin[],2,0),"")</f>
        <v>CE MENZEL TEMIME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212_A1_2025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212</v>
      </c>
      <c r="M6605" s="39" t="str">
        <f>IFERROR(VLOOKUP(L6605,Tab_Code_Magasin[],2,0),"")</f>
        <v>CE MENZEL TEMIME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212_A1_2025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212</v>
      </c>
      <c r="M6606" s="39" t="str">
        <f>IFERROR(VLOOKUP(L6606,Tab_Code_Magasin[],2,0),"")</f>
        <v>CE MENZEL TEMIME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212_A1_2025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212</v>
      </c>
      <c r="M6607" s="39" t="str">
        <f>IFERROR(VLOOKUP(L6607,Tab_Code_Magasin[],2,0),"")</f>
        <v>CE MENZEL TEMIME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212_A1_2025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212</v>
      </c>
      <c r="M6608" s="39" t="str">
        <f>IFERROR(VLOOKUP(L6608,Tab_Code_Magasin[],2,0),"")</f>
        <v>CE MENZEL TEMIME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212_A1_2025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212</v>
      </c>
      <c r="M6609" s="39" t="str">
        <f>IFERROR(VLOOKUP(L6609,Tab_Code_Magasin[],2,0),"")</f>
        <v>CE MENZEL TEMIME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212_A1_2025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212</v>
      </c>
      <c r="M6610" s="39" t="str">
        <f>IFERROR(VLOOKUP(L6610,Tab_Code_Magasin[],2,0),"")</f>
        <v>CE MENZEL TEMIME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212_A1_2025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212</v>
      </c>
      <c r="M6611" s="39" t="str">
        <f>IFERROR(VLOOKUP(L6611,Tab_Code_Magasin[],2,0),"")</f>
        <v>CE MENZEL TEMIME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212_A1_2025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212</v>
      </c>
      <c r="M6612" s="39" t="str">
        <f>IFERROR(VLOOKUP(L6612,Tab_Code_Magasin[],2,0),"")</f>
        <v>CE MENZEL TEMIME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212_A1_2025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212</v>
      </c>
      <c r="M6613" s="39" t="str">
        <f>IFERROR(VLOOKUP(L6613,Tab_Code_Magasin[],2,0),"")</f>
        <v>CE MENZEL TEMIME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212_A1_2025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212</v>
      </c>
      <c r="M6614" s="39" t="str">
        <f>IFERROR(VLOOKUP(L6614,Tab_Code_Magasin[],2,0),"")</f>
        <v>CE MENZEL TEMIME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212_A1_2025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212</v>
      </c>
      <c r="M6615" s="39" t="str">
        <f>IFERROR(VLOOKUP(L6615,Tab_Code_Magasin[],2,0),"")</f>
        <v>CE MENZEL TEMIME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212_A1_2025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212</v>
      </c>
      <c r="M6616" s="39" t="str">
        <f>IFERROR(VLOOKUP(L6616,Tab_Code_Magasin[],2,0),"")</f>
        <v>CE MENZEL TEMIME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212_A1_2025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212</v>
      </c>
      <c r="M6617" s="39" t="str">
        <f>IFERROR(VLOOKUP(L6617,Tab_Code_Magasin[],2,0),"")</f>
        <v>CE MENZEL TEMIME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212_A1_2025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212</v>
      </c>
      <c r="M6618" s="39" t="str">
        <f>IFERROR(VLOOKUP(L6618,Tab_Code_Magasin[],2,0),"")</f>
        <v>CE MENZEL TEMIME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212_A1_2025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212</v>
      </c>
      <c r="M6619" s="39" t="str">
        <f>IFERROR(VLOOKUP(L6619,Tab_Code_Magasin[],2,0),"")</f>
        <v>CE MENZEL TEMIME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212_A1_2025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212</v>
      </c>
      <c r="M6620" s="39" t="str">
        <f>IFERROR(VLOOKUP(L6620,Tab_Code_Magasin[],2,0),"")</f>
        <v>CE MENZEL TEMIME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212_A1_2025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212</v>
      </c>
      <c r="M6621" s="39" t="str">
        <f>IFERROR(VLOOKUP(L6621,Tab_Code_Magasin[],2,0),"")</f>
        <v>CE MENZEL TEMIME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212_A1_2025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212</v>
      </c>
      <c r="M6622" s="39" t="str">
        <f>IFERROR(VLOOKUP(L6622,Tab_Code_Magasin[],2,0),"")</f>
        <v>CE MENZEL TEMIME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212_A1_2025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212</v>
      </c>
      <c r="M6623" s="39" t="str">
        <f>IFERROR(VLOOKUP(L6623,Tab_Code_Magasin[],2,0),"")</f>
        <v>CE MENZEL TEMIME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212_A1_2025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212</v>
      </c>
      <c r="M6624" s="39" t="str">
        <f>IFERROR(VLOOKUP(L6624,Tab_Code_Magasin[],2,0),"")</f>
        <v>CE MENZEL TEMIME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212_A1_2025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212</v>
      </c>
      <c r="M6625" s="39" t="str">
        <f>IFERROR(VLOOKUP(L6625,Tab_Code_Magasin[],2,0),"")</f>
        <v>CE MENZEL TEMIME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212_A1_2025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212</v>
      </c>
      <c r="M6626" s="39" t="str">
        <f>IFERROR(VLOOKUP(L6626,Tab_Code_Magasin[],2,0),"")</f>
        <v>CE MENZEL TEMIME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212_A1_2025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212</v>
      </c>
      <c r="M6627" s="39" t="str">
        <f>IFERROR(VLOOKUP(L6627,Tab_Code_Magasin[],2,0),"")</f>
        <v>CE MENZEL TEMIME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212_A1_2025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212</v>
      </c>
      <c r="M6628" s="39" t="str">
        <f>IFERROR(VLOOKUP(L6628,Tab_Code_Magasin[],2,0),"")</f>
        <v>CE MENZEL TEMIME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212_A1_2025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212</v>
      </c>
      <c r="M6629" s="39" t="str">
        <f>IFERROR(VLOOKUP(L6629,Tab_Code_Magasin[],2,0),"")</f>
        <v>CE MENZEL TEMIME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212_A1_2025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212</v>
      </c>
      <c r="M6630" s="39" t="str">
        <f>IFERROR(VLOOKUP(L6630,Tab_Code_Magasin[],2,0),"")</f>
        <v>CE MENZEL TEMIME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212_A1_2025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212</v>
      </c>
      <c r="M6631" s="39" t="str">
        <f>IFERROR(VLOOKUP(L6631,Tab_Code_Magasin[],2,0),"")</f>
        <v>CE MENZEL TEMIME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212_A1_2025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212</v>
      </c>
      <c r="M6632" s="39" t="str">
        <f>IFERROR(VLOOKUP(L6632,Tab_Code_Magasin[],2,0),"")</f>
        <v>CE MENZEL TEMIME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212_A1_2025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212</v>
      </c>
      <c r="M6633" s="39" t="str">
        <f>IFERROR(VLOOKUP(L6633,Tab_Code_Magasin[],2,0),"")</f>
        <v>CE MENZEL TEMIME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212_A1_2025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212</v>
      </c>
      <c r="M6634" s="39" t="str">
        <f>IFERROR(VLOOKUP(L6634,Tab_Code_Magasin[],2,0),"")</f>
        <v>CE MENZEL TEMIME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212_A1_2025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212</v>
      </c>
      <c r="M6635" s="39" t="str">
        <f>IFERROR(VLOOKUP(L6635,Tab_Code_Magasin[],2,0),"")</f>
        <v>CE MENZEL TEMIME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212_A1_2025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212</v>
      </c>
      <c r="M6636" s="39" t="str">
        <f>IFERROR(VLOOKUP(L6636,Tab_Code_Magasin[],2,0),"")</f>
        <v>CE MENZEL TEMIME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212_A1_2025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212</v>
      </c>
      <c r="M6637" s="39" t="str">
        <f>IFERROR(VLOOKUP(L6637,Tab_Code_Magasin[],2,0),"")</f>
        <v>CE MENZEL TEMIME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212_A1_2025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212</v>
      </c>
      <c r="M6638" s="39" t="str">
        <f>IFERROR(VLOOKUP(L6638,Tab_Code_Magasin[],2,0),"")</f>
        <v>CE MENZEL TEMIME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212_A1_2025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212</v>
      </c>
      <c r="M6639" s="39" t="str">
        <f>IFERROR(VLOOKUP(L6639,Tab_Code_Magasin[],2,0),"")</f>
        <v>CE MENZEL TEMIME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212_A1_2025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212</v>
      </c>
      <c r="M6640" s="39" t="str">
        <f>IFERROR(VLOOKUP(L6640,Tab_Code_Magasin[],2,0),"")</f>
        <v>CE MENZEL TEMIME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212_A1_2025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212</v>
      </c>
      <c r="M6641" s="39" t="str">
        <f>IFERROR(VLOOKUP(L6641,Tab_Code_Magasin[],2,0),"")</f>
        <v>CE MENZEL TEMIME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212_A1_2025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212</v>
      </c>
      <c r="M6642" s="39" t="str">
        <f>IFERROR(VLOOKUP(L6642,Tab_Code_Magasin[],2,0),"")</f>
        <v>CE MENZEL TEMIME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212_A1_2025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212</v>
      </c>
      <c r="M6643" s="39" t="str">
        <f>IFERROR(VLOOKUP(L6643,Tab_Code_Magasin[],2,0),"")</f>
        <v>CE MENZEL TEMIME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212_A1_2025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212</v>
      </c>
      <c r="M6644" s="39" t="str">
        <f>IFERROR(VLOOKUP(L6644,Tab_Code_Magasin[],2,0),"")</f>
        <v>CE MENZEL TEMIME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212_A1_2025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212</v>
      </c>
      <c r="M6645" s="39" t="str">
        <f>IFERROR(VLOOKUP(L6645,Tab_Code_Magasin[],2,0),"")</f>
        <v>CE MENZEL TEMIME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212_A1_2025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212</v>
      </c>
      <c r="M6646" s="39" t="str">
        <f>IFERROR(VLOOKUP(L6646,Tab_Code_Magasin[],2,0),"")</f>
        <v>CE MENZEL TEMIME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212_A1_2025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212</v>
      </c>
      <c r="M6647" s="39" t="str">
        <f>IFERROR(VLOOKUP(L6647,Tab_Code_Magasin[],2,0),"")</f>
        <v>CE MENZEL TEMIME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212_A1_2025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212</v>
      </c>
      <c r="M6648" s="39" t="str">
        <f>IFERROR(VLOOKUP(L6648,Tab_Code_Magasin[],2,0),"")</f>
        <v>CE MENZEL TEMIME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212_A1_2025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212</v>
      </c>
      <c r="M6649" s="39" t="str">
        <f>IFERROR(VLOOKUP(L6649,Tab_Code_Magasin[],2,0),"")</f>
        <v>CE MENZEL TEMIME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212_A1_2025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212</v>
      </c>
      <c r="M6650" s="39" t="str">
        <f>IFERROR(VLOOKUP(L6650,Tab_Code_Magasin[],2,0),"")</f>
        <v>CE MENZEL TEMIME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212_A1_2025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212</v>
      </c>
      <c r="M6651" s="39" t="str">
        <f>IFERROR(VLOOKUP(L6651,Tab_Code_Magasin[],2,0),"")</f>
        <v>CE MENZEL TEMIME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212_A1_2025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212</v>
      </c>
      <c r="M6652" s="39" t="str">
        <f>IFERROR(VLOOKUP(L6652,Tab_Code_Magasin[],2,0),"")</f>
        <v>CE MENZEL TEMIME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212_A1_2025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212</v>
      </c>
      <c r="M6653" s="39" t="str">
        <f>IFERROR(VLOOKUP(L6653,Tab_Code_Magasin[],2,0),"")</f>
        <v>CE MENZEL TEMIME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212_A1_2025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212</v>
      </c>
      <c r="M6654" s="39" t="str">
        <f>IFERROR(VLOOKUP(L6654,Tab_Code_Magasin[],2,0),"")</f>
        <v>CE MENZEL TEMIME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212_A1_2025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212</v>
      </c>
      <c r="M6655" s="39" t="str">
        <f>IFERROR(VLOOKUP(L6655,Tab_Code_Magasin[],2,0),"")</f>
        <v>CE MENZEL TEMIME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212_A1_2025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212</v>
      </c>
      <c r="M6656" s="39" t="str">
        <f>IFERROR(VLOOKUP(L6656,Tab_Code_Magasin[],2,0),"")</f>
        <v>CE MENZEL TEMIME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212_A1_2025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212</v>
      </c>
      <c r="M6657" s="39" t="str">
        <f>IFERROR(VLOOKUP(L6657,Tab_Code_Magasin[],2,0),"")</f>
        <v>CE MENZEL TEMIME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212_A1_2025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212</v>
      </c>
      <c r="M6658" s="39" t="str">
        <f>IFERROR(VLOOKUP(L6658,Tab_Code_Magasin[],2,0),"")</f>
        <v>CE MENZEL TEMIME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212_A1_2025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212</v>
      </c>
      <c r="M6659" s="39" t="str">
        <f>IFERROR(VLOOKUP(L6659,Tab_Code_Magasin[],2,0),"")</f>
        <v>CE MENZEL TEMIME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212_A1_2025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212</v>
      </c>
      <c r="M6660" s="39" t="str">
        <f>IFERROR(VLOOKUP(L6660,Tab_Code_Magasin[],2,0),"")</f>
        <v>CE MENZEL TEMIME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212_A1_2025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212</v>
      </c>
      <c r="M6661" s="39" t="str">
        <f>IFERROR(VLOOKUP(L6661,Tab_Code_Magasin[],2,0),"")</f>
        <v>CE MENZEL TEMIME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212_A1_2025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212</v>
      </c>
      <c r="M6662" s="39" t="str">
        <f>IFERROR(VLOOKUP(L6662,Tab_Code_Magasin[],2,0),"")</f>
        <v>CE MENZEL TEMIME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212_A1_2025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212</v>
      </c>
      <c r="M6663" s="39" t="str">
        <f>IFERROR(VLOOKUP(L6663,Tab_Code_Magasin[],2,0),"")</f>
        <v>CE MENZEL TEMIME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212_A1_2025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212</v>
      </c>
      <c r="M6664" s="39" t="str">
        <f>IFERROR(VLOOKUP(L6664,Tab_Code_Magasin[],2,0),"")</f>
        <v>CE MENZEL TEMIME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212_A1_2025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212</v>
      </c>
      <c r="M6665" s="39" t="str">
        <f>IFERROR(VLOOKUP(L6665,Tab_Code_Magasin[],2,0),"")</f>
        <v>CE MENZEL TEMIME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212_A1_2025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212</v>
      </c>
      <c r="M6666" s="39" t="str">
        <f>IFERROR(VLOOKUP(L6666,Tab_Code_Magasin[],2,0),"")</f>
        <v>CE MENZEL TEMIME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212_A1_2025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212</v>
      </c>
      <c r="M6667" s="39" t="str">
        <f>IFERROR(VLOOKUP(L6667,Tab_Code_Magasin[],2,0),"")</f>
        <v>CE MENZEL TEMIME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212_A1_2025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212</v>
      </c>
      <c r="M6668" s="39" t="str">
        <f>IFERROR(VLOOKUP(L6668,Tab_Code_Magasin[],2,0),"")</f>
        <v>CE MENZEL TEMIME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212_A1_2025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212</v>
      </c>
      <c r="M6669" s="39" t="str">
        <f>IFERROR(VLOOKUP(L6669,Tab_Code_Magasin[],2,0),"")</f>
        <v>CE MENZEL TEMIME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212_A1_2025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212</v>
      </c>
      <c r="M6670" s="39" t="str">
        <f>IFERROR(VLOOKUP(L6670,Tab_Code_Magasin[],2,0),"")</f>
        <v>CE MENZEL TEMIME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212_A1_2025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212</v>
      </c>
      <c r="M6671" s="39" t="str">
        <f>IFERROR(VLOOKUP(L6671,Tab_Code_Magasin[],2,0),"")</f>
        <v>CE MENZEL TEMIME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212_A1_2025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212</v>
      </c>
      <c r="M6672" s="39" t="str">
        <f>IFERROR(VLOOKUP(L6672,Tab_Code_Magasin[],2,0),"")</f>
        <v>CE MENZEL TEMIME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212_A1_2025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212</v>
      </c>
      <c r="M6673" s="39" t="str">
        <f>IFERROR(VLOOKUP(L6673,Tab_Code_Magasin[],2,0),"")</f>
        <v>CE MENZEL TEMIME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212_A1_2025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212</v>
      </c>
      <c r="M6674" s="39" t="str">
        <f>IFERROR(VLOOKUP(L6674,Tab_Code_Magasin[],2,0),"")</f>
        <v>CE MENZEL TEMIME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212_A1_2025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212</v>
      </c>
      <c r="M6675" s="39" t="str">
        <f>IFERROR(VLOOKUP(L6675,Tab_Code_Magasin[],2,0),"")</f>
        <v>CE MENZEL TEMIME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212_A1_2025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212</v>
      </c>
      <c r="M6676" s="39" t="str">
        <f>IFERROR(VLOOKUP(L6676,Tab_Code_Magasin[],2,0),"")</f>
        <v>CE MENZEL TEMIME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212_A1_2025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212</v>
      </c>
      <c r="M6677" s="39" t="str">
        <f>IFERROR(VLOOKUP(L6677,Tab_Code_Magasin[],2,0),"")</f>
        <v>CE MENZEL TEMIME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212_A1_2025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212</v>
      </c>
      <c r="M6678" s="39" t="str">
        <f>IFERROR(VLOOKUP(L6678,Tab_Code_Magasin[],2,0),"")</f>
        <v>CE MENZEL TEMIME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212_A1_2025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212</v>
      </c>
      <c r="M6679" s="39" t="str">
        <f>IFERROR(VLOOKUP(L6679,Tab_Code_Magasin[],2,0),"")</f>
        <v>CE MENZEL TEMIME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212_A1_2025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212</v>
      </c>
      <c r="M6680" s="39" t="str">
        <f>IFERROR(VLOOKUP(L6680,Tab_Code_Magasin[],2,0),"")</f>
        <v>CE MENZEL TEMIME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212_A1_2025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212</v>
      </c>
      <c r="M6681" s="39" t="str">
        <f>IFERROR(VLOOKUP(L6681,Tab_Code_Magasin[],2,0),"")</f>
        <v>CE MENZEL TEMIME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212_A1_2025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212</v>
      </c>
      <c r="M6682" s="39" t="str">
        <f>IFERROR(VLOOKUP(L6682,Tab_Code_Magasin[],2,0),"")</f>
        <v>CE MENZEL TEMIME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212_A1_2025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212</v>
      </c>
      <c r="M6683" s="39" t="str">
        <f>IFERROR(VLOOKUP(L6683,Tab_Code_Magasin[],2,0),"")</f>
        <v>CE MENZEL TEMIME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212_A1_2025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212</v>
      </c>
      <c r="M6684" s="39" t="str">
        <f>IFERROR(VLOOKUP(L6684,Tab_Code_Magasin[],2,0),"")</f>
        <v>CE MENZEL TEMIME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212_A1_2025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212</v>
      </c>
      <c r="M6685" s="39" t="str">
        <f>IFERROR(VLOOKUP(L6685,Tab_Code_Magasin[],2,0),"")</f>
        <v>CE MENZEL TEMIME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212_A1_2025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212</v>
      </c>
      <c r="M6686" s="39" t="str">
        <f>IFERROR(VLOOKUP(L6686,Tab_Code_Magasin[],2,0),"")</f>
        <v>CE MENZEL TEMIME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212_A1_2025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212</v>
      </c>
      <c r="M6687" s="39" t="str">
        <f>IFERROR(VLOOKUP(L6687,Tab_Code_Magasin[],2,0),"")</f>
        <v>CE MENZEL TEMIME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212_A1_2025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212</v>
      </c>
      <c r="M6688" s="39" t="str">
        <f>IFERROR(VLOOKUP(L6688,Tab_Code_Magasin[],2,0),"")</f>
        <v>CE MENZEL TEMIME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212_A1_2025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212</v>
      </c>
      <c r="M6689" s="39" t="str">
        <f>IFERROR(VLOOKUP(L6689,Tab_Code_Magasin[],2,0),"")</f>
        <v>CE MENZEL TEMIME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212_A1_2025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212</v>
      </c>
      <c r="M6690" s="39" t="str">
        <f>IFERROR(VLOOKUP(L6690,Tab_Code_Magasin[],2,0),"")</f>
        <v>CE MENZEL TEMIME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212_A1_2025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212</v>
      </c>
      <c r="M6691" s="39" t="str">
        <f>IFERROR(VLOOKUP(L6691,Tab_Code_Magasin[],2,0),"")</f>
        <v>CE MENZEL TEMIME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212_A1_2025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212</v>
      </c>
      <c r="M6692" s="39" t="str">
        <f>IFERROR(VLOOKUP(L6692,Tab_Code_Magasin[],2,0),"")</f>
        <v>CE MENZEL TEMIME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212_A1_2025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212</v>
      </c>
      <c r="M6693" s="39" t="str">
        <f>IFERROR(VLOOKUP(L6693,Tab_Code_Magasin[],2,0),"")</f>
        <v>CE MENZEL TEMIME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212_A1_2025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212</v>
      </c>
      <c r="M6694" s="39" t="str">
        <f>IFERROR(VLOOKUP(L6694,Tab_Code_Magasin[],2,0),"")</f>
        <v>CE MENZEL TEMIME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212_A1_2025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212</v>
      </c>
      <c r="M6695" s="39" t="str">
        <f>IFERROR(VLOOKUP(L6695,Tab_Code_Magasin[],2,0),"")</f>
        <v>CE MENZEL TEMIME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212_A1_2025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212</v>
      </c>
      <c r="M6696" s="39" t="str">
        <f>IFERROR(VLOOKUP(L6696,Tab_Code_Magasin[],2,0),"")</f>
        <v>CE MENZEL TEMIME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212_A1_2025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212</v>
      </c>
      <c r="M6697" s="39" t="str">
        <f>IFERROR(VLOOKUP(L6697,Tab_Code_Magasin[],2,0),"")</f>
        <v>CE MENZEL TEMIME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212_A1_2025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212</v>
      </c>
      <c r="M6698" s="39" t="str">
        <f>IFERROR(VLOOKUP(L6698,Tab_Code_Magasin[],2,0),"")</f>
        <v>CE MENZEL TEMIME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212_A1_2025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212</v>
      </c>
      <c r="M6699" s="39" t="str">
        <f>IFERROR(VLOOKUP(L6699,Tab_Code_Magasin[],2,0),"")</f>
        <v>CE MENZEL TEMIME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212_A1_2025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212</v>
      </c>
      <c r="M6700" s="39" t="str">
        <f>IFERROR(VLOOKUP(L6700,Tab_Code_Magasin[],2,0),"")</f>
        <v>CE MENZEL TEMIME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212_A1_2025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212</v>
      </c>
      <c r="M6701" s="39" t="str">
        <f>IFERROR(VLOOKUP(L6701,Tab_Code_Magasin[],2,0),"")</f>
        <v>CE MENZEL TEMIME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212_A1_2025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212</v>
      </c>
      <c r="M6702" s="39" t="str">
        <f>IFERROR(VLOOKUP(L6702,Tab_Code_Magasin[],2,0),"")</f>
        <v>CE MENZEL TEMIME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212_A1_2025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212</v>
      </c>
      <c r="M6703" s="39" t="str">
        <f>IFERROR(VLOOKUP(L6703,Tab_Code_Magasin[],2,0),"")</f>
        <v>CE MENZEL TEMIME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212_A1_2025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212</v>
      </c>
      <c r="M6704" s="39" t="str">
        <f>IFERROR(VLOOKUP(L6704,Tab_Code_Magasin[],2,0),"")</f>
        <v>CE MENZEL TEMIME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212_A1_2025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212</v>
      </c>
      <c r="M6705" s="39" t="str">
        <f>IFERROR(VLOOKUP(L6705,Tab_Code_Magasin[],2,0),"")</f>
        <v>CE MENZEL TEMIME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212_A1_2025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212</v>
      </c>
      <c r="M6706" s="39" t="str">
        <f>IFERROR(VLOOKUP(L6706,Tab_Code_Magasin[],2,0),"")</f>
        <v>CE MENZEL TEMIME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212_A1_2025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212</v>
      </c>
      <c r="M6707" s="39" t="str">
        <f>IFERROR(VLOOKUP(L6707,Tab_Code_Magasin[],2,0),"")</f>
        <v>CE MENZEL TEMIME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212_A1_2025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212</v>
      </c>
      <c r="M6708" s="39" t="str">
        <f>IFERROR(VLOOKUP(L6708,Tab_Code_Magasin[],2,0),"")</f>
        <v>CE MENZEL TEMIME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212_A1_2025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212</v>
      </c>
      <c r="M6709" s="39" t="str">
        <f>IFERROR(VLOOKUP(L6709,Tab_Code_Magasin[],2,0),"")</f>
        <v>CE MENZEL TEMIME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212_A1_2025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212</v>
      </c>
      <c r="M6710" s="39" t="str">
        <f>IFERROR(VLOOKUP(L6710,Tab_Code_Magasin[],2,0),"")</f>
        <v>CE MENZEL TEMIME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212_A1_2025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212</v>
      </c>
      <c r="M6711" s="39" t="str">
        <f>IFERROR(VLOOKUP(L6711,Tab_Code_Magasin[],2,0),"")</f>
        <v>CE MENZEL TEMIME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212_A1_2025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212</v>
      </c>
      <c r="M6712" s="39" t="str">
        <f>IFERROR(VLOOKUP(L6712,Tab_Code_Magasin[],2,0),"")</f>
        <v>CE MENZEL TEMIME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212_A1_2025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212</v>
      </c>
      <c r="M6713" s="39" t="str">
        <f>IFERROR(VLOOKUP(L6713,Tab_Code_Magasin[],2,0),"")</f>
        <v>CE MENZEL TEMIME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212_A1_2025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212</v>
      </c>
      <c r="M6714" s="39" t="str">
        <f>IFERROR(VLOOKUP(L6714,Tab_Code_Magasin[],2,0),"")</f>
        <v>CE MENZEL TEMIME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212_A1_2025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212</v>
      </c>
      <c r="M6715" s="39" t="str">
        <f>IFERROR(VLOOKUP(L6715,Tab_Code_Magasin[],2,0),"")</f>
        <v>CE MENZEL TEMIME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212_A1_2025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212</v>
      </c>
      <c r="M6716" s="39" t="str">
        <f>IFERROR(VLOOKUP(L6716,Tab_Code_Magasin[],2,0),"")</f>
        <v>CE MENZEL TEMIME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212_A1_2025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212</v>
      </c>
      <c r="M6717" s="39" t="str">
        <f>IFERROR(VLOOKUP(L6717,Tab_Code_Magasin[],2,0),"")</f>
        <v>CE MENZEL TEMIME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212_A1_2025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212</v>
      </c>
      <c r="M6718" s="39" t="str">
        <f>IFERROR(VLOOKUP(L6718,Tab_Code_Magasin[],2,0),"")</f>
        <v>CE MENZEL TEMIME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212_A1_2025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212</v>
      </c>
      <c r="M6719" s="39" t="str">
        <f>IFERROR(VLOOKUP(L6719,Tab_Code_Magasin[],2,0),"")</f>
        <v>CE MENZEL TEMIME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212_A1_2025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212</v>
      </c>
      <c r="M6720" s="39" t="str">
        <f>IFERROR(VLOOKUP(L6720,Tab_Code_Magasin[],2,0),"")</f>
        <v>CE MENZEL TEMIME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212_A1_2025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212</v>
      </c>
      <c r="M6721" s="39" t="str">
        <f>IFERROR(VLOOKUP(L6721,Tab_Code_Magasin[],2,0),"")</f>
        <v>CE MENZEL TEMIME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212_A1_2025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212</v>
      </c>
      <c r="M6722" s="39" t="str">
        <f>IFERROR(VLOOKUP(L6722,Tab_Code_Magasin[],2,0),"")</f>
        <v>CE MENZEL TEMIME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212_A1_2025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212</v>
      </c>
      <c r="M6723" s="39" t="str">
        <f>IFERROR(VLOOKUP(L6723,Tab_Code_Magasin[],2,0),"")</f>
        <v>CE MENZEL TEMIME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212_A1_2025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212</v>
      </c>
      <c r="M6724" s="39" t="str">
        <f>IFERROR(VLOOKUP(L6724,Tab_Code_Magasin[],2,0),"")</f>
        <v>CE MENZEL TEMIME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212_A1_2025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212</v>
      </c>
      <c r="M6725" s="39" t="str">
        <f>IFERROR(VLOOKUP(L6725,Tab_Code_Magasin[],2,0),"")</f>
        <v>CE MENZEL TEMIME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212_A1_2025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212</v>
      </c>
      <c r="M6726" s="39" t="str">
        <f>IFERROR(VLOOKUP(L6726,Tab_Code_Magasin[],2,0),"")</f>
        <v>CE MENZEL TEMIME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212_A1_2025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212</v>
      </c>
      <c r="M6727" s="39" t="str">
        <f>IFERROR(VLOOKUP(L6727,Tab_Code_Magasin[],2,0),"")</f>
        <v>CE MENZEL TEMIME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212_A1_2025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212</v>
      </c>
      <c r="M6728" s="39" t="str">
        <f>IFERROR(VLOOKUP(L6728,Tab_Code_Magasin[],2,0),"")</f>
        <v>CE MENZEL TEMIME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212_A1_2025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212</v>
      </c>
      <c r="M6729" s="39" t="str">
        <f>IFERROR(VLOOKUP(L6729,Tab_Code_Magasin[],2,0),"")</f>
        <v>CE MENZEL TEMIME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212_A1_2025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212</v>
      </c>
      <c r="M6730" s="39" t="str">
        <f>IFERROR(VLOOKUP(L6730,Tab_Code_Magasin[],2,0),"")</f>
        <v>CE MENZEL TEMIME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212_A1_2025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212</v>
      </c>
      <c r="M6731" s="39" t="str">
        <f>IFERROR(VLOOKUP(L6731,Tab_Code_Magasin[],2,0),"")</f>
        <v>CE MENZEL TEMIME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212_A1_2025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212</v>
      </c>
      <c r="M6732" s="39" t="str">
        <f>IFERROR(VLOOKUP(L6732,Tab_Code_Magasin[],2,0),"")</f>
        <v>CE MENZEL TEMIME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212_A1_2025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212</v>
      </c>
      <c r="M6733" s="39" t="str">
        <f>IFERROR(VLOOKUP(L6733,Tab_Code_Magasin[],2,0),"")</f>
        <v>CE MENZEL TEMIME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212_A1_2025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212</v>
      </c>
      <c r="M6734" s="39" t="str">
        <f>IFERROR(VLOOKUP(L6734,Tab_Code_Magasin[],2,0),"")</f>
        <v>CE MENZEL TEMIME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212_A1_2025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212</v>
      </c>
      <c r="M6735" s="39" t="str">
        <f>IFERROR(VLOOKUP(L6735,Tab_Code_Magasin[],2,0),"")</f>
        <v>CE MENZEL TEMIME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212_A1_2025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212</v>
      </c>
      <c r="M6736" s="39" t="str">
        <f>IFERROR(VLOOKUP(L6736,Tab_Code_Magasin[],2,0),"")</f>
        <v>CE MENZEL TEMIME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212_A1_2025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212</v>
      </c>
      <c r="M6737" s="39" t="str">
        <f>IFERROR(VLOOKUP(L6737,Tab_Code_Magasin[],2,0),"")</f>
        <v>CE MENZEL TEMIME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212_A1_2025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212</v>
      </c>
      <c r="M6738" s="39" t="str">
        <f>IFERROR(VLOOKUP(L6738,Tab_Code_Magasin[],2,0),"")</f>
        <v>CE MENZEL TEMIME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212_A1_2025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212</v>
      </c>
      <c r="M6739" s="39" t="str">
        <f>IFERROR(VLOOKUP(L6739,Tab_Code_Magasin[],2,0),"")</f>
        <v>CE MENZEL TEMIME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212_A1_2025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212</v>
      </c>
      <c r="M6740" s="39" t="str">
        <f>IFERROR(VLOOKUP(L6740,Tab_Code_Magasin[],2,0),"")</f>
        <v>CE MENZEL TEMIME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212_A1_2025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212</v>
      </c>
      <c r="M6741" s="39" t="str">
        <f>IFERROR(VLOOKUP(L6741,Tab_Code_Magasin[],2,0),"")</f>
        <v>CE MENZEL TEMIME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212_A1_2025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212</v>
      </c>
      <c r="M6742" s="39" t="str">
        <f>IFERROR(VLOOKUP(L6742,Tab_Code_Magasin[],2,0),"")</f>
        <v>CE MENZEL TEMIME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212_A1_2025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212</v>
      </c>
      <c r="M6743" s="39" t="str">
        <f>IFERROR(VLOOKUP(L6743,Tab_Code_Magasin[],2,0),"")</f>
        <v>CE MENZEL TEMIME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212_A1_2025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212</v>
      </c>
      <c r="M6744" s="39" t="str">
        <f>IFERROR(VLOOKUP(L6744,Tab_Code_Magasin[],2,0),"")</f>
        <v>CE MENZEL TEMIME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212_A1_2025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212</v>
      </c>
      <c r="M6745" s="39" t="str">
        <f>IFERROR(VLOOKUP(L6745,Tab_Code_Magasin[],2,0),"")</f>
        <v>CE MENZEL TEMIME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212_A1_2025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212</v>
      </c>
      <c r="M6746" s="39" t="str">
        <f>IFERROR(VLOOKUP(L6746,Tab_Code_Magasin[],2,0),"")</f>
        <v>CE MENZEL TEMIME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212_A1_2025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212</v>
      </c>
      <c r="M6747" s="39" t="str">
        <f>IFERROR(VLOOKUP(L6747,Tab_Code_Magasin[],2,0),"")</f>
        <v>CE MENZEL TEMIME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212_A1_2025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212</v>
      </c>
      <c r="M6748" s="39" t="str">
        <f>IFERROR(VLOOKUP(L6748,Tab_Code_Magasin[],2,0),"")</f>
        <v>CE MENZEL TEMIME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212_A1_2025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212</v>
      </c>
      <c r="M6749" s="39" t="str">
        <f>IFERROR(VLOOKUP(L6749,Tab_Code_Magasin[],2,0),"")</f>
        <v>CE MENZEL TEMIME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212_A1_2025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212</v>
      </c>
      <c r="M6750" s="39" t="str">
        <f>IFERROR(VLOOKUP(L6750,Tab_Code_Magasin[],2,0),"")</f>
        <v>CE MENZEL TEMIME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212_A1_2025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212</v>
      </c>
      <c r="M6751" s="39" t="str">
        <f>IFERROR(VLOOKUP(L6751,Tab_Code_Magasin[],2,0),"")</f>
        <v>CE MENZEL TEMIME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212_A1_2025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212</v>
      </c>
      <c r="M6752" s="39" t="str">
        <f>IFERROR(VLOOKUP(L6752,Tab_Code_Magasin[],2,0),"")</f>
        <v>CE MENZEL TEMIME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212_A1_2025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212</v>
      </c>
      <c r="M6753" s="39" t="str">
        <f>IFERROR(VLOOKUP(L6753,Tab_Code_Magasin[],2,0),"")</f>
        <v>CE MENZEL TEMIME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212_A1_2025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212</v>
      </c>
      <c r="M6754" s="39" t="str">
        <f>IFERROR(VLOOKUP(L6754,Tab_Code_Magasin[],2,0),"")</f>
        <v>CE MENZEL TEMIME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212_A1_2025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212</v>
      </c>
      <c r="M6755" s="39" t="str">
        <f>IFERROR(VLOOKUP(L6755,Tab_Code_Magasin[],2,0),"")</f>
        <v>CE MENZEL TEMIME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212_A1_2025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212</v>
      </c>
      <c r="M6756" s="39" t="str">
        <f>IFERROR(VLOOKUP(L6756,Tab_Code_Magasin[],2,0),"")</f>
        <v>CE MENZEL TEMIME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212_A1_2025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212</v>
      </c>
      <c r="M6757" s="39" t="str">
        <f>IFERROR(VLOOKUP(L6757,Tab_Code_Magasin[],2,0),"")</f>
        <v>CE MENZEL TEMIME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212_A1_2025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212</v>
      </c>
      <c r="M6758" s="39" t="str">
        <f>IFERROR(VLOOKUP(L6758,Tab_Code_Magasin[],2,0),"")</f>
        <v>CE MENZEL TEMIME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212_A1_2025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212</v>
      </c>
      <c r="M6759" s="39" t="str">
        <f>IFERROR(VLOOKUP(L6759,Tab_Code_Magasin[],2,0),"")</f>
        <v>CE MENZEL TEMIME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212_A1_2025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212</v>
      </c>
      <c r="M6760" s="39" t="str">
        <f>IFERROR(VLOOKUP(L6760,Tab_Code_Magasin[],2,0),"")</f>
        <v>CE MENZEL TEMIME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212_A1_2025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212</v>
      </c>
      <c r="M6761" s="39" t="str">
        <f>IFERROR(VLOOKUP(L6761,Tab_Code_Magasin[],2,0),"")</f>
        <v>CE MENZEL TEMIME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212_A1_2025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212</v>
      </c>
      <c r="M6762" s="39" t="str">
        <f>IFERROR(VLOOKUP(L6762,Tab_Code_Magasin[],2,0),"")</f>
        <v>CE MENZEL TEMIME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212_A1_2025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212</v>
      </c>
      <c r="M6763" s="39" t="str">
        <f>IFERROR(VLOOKUP(L6763,Tab_Code_Magasin[],2,0),"")</f>
        <v>CE MENZEL TEMIME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212_A1_2025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212</v>
      </c>
      <c r="M6764" s="39" t="str">
        <f>IFERROR(VLOOKUP(L6764,Tab_Code_Magasin[],2,0),"")</f>
        <v>CE MENZEL TEMIME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212_A1_2025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212</v>
      </c>
      <c r="M6765" s="39" t="str">
        <f>IFERROR(VLOOKUP(L6765,Tab_Code_Magasin[],2,0),"")</f>
        <v>CE MENZEL TEMIME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212_A1_2025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212</v>
      </c>
      <c r="M6766" s="39" t="str">
        <f>IFERROR(VLOOKUP(L6766,Tab_Code_Magasin[],2,0),"")</f>
        <v>CE MENZEL TEMIME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212_A1_2025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212</v>
      </c>
      <c r="M6767" s="39" t="str">
        <f>IFERROR(VLOOKUP(L6767,Tab_Code_Magasin[],2,0),"")</f>
        <v>CE MENZEL TEMIME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212_A1_2025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212</v>
      </c>
      <c r="M6768" s="39" t="str">
        <f>IFERROR(VLOOKUP(L6768,Tab_Code_Magasin[],2,0),"")</f>
        <v>CE MENZEL TEMIME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212_A1_2025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212</v>
      </c>
      <c r="M6769" s="39" t="str">
        <f>IFERROR(VLOOKUP(L6769,Tab_Code_Magasin[],2,0),"")</f>
        <v>CE MENZEL TEMIME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212_A1_2025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212</v>
      </c>
      <c r="M6770" s="39" t="str">
        <f>IFERROR(VLOOKUP(L6770,Tab_Code_Magasin[],2,0),"")</f>
        <v>CE MENZEL TEMIME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212_A1_2025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212</v>
      </c>
      <c r="M6771" s="39" t="str">
        <f>IFERROR(VLOOKUP(L6771,Tab_Code_Magasin[],2,0),"")</f>
        <v>CE MENZEL TEMIME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212_A1_2025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212</v>
      </c>
      <c r="M6772" s="39" t="str">
        <f>IFERROR(VLOOKUP(L6772,Tab_Code_Magasin[],2,0),"")</f>
        <v>CE MENZEL TEMIME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212_A1_2025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212</v>
      </c>
      <c r="M6773" s="39" t="str">
        <f>IFERROR(VLOOKUP(L6773,Tab_Code_Magasin[],2,0),"")</f>
        <v>CE MENZEL TEMIME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212_A1_2025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212</v>
      </c>
      <c r="M6774" s="39" t="str">
        <f>IFERROR(VLOOKUP(L6774,Tab_Code_Magasin[],2,0),"")</f>
        <v>CE MENZEL TEMIME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212_A1_2025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212</v>
      </c>
      <c r="M6775" s="39" t="str">
        <f>IFERROR(VLOOKUP(L6775,Tab_Code_Magasin[],2,0),"")</f>
        <v>CE MENZEL TEMIME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212_A1_2025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212</v>
      </c>
      <c r="M6776" s="39" t="str">
        <f>IFERROR(VLOOKUP(L6776,Tab_Code_Magasin[],2,0),"")</f>
        <v>CE MENZEL TEMIME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212_A1_2025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212</v>
      </c>
      <c r="M6777" s="39" t="str">
        <f>IFERROR(VLOOKUP(L6777,Tab_Code_Magasin[],2,0),"")</f>
        <v>CE MENZEL TEMIME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212_A1_2025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212</v>
      </c>
      <c r="M6778" s="39" t="str">
        <f>IFERROR(VLOOKUP(L6778,Tab_Code_Magasin[],2,0),"")</f>
        <v>CE MENZEL TEMIME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212_A1_2025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212</v>
      </c>
      <c r="M6779" s="39" t="str">
        <f>IFERROR(VLOOKUP(L6779,Tab_Code_Magasin[],2,0),"")</f>
        <v>CE MENZEL TEMIME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212_A1_2025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212</v>
      </c>
      <c r="M6780" s="39" t="str">
        <f>IFERROR(VLOOKUP(L6780,Tab_Code_Magasin[],2,0),"")</f>
        <v>CE MENZEL TEMIME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212_A1_2025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212</v>
      </c>
      <c r="M6781" s="39" t="str">
        <f>IFERROR(VLOOKUP(L6781,Tab_Code_Magasin[],2,0),"")</f>
        <v>CE MENZEL TEMIME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212_A1_2025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212</v>
      </c>
      <c r="M6782" s="39" t="str">
        <f>IFERROR(VLOOKUP(L6782,Tab_Code_Magasin[],2,0),"")</f>
        <v>CE MENZEL TEMIME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212_A1_2025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212</v>
      </c>
      <c r="M6783" s="39" t="str">
        <f>IFERROR(VLOOKUP(L6783,Tab_Code_Magasin[],2,0),"")</f>
        <v>CE MENZEL TEMIME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212_A1_2025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212</v>
      </c>
      <c r="M6784" s="39" t="str">
        <f>IFERROR(VLOOKUP(L6784,Tab_Code_Magasin[],2,0),"")</f>
        <v>CE MENZEL TEMIME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212_A1_2025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212</v>
      </c>
      <c r="M6785" s="39" t="str">
        <f>IFERROR(VLOOKUP(L6785,Tab_Code_Magasin[],2,0),"")</f>
        <v>CE MENZEL TEMIME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212_A1_2025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212</v>
      </c>
      <c r="M6786" s="39" t="str">
        <f>IFERROR(VLOOKUP(L6786,Tab_Code_Magasin[],2,0),"")</f>
        <v>CE MENZEL TEMIME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212_A1_2025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212</v>
      </c>
      <c r="M6787" s="39" t="str">
        <f>IFERROR(VLOOKUP(L6787,Tab_Code_Magasin[],2,0),"")</f>
        <v>CE MENZEL TEMIME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212_A1_2025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212</v>
      </c>
      <c r="M6788" s="39" t="str">
        <f>IFERROR(VLOOKUP(L6788,Tab_Code_Magasin[],2,0),"")</f>
        <v>CE MENZEL TEMIME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212_A1_2025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212</v>
      </c>
      <c r="M6789" s="39" t="str">
        <f>IFERROR(VLOOKUP(L6789,Tab_Code_Magasin[],2,0),"")</f>
        <v>CE MENZEL TEMIME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212_A1_2025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212</v>
      </c>
      <c r="M6790" s="39" t="str">
        <f>IFERROR(VLOOKUP(L6790,Tab_Code_Magasin[],2,0),"")</f>
        <v>CE MENZEL TEMIME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212_A1_2025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212</v>
      </c>
      <c r="M6791" s="39" t="str">
        <f>IFERROR(VLOOKUP(L6791,Tab_Code_Magasin[],2,0),"")</f>
        <v>CE MENZEL TEMIME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212_A1_2025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212</v>
      </c>
      <c r="M6792" s="39" t="str">
        <f>IFERROR(VLOOKUP(L6792,Tab_Code_Magasin[],2,0),"")</f>
        <v>CE MENZEL TEMIME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212_A1_2025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212</v>
      </c>
      <c r="M6793" s="39" t="str">
        <f>IFERROR(VLOOKUP(L6793,Tab_Code_Magasin[],2,0),"")</f>
        <v>CE MENZEL TEMIME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212_A1_2025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212</v>
      </c>
      <c r="M6794" s="39" t="str">
        <f>IFERROR(VLOOKUP(L6794,Tab_Code_Magasin[],2,0),"")</f>
        <v>CE MENZEL TEMIME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212_A1_2025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212</v>
      </c>
      <c r="M6795" s="39" t="str">
        <f>IFERROR(VLOOKUP(L6795,Tab_Code_Magasin[],2,0),"")</f>
        <v>CE MENZEL TEMIME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212_A1_2025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212</v>
      </c>
      <c r="M6796" s="39" t="str">
        <f>IFERROR(VLOOKUP(L6796,Tab_Code_Magasin[],2,0),"")</f>
        <v>CE MENZEL TEMIME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212_A1_2025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212</v>
      </c>
      <c r="M6797" s="39" t="str">
        <f>IFERROR(VLOOKUP(L6797,Tab_Code_Magasin[],2,0),"")</f>
        <v>CE MENZEL TEMIME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212_A1_2025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212</v>
      </c>
      <c r="M6798" s="39" t="str">
        <f>IFERROR(VLOOKUP(L6798,Tab_Code_Magasin[],2,0),"")</f>
        <v>CE MENZEL TEMIME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212_A1_2025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212</v>
      </c>
      <c r="M6799" s="39" t="str">
        <f>IFERROR(VLOOKUP(L6799,Tab_Code_Magasin[],2,0),"")</f>
        <v>CE MENZEL TEMIME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212_A1_2025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212</v>
      </c>
      <c r="M6800" s="39" t="str">
        <f>IFERROR(VLOOKUP(L6800,Tab_Code_Magasin[],2,0),"")</f>
        <v>CE MENZEL TEMIME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212_A1_2025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212</v>
      </c>
      <c r="M6801" s="39" t="str">
        <f>IFERROR(VLOOKUP(L6801,Tab_Code_Magasin[],2,0),"")</f>
        <v>CE MENZEL TEMIME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212_A1_2025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212</v>
      </c>
      <c r="M6802" s="39" t="str">
        <f>IFERROR(VLOOKUP(L6802,Tab_Code_Magasin[],2,0),"")</f>
        <v>CE MENZEL TEMIME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212_A1_2025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212</v>
      </c>
      <c r="M6803" s="39" t="str">
        <f>IFERROR(VLOOKUP(L6803,Tab_Code_Magasin[],2,0),"")</f>
        <v>CE MENZEL TEMIME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212_A1_2025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212</v>
      </c>
      <c r="M6804" s="39" t="str">
        <f>IFERROR(VLOOKUP(L6804,Tab_Code_Magasin[],2,0),"")</f>
        <v>CE MENZEL TEMIME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212_A1_2025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212</v>
      </c>
      <c r="M6805" s="39" t="str">
        <f>IFERROR(VLOOKUP(L6805,Tab_Code_Magasin[],2,0),"")</f>
        <v>CE MENZEL TEMIME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212_A1_2025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212</v>
      </c>
      <c r="M6806" s="39" t="str">
        <f>IFERROR(VLOOKUP(L6806,Tab_Code_Magasin[],2,0),"")</f>
        <v>CE MENZEL TEMIME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212_A1_2025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212</v>
      </c>
      <c r="M6807" s="39" t="str">
        <f>IFERROR(VLOOKUP(L6807,Tab_Code_Magasin[],2,0),"")</f>
        <v>CE MENZEL TEMIME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212_A1_2025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212</v>
      </c>
      <c r="M6808" s="39" t="str">
        <f>IFERROR(VLOOKUP(L6808,Tab_Code_Magasin[],2,0),"")</f>
        <v>CE MENZEL TEMIME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212_A1_2025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212</v>
      </c>
      <c r="M6809" s="39" t="str">
        <f>IFERROR(VLOOKUP(L6809,Tab_Code_Magasin[],2,0),"")</f>
        <v>CE MENZEL TEMIME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212_A1_2025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212</v>
      </c>
      <c r="M6810" s="39" t="str">
        <f>IFERROR(VLOOKUP(L6810,Tab_Code_Magasin[],2,0),"")</f>
        <v>CE MENZEL TEMIME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212_A1_2025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212</v>
      </c>
      <c r="M6811" s="39" t="str">
        <f>IFERROR(VLOOKUP(L6811,Tab_Code_Magasin[],2,0),"")</f>
        <v>CE MENZEL TEMIME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212_A1_2025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212</v>
      </c>
      <c r="M6812" s="39" t="str">
        <f>IFERROR(VLOOKUP(L6812,Tab_Code_Magasin[],2,0),"")</f>
        <v>CE MENZEL TEMIME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212_A1_2025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212</v>
      </c>
      <c r="M6813" s="39" t="str">
        <f>IFERROR(VLOOKUP(L6813,Tab_Code_Magasin[],2,0),"")</f>
        <v>CE MENZEL TEMIME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212_A1_2025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212</v>
      </c>
      <c r="M6814" s="39" t="str">
        <f>IFERROR(VLOOKUP(L6814,Tab_Code_Magasin[],2,0),"")</f>
        <v>CE MENZEL TEMIME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212_A1_2025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212</v>
      </c>
      <c r="M6815" s="39" t="str">
        <f>IFERROR(VLOOKUP(L6815,Tab_Code_Magasin[],2,0),"")</f>
        <v>CE MENZEL TEMIME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212_A1_2025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212</v>
      </c>
      <c r="M6816" s="39" t="str">
        <f>IFERROR(VLOOKUP(L6816,Tab_Code_Magasin[],2,0),"")</f>
        <v>CE MENZEL TEMIME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212_A1_2025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212</v>
      </c>
      <c r="M6817" s="39" t="str">
        <f>IFERROR(VLOOKUP(L6817,Tab_Code_Magasin[],2,0),"")</f>
        <v>CE MENZEL TEMIME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212_A1_2025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212</v>
      </c>
      <c r="M6818" s="39" t="str">
        <f>IFERROR(VLOOKUP(L6818,Tab_Code_Magasin[],2,0),"")</f>
        <v>CE MENZEL TEMIME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212_A1_2025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212</v>
      </c>
      <c r="M6819" s="39" t="str">
        <f>IFERROR(VLOOKUP(L6819,Tab_Code_Magasin[],2,0),"")</f>
        <v>CE MENZEL TEMIME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212_A1_2025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212</v>
      </c>
      <c r="M6820" s="39" t="str">
        <f>IFERROR(VLOOKUP(L6820,Tab_Code_Magasin[],2,0),"")</f>
        <v>CE MENZEL TEMIME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212_A1_2025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212</v>
      </c>
      <c r="M6821" s="39" t="str">
        <f>IFERROR(VLOOKUP(L6821,Tab_Code_Magasin[],2,0),"")</f>
        <v>CE MENZEL TEMIME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212_A1_2025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212</v>
      </c>
      <c r="M6822" s="39" t="str">
        <f>IFERROR(VLOOKUP(L6822,Tab_Code_Magasin[],2,0),"")</f>
        <v>CE MENZEL TEMIME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212_A1_2025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212</v>
      </c>
      <c r="M6823" s="39" t="str">
        <f>IFERROR(VLOOKUP(L6823,Tab_Code_Magasin[],2,0),"")</f>
        <v>CE MENZEL TEMIME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212_A1_2025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212</v>
      </c>
      <c r="M6824" s="39" t="str">
        <f>IFERROR(VLOOKUP(L6824,Tab_Code_Magasin[],2,0),"")</f>
        <v>CE MENZEL TEMIME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212_A1_2025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212</v>
      </c>
      <c r="M6825" s="39" t="str">
        <f>IFERROR(VLOOKUP(L6825,Tab_Code_Magasin[],2,0),"")</f>
        <v>CE MENZEL TEMIME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212_A1_2025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212</v>
      </c>
      <c r="M6826" s="39" t="str">
        <f>IFERROR(VLOOKUP(L6826,Tab_Code_Magasin[],2,0),"")</f>
        <v>CE MENZEL TEMIME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212_A1_2025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212</v>
      </c>
      <c r="M6827" s="39" t="str">
        <f>IFERROR(VLOOKUP(L6827,Tab_Code_Magasin[],2,0),"")</f>
        <v>CE MENZEL TEMIME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212_A1_2025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212</v>
      </c>
      <c r="M6828" s="39" t="str">
        <f>IFERROR(VLOOKUP(L6828,Tab_Code_Magasin[],2,0),"")</f>
        <v>CE MENZEL TEMIME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212_A1_2025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212</v>
      </c>
      <c r="M6829" s="39" t="str">
        <f>IFERROR(VLOOKUP(L6829,Tab_Code_Magasin[],2,0),"")</f>
        <v>CE MENZEL TEMIME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212_A1_2025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212</v>
      </c>
      <c r="M6830" s="39" t="str">
        <f>IFERROR(VLOOKUP(L6830,Tab_Code_Magasin[],2,0),"")</f>
        <v>CE MENZEL TEMIME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212_A1_2025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212</v>
      </c>
      <c r="M6831" s="39" t="str">
        <f>IFERROR(VLOOKUP(L6831,Tab_Code_Magasin[],2,0),"")</f>
        <v>CE MENZEL TEMIME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212_A1_2025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212</v>
      </c>
      <c r="M6832" s="39" t="str">
        <f>IFERROR(VLOOKUP(L6832,Tab_Code_Magasin[],2,0),"")</f>
        <v>CE MENZEL TEMIME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212_A1_2025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212</v>
      </c>
      <c r="M6833" s="39" t="str">
        <f>IFERROR(VLOOKUP(L6833,Tab_Code_Magasin[],2,0),"")</f>
        <v>CE MENZEL TEMIME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212_A1_2025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212</v>
      </c>
      <c r="M6834" s="39" t="str">
        <f>IFERROR(VLOOKUP(L6834,Tab_Code_Magasin[],2,0),"")</f>
        <v>CE MENZEL TEMIME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212_A1_2025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212</v>
      </c>
      <c r="M6835" s="39" t="str">
        <f>IFERROR(VLOOKUP(L6835,Tab_Code_Magasin[],2,0),"")</f>
        <v>CE MENZEL TEMIME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212_A1_2025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212</v>
      </c>
      <c r="M6836" s="39" t="str">
        <f>IFERROR(VLOOKUP(L6836,Tab_Code_Magasin[],2,0),"")</f>
        <v>CE MENZEL TEMIME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212_A1_2025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212</v>
      </c>
      <c r="M6837" s="39" t="str">
        <f>IFERROR(VLOOKUP(L6837,Tab_Code_Magasin[],2,0),"")</f>
        <v>CE MENZEL TEMIME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212_A1_2025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212</v>
      </c>
      <c r="M6838" s="39" t="str">
        <f>IFERROR(VLOOKUP(L6838,Tab_Code_Magasin[],2,0),"")</f>
        <v>CE MENZEL TEMIME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212_A1_2025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212</v>
      </c>
      <c r="M6839" s="39" t="str">
        <f>IFERROR(VLOOKUP(L6839,Tab_Code_Magasin[],2,0),"")</f>
        <v>CE MENZEL TEMIME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212_A1_2025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212</v>
      </c>
      <c r="M6840" s="39" t="str">
        <f>IFERROR(VLOOKUP(L6840,Tab_Code_Magasin[],2,0),"")</f>
        <v>CE MENZEL TEMIME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212_A1_2025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212</v>
      </c>
      <c r="M6841" s="39" t="str">
        <f>IFERROR(VLOOKUP(L6841,Tab_Code_Magasin[],2,0),"")</f>
        <v>CE MENZEL TEMIME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212_A1_2025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212</v>
      </c>
      <c r="M6842" s="39" t="str">
        <f>IFERROR(VLOOKUP(L6842,Tab_Code_Magasin[],2,0),"")</f>
        <v>CE MENZEL TEMIME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212_A1_2025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212</v>
      </c>
      <c r="M6843" s="39" t="str">
        <f>IFERROR(VLOOKUP(L6843,Tab_Code_Magasin[],2,0),"")</f>
        <v>CE MENZEL TEMIME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212_A1_2025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212</v>
      </c>
      <c r="M6844" s="39" t="str">
        <f>IFERROR(VLOOKUP(L6844,Tab_Code_Magasin[],2,0),"")</f>
        <v>CE MENZEL TEMIME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212_A1_2025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212</v>
      </c>
      <c r="M6845" s="39" t="str">
        <f>IFERROR(VLOOKUP(L6845,Tab_Code_Magasin[],2,0),"")</f>
        <v>CE MENZEL TEMIME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212_A1_2025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212</v>
      </c>
      <c r="M6846" s="39" t="str">
        <f>IFERROR(VLOOKUP(L6846,Tab_Code_Magasin[],2,0),"")</f>
        <v>CE MENZEL TEMIME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212_A1_2025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212</v>
      </c>
      <c r="M6847" s="39" t="str">
        <f>IFERROR(VLOOKUP(L6847,Tab_Code_Magasin[],2,0),"")</f>
        <v>CE MENZEL TEMIME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212_A1_2025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212</v>
      </c>
      <c r="M6848" s="39" t="str">
        <f>IFERROR(VLOOKUP(L6848,Tab_Code_Magasin[],2,0),"")</f>
        <v>CE MENZEL TEMIME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212_A1_2025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212</v>
      </c>
      <c r="M6849" s="39" t="str">
        <f>IFERROR(VLOOKUP(L6849,Tab_Code_Magasin[],2,0),"")</f>
        <v>CE MENZEL TEMIME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212_A1_2025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212</v>
      </c>
      <c r="M6850" s="39" t="str">
        <f>IFERROR(VLOOKUP(L6850,Tab_Code_Magasin[],2,0),"")</f>
        <v>CE MENZEL TEMIME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212_A1_2025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212</v>
      </c>
      <c r="M6851" s="39" t="str">
        <f>IFERROR(VLOOKUP(L6851,Tab_Code_Magasin[],2,0),"")</f>
        <v>CE MENZEL TEMIME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212_A1_2025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212</v>
      </c>
      <c r="M6852" s="39" t="str">
        <f>IFERROR(VLOOKUP(L6852,Tab_Code_Magasin[],2,0),"")</f>
        <v>CE MENZEL TEMIME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212_A1_2025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212</v>
      </c>
      <c r="M6853" s="39" t="str">
        <f>IFERROR(VLOOKUP(L6853,Tab_Code_Magasin[],2,0),"")</f>
        <v>CE MENZEL TEMIME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212_A1_2025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212</v>
      </c>
      <c r="M6854" s="39" t="str">
        <f>IFERROR(VLOOKUP(L6854,Tab_Code_Magasin[],2,0),"")</f>
        <v>CE MENZEL TEMIME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212_A1_2025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212</v>
      </c>
      <c r="M6855" s="39" t="str">
        <f>IFERROR(VLOOKUP(L6855,Tab_Code_Magasin[],2,0),"")</f>
        <v>CE MENZEL TEMIME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212_A1_2025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212</v>
      </c>
      <c r="M6856" s="39" t="str">
        <f>IFERROR(VLOOKUP(L6856,Tab_Code_Magasin[],2,0),"")</f>
        <v>CE MENZEL TEMIME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212_A1_2025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212</v>
      </c>
      <c r="M6857" s="39" t="str">
        <f>IFERROR(VLOOKUP(L6857,Tab_Code_Magasin[],2,0),"")</f>
        <v>CE MENZEL TEMIME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212_A1_2025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212</v>
      </c>
      <c r="M6858" s="39" t="str">
        <f>IFERROR(VLOOKUP(L6858,Tab_Code_Magasin[],2,0),"")</f>
        <v>CE MENZEL TEMIME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212_A1_2025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212</v>
      </c>
      <c r="M6859" s="39" t="str">
        <f>IFERROR(VLOOKUP(L6859,Tab_Code_Magasin[],2,0),"")</f>
        <v>CE MENZEL TEMIME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212_A1_2025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212</v>
      </c>
      <c r="M6860" s="39" t="str">
        <f>IFERROR(VLOOKUP(L6860,Tab_Code_Magasin[],2,0),"")</f>
        <v>CE MENZEL TEMIME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212_A1_2025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212</v>
      </c>
      <c r="M6861" s="39" t="str">
        <f>IFERROR(VLOOKUP(L6861,Tab_Code_Magasin[],2,0),"")</f>
        <v>CE MENZEL TEMIME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212_A1_2025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212</v>
      </c>
      <c r="M6862" s="39" t="str">
        <f>IFERROR(VLOOKUP(L6862,Tab_Code_Magasin[],2,0),"")</f>
        <v>CE MENZEL TEMIME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212_A1_2025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212</v>
      </c>
      <c r="M6863" s="39" t="str">
        <f>IFERROR(VLOOKUP(L6863,Tab_Code_Magasin[],2,0),"")</f>
        <v>CE MENZEL TEMIME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212_A1_2025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212</v>
      </c>
      <c r="M6864" s="39" t="str">
        <f>IFERROR(VLOOKUP(L6864,Tab_Code_Magasin[],2,0),"")</f>
        <v>CE MENZEL TEMIME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212_A1_2025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212</v>
      </c>
      <c r="M6865" s="39" t="str">
        <f>IFERROR(VLOOKUP(L6865,Tab_Code_Magasin[],2,0),"")</f>
        <v>CE MENZEL TEMIME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212_A1_2025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212</v>
      </c>
      <c r="M6866" s="39" t="str">
        <f>IFERROR(VLOOKUP(L6866,Tab_Code_Magasin[],2,0),"")</f>
        <v>CE MENZEL TEMIME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212_A1_2025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212</v>
      </c>
      <c r="M6867" s="39" t="str">
        <f>IFERROR(VLOOKUP(L6867,Tab_Code_Magasin[],2,0),"")</f>
        <v>CE MENZEL TEMIME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212_A1_2025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212</v>
      </c>
      <c r="M6868" s="39" t="str">
        <f>IFERROR(VLOOKUP(L6868,Tab_Code_Magasin[],2,0),"")</f>
        <v>CE MENZEL TEMIME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212_A2_2025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212</v>
      </c>
      <c r="M6869" s="39" t="str">
        <f>IFERROR(VLOOKUP(L6869,Tab_Code_Magasin[],2,0),"")</f>
        <v>CE MENZEL TEMIME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212_A2_2025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212</v>
      </c>
      <c r="M6870" s="39" t="str">
        <f>IFERROR(VLOOKUP(L6870,Tab_Code_Magasin[],2,0),"")</f>
        <v>CE MENZEL TEMIME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212_A2_2025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212</v>
      </c>
      <c r="M6871" s="39" t="str">
        <f>IFERROR(VLOOKUP(L6871,Tab_Code_Magasin[],2,0),"")</f>
        <v>CE MENZEL TEMIME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212_A2_2025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212</v>
      </c>
      <c r="M6872" s="39" t="str">
        <f>IFERROR(VLOOKUP(L6872,Tab_Code_Magasin[],2,0),"")</f>
        <v>CE MENZEL TEMIME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212_A2_2025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212</v>
      </c>
      <c r="M6873" s="39" t="str">
        <f>IFERROR(VLOOKUP(L6873,Tab_Code_Magasin[],2,0),"")</f>
        <v>CE MENZEL TEMIME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212_A2_2025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212</v>
      </c>
      <c r="M6874" s="39" t="str">
        <f>IFERROR(VLOOKUP(L6874,Tab_Code_Magasin[],2,0),"")</f>
        <v>CE MENZEL TEMIME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212_A2_2025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212</v>
      </c>
      <c r="M6875" s="39" t="str">
        <f>IFERROR(VLOOKUP(L6875,Tab_Code_Magasin[],2,0),"")</f>
        <v>CE MENZEL TEMIME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212_A2_2025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212</v>
      </c>
      <c r="M6876" s="39" t="str">
        <f>IFERROR(VLOOKUP(L6876,Tab_Code_Magasin[],2,0),"")</f>
        <v>CE MENZEL TEMIME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212_A2_2025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212</v>
      </c>
      <c r="M6877" s="39" t="str">
        <f>IFERROR(VLOOKUP(L6877,Tab_Code_Magasin[],2,0),"")</f>
        <v>CE MENZEL TEMIME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212_A2_2025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212</v>
      </c>
      <c r="M6878" s="39" t="str">
        <f>IFERROR(VLOOKUP(L6878,Tab_Code_Magasin[],2,0),"")</f>
        <v>CE MENZEL TEMIME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212_A2_2025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212</v>
      </c>
      <c r="M6879" s="39" t="str">
        <f>IFERROR(VLOOKUP(L6879,Tab_Code_Magasin[],2,0),"")</f>
        <v>CE MENZEL TEMIME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212_A2_2025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212</v>
      </c>
      <c r="M6880" s="39" t="str">
        <f>IFERROR(VLOOKUP(L6880,Tab_Code_Magasin[],2,0),"")</f>
        <v>CE MENZEL TEMIME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212_A2_2025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212</v>
      </c>
      <c r="M6881" s="39" t="str">
        <f>IFERROR(VLOOKUP(L6881,Tab_Code_Magasin[],2,0),"")</f>
        <v>CE MENZEL TEMIME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212_A2_2025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212</v>
      </c>
      <c r="M6882" s="39" t="str">
        <f>IFERROR(VLOOKUP(L6882,Tab_Code_Magasin[],2,0),"")</f>
        <v>CE MENZEL TEMIME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212_A2_2025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212</v>
      </c>
      <c r="M6883" s="39" t="str">
        <f>IFERROR(VLOOKUP(L6883,Tab_Code_Magasin[],2,0),"")</f>
        <v>CE MENZEL TEMIME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212_A2_2025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212</v>
      </c>
      <c r="M6884" s="39" t="str">
        <f>IFERROR(VLOOKUP(L6884,Tab_Code_Magasin[],2,0),"")</f>
        <v>CE MENZEL TEMIME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212_A2_2025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212</v>
      </c>
      <c r="M6885" s="39" t="str">
        <f>IFERROR(VLOOKUP(L6885,Tab_Code_Magasin[],2,0),"")</f>
        <v>CE MENZEL TEMIME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212_A2_2025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212</v>
      </c>
      <c r="M6886" s="39" t="str">
        <f>IFERROR(VLOOKUP(L6886,Tab_Code_Magasin[],2,0),"")</f>
        <v>CE MENZEL TEMIME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212_A2_2025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212</v>
      </c>
      <c r="M6887" s="39" t="str">
        <f>IFERROR(VLOOKUP(L6887,Tab_Code_Magasin[],2,0),"")</f>
        <v>CE MENZEL TEMIME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212_A2_2025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212</v>
      </c>
      <c r="M6888" s="39" t="str">
        <f>IFERROR(VLOOKUP(L6888,Tab_Code_Magasin[],2,0),"")</f>
        <v>CE MENZEL TEMIME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212_A2_2025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212</v>
      </c>
      <c r="M6889" s="39" t="str">
        <f>IFERROR(VLOOKUP(L6889,Tab_Code_Magasin[],2,0),"")</f>
        <v>CE MENZEL TEMIME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212_A2_2025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212</v>
      </c>
      <c r="M6890" s="39" t="str">
        <f>IFERROR(VLOOKUP(L6890,Tab_Code_Magasin[],2,0),"")</f>
        <v>CE MENZEL TEMIME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212_A2_2025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212</v>
      </c>
      <c r="M6891" s="39" t="str">
        <f>IFERROR(VLOOKUP(L6891,Tab_Code_Magasin[],2,0),"")</f>
        <v>CE MENZEL TEMIME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212_A2_2025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212</v>
      </c>
      <c r="M6892" s="39" t="str">
        <f>IFERROR(VLOOKUP(L6892,Tab_Code_Magasin[],2,0),"")</f>
        <v>CE MENZEL TEMIME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212_A2_2025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212</v>
      </c>
      <c r="M6893" s="39" t="str">
        <f>IFERROR(VLOOKUP(L6893,Tab_Code_Magasin[],2,0),"")</f>
        <v>CE MENZEL TEMIME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212_A2_2025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212</v>
      </c>
      <c r="M6894" s="39" t="str">
        <f>IFERROR(VLOOKUP(L6894,Tab_Code_Magasin[],2,0),"")</f>
        <v>CE MENZEL TEMIME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212_A2_2025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212</v>
      </c>
      <c r="M6895" s="39" t="str">
        <f>IFERROR(VLOOKUP(L6895,Tab_Code_Magasin[],2,0),"")</f>
        <v>CE MENZEL TEMIME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212_A2_2025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212</v>
      </c>
      <c r="M6896" s="39" t="str">
        <f>IFERROR(VLOOKUP(L6896,Tab_Code_Magasin[],2,0),"")</f>
        <v>CE MENZEL TEMIME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212_A2_2025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212</v>
      </c>
      <c r="M6897" s="39" t="str">
        <f>IFERROR(VLOOKUP(L6897,Tab_Code_Magasin[],2,0),"")</f>
        <v>CE MENZEL TEMIME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212_A2_2025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212</v>
      </c>
      <c r="M6898" s="39" t="str">
        <f>IFERROR(VLOOKUP(L6898,Tab_Code_Magasin[],2,0),"")</f>
        <v>CE MENZEL TEMIME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212_A2_2025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212</v>
      </c>
      <c r="M6899" s="39" t="str">
        <f>IFERROR(VLOOKUP(L6899,Tab_Code_Magasin[],2,0),"")</f>
        <v>CE MENZEL TEMIME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212_A2_2025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212</v>
      </c>
      <c r="M6900" s="39" t="str">
        <f>IFERROR(VLOOKUP(L6900,Tab_Code_Magasin[],2,0),"")</f>
        <v>CE MENZEL TEMIME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212_A2_2025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212</v>
      </c>
      <c r="M6901" s="39" t="str">
        <f>IFERROR(VLOOKUP(L6901,Tab_Code_Magasin[],2,0),"")</f>
        <v>CE MENZEL TEMIME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212_A2_2025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212</v>
      </c>
      <c r="M6902" s="39" t="str">
        <f>IFERROR(VLOOKUP(L6902,Tab_Code_Magasin[],2,0),"")</f>
        <v>CE MENZEL TEMIME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212_A2_2025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212</v>
      </c>
      <c r="M6903" s="39" t="str">
        <f>IFERROR(VLOOKUP(L6903,Tab_Code_Magasin[],2,0),"")</f>
        <v>CE MENZEL TEMIME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212_A2_2025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212</v>
      </c>
      <c r="M6904" s="39" t="str">
        <f>IFERROR(VLOOKUP(L6904,Tab_Code_Magasin[],2,0),"")</f>
        <v>CE MENZEL TEMIME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212_A2_2025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212</v>
      </c>
      <c r="M6905" s="39" t="str">
        <f>IFERROR(VLOOKUP(L6905,Tab_Code_Magasin[],2,0),"")</f>
        <v>CE MENZEL TEMIME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212_A2_2025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212</v>
      </c>
      <c r="M6906" s="39" t="str">
        <f>IFERROR(VLOOKUP(L6906,Tab_Code_Magasin[],2,0),"")</f>
        <v>CE MENZEL TEMIME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212_A2_2025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212</v>
      </c>
      <c r="M6907" s="39" t="str">
        <f>IFERROR(VLOOKUP(L6907,Tab_Code_Magasin[],2,0),"")</f>
        <v>CE MENZEL TEMIME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212_A2_2025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212</v>
      </c>
      <c r="M6908" s="39" t="str">
        <f>IFERROR(VLOOKUP(L6908,Tab_Code_Magasin[],2,0),"")</f>
        <v>CE MENZEL TEMIME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212_A2_2025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212</v>
      </c>
      <c r="M6909" s="39" t="str">
        <f>IFERROR(VLOOKUP(L6909,Tab_Code_Magasin[],2,0),"")</f>
        <v>CE MENZEL TEMIME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212_A2_2025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212</v>
      </c>
      <c r="M6910" s="39" t="str">
        <f>IFERROR(VLOOKUP(L6910,Tab_Code_Magasin[],2,0),"")</f>
        <v>CE MENZEL TEMIME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212_A2_2025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212</v>
      </c>
      <c r="M6911" s="39" t="str">
        <f>IFERROR(VLOOKUP(L6911,Tab_Code_Magasin[],2,0),"")</f>
        <v>CE MENZEL TEMIME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212_A2_2025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212</v>
      </c>
      <c r="M6912" s="39" t="str">
        <f>IFERROR(VLOOKUP(L6912,Tab_Code_Magasin[],2,0),"")</f>
        <v>CE MENZEL TEMIME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212_A2_2025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212</v>
      </c>
      <c r="M6913" s="39" t="str">
        <f>IFERROR(VLOOKUP(L6913,Tab_Code_Magasin[],2,0),"")</f>
        <v>CE MENZEL TEMIME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212_A2_2025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212</v>
      </c>
      <c r="M6914" s="39" t="str">
        <f>IFERROR(VLOOKUP(L6914,Tab_Code_Magasin[],2,0),"")</f>
        <v>CE MENZEL TEMIME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212_A2_2025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212</v>
      </c>
      <c r="M6915" s="39" t="str">
        <f>IFERROR(VLOOKUP(L6915,Tab_Code_Magasin[],2,0),"")</f>
        <v>CE MENZEL TEMIME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212_A2_2025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212</v>
      </c>
      <c r="M6916" s="39" t="str">
        <f>IFERROR(VLOOKUP(L6916,Tab_Code_Magasin[],2,0),"")</f>
        <v>CE MENZEL TEMIME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212_A2_2025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212</v>
      </c>
      <c r="M6917" s="39" t="str">
        <f>IFERROR(VLOOKUP(L6917,Tab_Code_Magasin[],2,0),"")</f>
        <v>CE MENZEL TEMIME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212_A2_2025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212</v>
      </c>
      <c r="M6918" s="39" t="str">
        <f>IFERROR(VLOOKUP(L6918,Tab_Code_Magasin[],2,0),"")</f>
        <v>CE MENZEL TEMIME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212_A2_2025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212</v>
      </c>
      <c r="M6919" s="39" t="str">
        <f>IFERROR(VLOOKUP(L6919,Tab_Code_Magasin[],2,0),"")</f>
        <v>CE MENZEL TEMIME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212_A2_2025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212</v>
      </c>
      <c r="M6920" s="39" t="str">
        <f>IFERROR(VLOOKUP(L6920,Tab_Code_Magasin[],2,0),"")</f>
        <v>CE MENZEL TEMIME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212_A2_2025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212</v>
      </c>
      <c r="M6921" s="39" t="str">
        <f>IFERROR(VLOOKUP(L6921,Tab_Code_Magasin[],2,0),"")</f>
        <v>CE MENZEL TEMIME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212_A2_2025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212</v>
      </c>
      <c r="M6922" s="39" t="str">
        <f>IFERROR(VLOOKUP(L6922,Tab_Code_Magasin[],2,0),"")</f>
        <v>CE MENZEL TEMIME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212_A2_2025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212</v>
      </c>
      <c r="M6923" s="39" t="str">
        <f>IFERROR(VLOOKUP(L6923,Tab_Code_Magasin[],2,0),"")</f>
        <v>CE MENZEL TEMIME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212_A2_2025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212</v>
      </c>
      <c r="M6924" s="39" t="str">
        <f>IFERROR(VLOOKUP(L6924,Tab_Code_Magasin[],2,0),"")</f>
        <v>CE MENZEL TEMIME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212_A2_2025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212</v>
      </c>
      <c r="M6925" s="39" t="str">
        <f>IFERROR(VLOOKUP(L6925,Tab_Code_Magasin[],2,0),"")</f>
        <v>CE MENZEL TEMIME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212_A2_2025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212</v>
      </c>
      <c r="M6926" s="39" t="str">
        <f>IFERROR(VLOOKUP(L6926,Tab_Code_Magasin[],2,0),"")</f>
        <v>CE MENZEL TEMIME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212_A2_2025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212</v>
      </c>
      <c r="M6927" s="39" t="str">
        <f>IFERROR(VLOOKUP(L6927,Tab_Code_Magasin[],2,0),"")</f>
        <v>CE MENZEL TEMIME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212_A2_2025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212</v>
      </c>
      <c r="M6928" s="39" t="str">
        <f>IFERROR(VLOOKUP(L6928,Tab_Code_Magasin[],2,0),"")</f>
        <v>CE MENZEL TEMIME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212_A2_2025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212</v>
      </c>
      <c r="M6929" s="39" t="str">
        <f>IFERROR(VLOOKUP(L6929,Tab_Code_Magasin[],2,0),"")</f>
        <v>CE MENZEL TEMIME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212_A2_2025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212</v>
      </c>
      <c r="M6930" s="39" t="str">
        <f>IFERROR(VLOOKUP(L6930,Tab_Code_Magasin[],2,0),"")</f>
        <v>CE MENZEL TEMIME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212_A2_2025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212</v>
      </c>
      <c r="M6931" s="39" t="str">
        <f>IFERROR(VLOOKUP(L6931,Tab_Code_Magasin[],2,0),"")</f>
        <v>CE MENZEL TEMIME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212_A2_2025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212</v>
      </c>
      <c r="M6932" s="39" t="str">
        <f>IFERROR(VLOOKUP(L6932,Tab_Code_Magasin[],2,0),"")</f>
        <v>CE MENZEL TEMIME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212_A2_2025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212</v>
      </c>
      <c r="M6933" s="39" t="str">
        <f>IFERROR(VLOOKUP(L6933,Tab_Code_Magasin[],2,0),"")</f>
        <v>CE MENZEL TEMIME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212_A2_2025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212</v>
      </c>
      <c r="M6934" s="39" t="str">
        <f>IFERROR(VLOOKUP(L6934,Tab_Code_Magasin[],2,0),"")</f>
        <v>CE MENZEL TEMIME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212_A2_2025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212</v>
      </c>
      <c r="M6935" s="39" t="str">
        <f>IFERROR(VLOOKUP(L6935,Tab_Code_Magasin[],2,0),"")</f>
        <v>CE MENZEL TEMIME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212_A2_2025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212</v>
      </c>
      <c r="M6936" s="39" t="str">
        <f>IFERROR(VLOOKUP(L6936,Tab_Code_Magasin[],2,0),"")</f>
        <v>CE MENZEL TEMIME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212_A2_2025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212</v>
      </c>
      <c r="M6937" s="39" t="str">
        <f>IFERROR(VLOOKUP(L6937,Tab_Code_Magasin[],2,0),"")</f>
        <v>CE MENZEL TEMIME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212_A2_2025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212</v>
      </c>
      <c r="M6938" s="39" t="str">
        <f>IFERROR(VLOOKUP(L6938,Tab_Code_Magasin[],2,0),"")</f>
        <v>CE MENZEL TEMIME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212_A2_2025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212</v>
      </c>
      <c r="M6939" s="39" t="str">
        <f>IFERROR(VLOOKUP(L6939,Tab_Code_Magasin[],2,0),"")</f>
        <v>CE MENZEL TEMIME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212_A2_2025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212</v>
      </c>
      <c r="M6940" s="39" t="str">
        <f>IFERROR(VLOOKUP(L6940,Tab_Code_Magasin[],2,0),"")</f>
        <v>CE MENZEL TEMIME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212_A2_2025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212</v>
      </c>
      <c r="M6941" s="39" t="str">
        <f>IFERROR(VLOOKUP(L6941,Tab_Code_Magasin[],2,0),"")</f>
        <v>CE MENZEL TEMIME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212_A2_2025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212</v>
      </c>
      <c r="M6942" s="39" t="str">
        <f>IFERROR(VLOOKUP(L6942,Tab_Code_Magasin[],2,0),"")</f>
        <v>CE MENZEL TEMIME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212_A2_2025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212</v>
      </c>
      <c r="M6943" s="39" t="str">
        <f>IFERROR(VLOOKUP(L6943,Tab_Code_Magasin[],2,0),"")</f>
        <v>CE MENZEL TEMIME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212_A2_2025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212</v>
      </c>
      <c r="M6944" s="39" t="str">
        <f>IFERROR(VLOOKUP(L6944,Tab_Code_Magasin[],2,0),"")</f>
        <v>CE MENZEL TEMIME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212_A2_2025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212</v>
      </c>
      <c r="M6945" s="39" t="str">
        <f>IFERROR(VLOOKUP(L6945,Tab_Code_Magasin[],2,0),"")</f>
        <v>CE MENZEL TEMIME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212_A2_2025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212</v>
      </c>
      <c r="M6946" s="39" t="str">
        <f>IFERROR(VLOOKUP(L6946,Tab_Code_Magasin[],2,0),"")</f>
        <v>CE MENZEL TEMIME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212_A2_2025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212</v>
      </c>
      <c r="M6947" s="39" t="str">
        <f>IFERROR(VLOOKUP(L6947,Tab_Code_Magasin[],2,0),"")</f>
        <v>CE MENZEL TEMIME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212_A2_2025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212</v>
      </c>
      <c r="M6948" s="39" t="str">
        <f>IFERROR(VLOOKUP(L6948,Tab_Code_Magasin[],2,0),"")</f>
        <v>CE MENZEL TEMIME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212_A2_2025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212</v>
      </c>
      <c r="M6949" s="39" t="str">
        <f>IFERROR(VLOOKUP(L6949,Tab_Code_Magasin[],2,0),"")</f>
        <v>CE MENZEL TEMIME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212_A2_2025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212</v>
      </c>
      <c r="M6950" s="39" t="str">
        <f>IFERROR(VLOOKUP(L6950,Tab_Code_Magasin[],2,0),"")</f>
        <v>CE MENZEL TEMIME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212_A2_2025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212</v>
      </c>
      <c r="M6951" s="39" t="str">
        <f>IFERROR(VLOOKUP(L6951,Tab_Code_Magasin[],2,0),"")</f>
        <v>CE MENZEL TEMIME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212_A2_2025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212</v>
      </c>
      <c r="M6952" s="39" t="str">
        <f>IFERROR(VLOOKUP(L6952,Tab_Code_Magasin[],2,0),"")</f>
        <v>CE MENZEL TEMIME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212_A2_2025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212</v>
      </c>
      <c r="M6953" s="39" t="str">
        <f>IFERROR(VLOOKUP(L6953,Tab_Code_Magasin[],2,0),"")</f>
        <v>CE MENZEL TEMIME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212_A2_2025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212</v>
      </c>
      <c r="M6954" s="39" t="str">
        <f>IFERROR(VLOOKUP(L6954,Tab_Code_Magasin[],2,0),"")</f>
        <v>CE MENZEL TEMIME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212_A2_2025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212</v>
      </c>
      <c r="M6955" s="39" t="str">
        <f>IFERROR(VLOOKUP(L6955,Tab_Code_Magasin[],2,0),"")</f>
        <v>CE MENZEL TEMIME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212_A2_2025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212</v>
      </c>
      <c r="M6956" s="39" t="str">
        <f>IFERROR(VLOOKUP(L6956,Tab_Code_Magasin[],2,0),"")</f>
        <v>CE MENZEL TEMIME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212_A2_2025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212</v>
      </c>
      <c r="M6957" s="39" t="str">
        <f>IFERROR(VLOOKUP(L6957,Tab_Code_Magasin[],2,0),"")</f>
        <v>CE MENZEL TEMIME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212_A2_2025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212</v>
      </c>
      <c r="M6958" s="39" t="str">
        <f>IFERROR(VLOOKUP(L6958,Tab_Code_Magasin[],2,0),"")</f>
        <v>CE MENZEL TEMIME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212_A2_2025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212</v>
      </c>
      <c r="M6959" s="39" t="str">
        <f>IFERROR(VLOOKUP(L6959,Tab_Code_Magasin[],2,0),"")</f>
        <v>CE MENZEL TEMIME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212_A2_2025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212</v>
      </c>
      <c r="M6960" s="39" t="str">
        <f>IFERROR(VLOOKUP(L6960,Tab_Code_Magasin[],2,0),"")</f>
        <v>CE MENZEL TEMIME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212_A2_2025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212</v>
      </c>
      <c r="M6961" s="39" t="str">
        <f>IFERROR(VLOOKUP(L6961,Tab_Code_Magasin[],2,0),"")</f>
        <v>CE MENZEL TEMIME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212_A2_2025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212</v>
      </c>
      <c r="M6962" s="39" t="str">
        <f>IFERROR(VLOOKUP(L6962,Tab_Code_Magasin[],2,0),"")</f>
        <v>CE MENZEL TEMIME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212_A2_2025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212</v>
      </c>
      <c r="M6963" s="39" t="str">
        <f>IFERROR(VLOOKUP(L6963,Tab_Code_Magasin[],2,0),"")</f>
        <v>CE MENZEL TEMIME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212_A2_2025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212</v>
      </c>
      <c r="M6964" s="39" t="str">
        <f>IFERROR(VLOOKUP(L6964,Tab_Code_Magasin[],2,0),"")</f>
        <v>CE MENZEL TEMIME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212_A2_2025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212</v>
      </c>
      <c r="M6965" s="39" t="str">
        <f>IFERROR(VLOOKUP(L6965,Tab_Code_Magasin[],2,0),"")</f>
        <v>CE MENZEL TEMIME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212_A2_2025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212</v>
      </c>
      <c r="M6966" s="39" t="str">
        <f>IFERROR(VLOOKUP(L6966,Tab_Code_Magasin[],2,0),"")</f>
        <v>CE MENZEL TEMIME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212_A2_2025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212</v>
      </c>
      <c r="M6967" s="39" t="str">
        <f>IFERROR(VLOOKUP(L6967,Tab_Code_Magasin[],2,0),"")</f>
        <v>CE MENZEL TEMIME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212_A2_2025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212</v>
      </c>
      <c r="M6968" s="39" t="str">
        <f>IFERROR(VLOOKUP(L6968,Tab_Code_Magasin[],2,0),"")</f>
        <v>CE MENZEL TEMIME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212_A2_2025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212</v>
      </c>
      <c r="M6969" s="39" t="str">
        <f>IFERROR(VLOOKUP(L6969,Tab_Code_Magasin[],2,0),"")</f>
        <v>CE MENZEL TEMIME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212_A2_2025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212</v>
      </c>
      <c r="M6970" s="39" t="str">
        <f>IFERROR(VLOOKUP(L6970,Tab_Code_Magasin[],2,0),"")</f>
        <v>CE MENZEL TEMIME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212_A2_2025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212</v>
      </c>
      <c r="M6971" s="39" t="str">
        <f>IFERROR(VLOOKUP(L6971,Tab_Code_Magasin[],2,0),"")</f>
        <v>CE MENZEL TEMIME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212_A2_2025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212</v>
      </c>
      <c r="M6972" s="39" t="str">
        <f>IFERROR(VLOOKUP(L6972,Tab_Code_Magasin[],2,0),"")</f>
        <v>CE MENZEL TEMIME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212_A2_2025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212</v>
      </c>
      <c r="M6973" s="39" t="str">
        <f>IFERROR(VLOOKUP(L6973,Tab_Code_Magasin[],2,0),"")</f>
        <v>CE MENZEL TEMIME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212_A2_2025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212</v>
      </c>
      <c r="M6974" s="39" t="str">
        <f>IFERROR(VLOOKUP(L6974,Tab_Code_Magasin[],2,0),"")</f>
        <v>CE MENZEL TEMIME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212_A2_2025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212</v>
      </c>
      <c r="M6975" s="39" t="str">
        <f>IFERROR(VLOOKUP(L6975,Tab_Code_Magasin[],2,0),"")</f>
        <v>CE MENZEL TEMIME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212_A2_2025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212</v>
      </c>
      <c r="M6976" s="39" t="str">
        <f>IFERROR(VLOOKUP(L6976,Tab_Code_Magasin[],2,0),"")</f>
        <v>CE MENZEL TEMIME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212_A2_2025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212</v>
      </c>
      <c r="M6977" s="39" t="str">
        <f>IFERROR(VLOOKUP(L6977,Tab_Code_Magasin[],2,0),"")</f>
        <v>CE MENZEL TEMIME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212_A2_2025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212</v>
      </c>
      <c r="M6978" s="39" t="str">
        <f>IFERROR(VLOOKUP(L6978,Tab_Code_Magasin[],2,0),"")</f>
        <v>CE MENZEL TEMIME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212_A2_2025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212</v>
      </c>
      <c r="M6979" s="39" t="str">
        <f>IFERROR(VLOOKUP(L6979,Tab_Code_Magasin[],2,0),"")</f>
        <v>CE MENZEL TEMIME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212_A2_2025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212</v>
      </c>
      <c r="M6980" s="39" t="str">
        <f>IFERROR(VLOOKUP(L6980,Tab_Code_Magasin[],2,0),"")</f>
        <v>CE MENZEL TEMIME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212_A2_2025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212</v>
      </c>
      <c r="M6981" s="39" t="str">
        <f>IFERROR(VLOOKUP(L6981,Tab_Code_Magasin[],2,0),"")</f>
        <v>CE MENZEL TEMIME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212_A2_2025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212</v>
      </c>
      <c r="M6982" s="39" t="str">
        <f>IFERROR(VLOOKUP(L6982,Tab_Code_Magasin[],2,0),"")</f>
        <v>CE MENZEL TEMIME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212_A2_2025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212</v>
      </c>
      <c r="M6983" s="39" t="str">
        <f>IFERROR(VLOOKUP(L6983,Tab_Code_Magasin[],2,0),"")</f>
        <v>CE MENZEL TEMIME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212_A2_2025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212</v>
      </c>
      <c r="M6984" s="39" t="str">
        <f>IFERROR(VLOOKUP(L6984,Tab_Code_Magasin[],2,0),"")</f>
        <v>CE MENZEL TEMIME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212_A2_2025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212</v>
      </c>
      <c r="M6985" s="39" t="str">
        <f>IFERROR(VLOOKUP(L6985,Tab_Code_Magasin[],2,0),"")</f>
        <v>CE MENZEL TEMIME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212_A2_2025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212</v>
      </c>
      <c r="M6986" s="39" t="str">
        <f>IFERROR(VLOOKUP(L6986,Tab_Code_Magasin[],2,0),"")</f>
        <v>CE MENZEL TEMIME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212_A2_2025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212</v>
      </c>
      <c r="M6987" s="39" t="str">
        <f>IFERROR(VLOOKUP(L6987,Tab_Code_Magasin[],2,0),"")</f>
        <v>CE MENZEL TEMIME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212_A2_2025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212</v>
      </c>
      <c r="M6988" s="39" t="str">
        <f>IFERROR(VLOOKUP(L6988,Tab_Code_Magasin[],2,0),"")</f>
        <v>CE MENZEL TEMIME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212_A2_2025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212</v>
      </c>
      <c r="M6989" s="39" t="str">
        <f>IFERROR(VLOOKUP(L6989,Tab_Code_Magasin[],2,0),"")</f>
        <v>CE MENZEL TEMIME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212_A2_2025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212</v>
      </c>
      <c r="M6990" s="39" t="str">
        <f>IFERROR(VLOOKUP(L6990,Tab_Code_Magasin[],2,0),"")</f>
        <v>CE MENZEL TEMIME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212_A2_2025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212</v>
      </c>
      <c r="M6991" s="39" t="str">
        <f>IFERROR(VLOOKUP(L6991,Tab_Code_Magasin[],2,0),"")</f>
        <v>CE MENZEL TEMIME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212_A2_2025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212</v>
      </c>
      <c r="M6992" s="39" t="str">
        <f>IFERROR(VLOOKUP(L6992,Tab_Code_Magasin[],2,0),"")</f>
        <v>CE MENZEL TEMIME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212_A2_2025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212</v>
      </c>
      <c r="M6993" s="39" t="str">
        <f>IFERROR(VLOOKUP(L6993,Tab_Code_Magasin[],2,0),"")</f>
        <v>CE MENZEL TEMIME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212_A2_2025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212</v>
      </c>
      <c r="M6994" s="39" t="str">
        <f>IFERROR(VLOOKUP(L6994,Tab_Code_Magasin[],2,0),"")</f>
        <v>CE MENZEL TEMIME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212_A2_2025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212</v>
      </c>
      <c r="M6995" s="39" t="str">
        <f>IFERROR(VLOOKUP(L6995,Tab_Code_Magasin[],2,0),"")</f>
        <v>CE MENZEL TEMIME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212_A2_2025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212</v>
      </c>
      <c r="M6996" s="39" t="str">
        <f>IFERROR(VLOOKUP(L6996,Tab_Code_Magasin[],2,0),"")</f>
        <v>CE MENZEL TEMIME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212_A2_2025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212</v>
      </c>
      <c r="M6997" s="39" t="str">
        <f>IFERROR(VLOOKUP(L6997,Tab_Code_Magasin[],2,0),"")</f>
        <v>CE MENZEL TEMIME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212_A2_2025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212</v>
      </c>
      <c r="M6998" s="39" t="str">
        <f>IFERROR(VLOOKUP(L6998,Tab_Code_Magasin[],2,0),"")</f>
        <v>CE MENZEL TEMIME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212_A2_2025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212</v>
      </c>
      <c r="M6999" s="39" t="str">
        <f>IFERROR(VLOOKUP(L6999,Tab_Code_Magasin[],2,0),"")</f>
        <v>CE MENZEL TEMIME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212_A2_2025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212</v>
      </c>
      <c r="M7000" s="39" t="str">
        <f>IFERROR(VLOOKUP(L7000,Tab_Code_Magasin[],2,0),"")</f>
        <v>CE MENZEL TEMIME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212_A2_2025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212</v>
      </c>
      <c r="M7001" s="39" t="str">
        <f>IFERROR(VLOOKUP(L7001,Tab_Code_Magasin[],2,0),"")</f>
        <v>CE MENZEL TEMIME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212_A2_2025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212</v>
      </c>
      <c r="M7002" s="39" t="str">
        <f>IFERROR(VLOOKUP(L7002,Tab_Code_Magasin[],2,0),"")</f>
        <v>CE MENZEL TEMIME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212_A2_2025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212</v>
      </c>
      <c r="M7003" s="39" t="str">
        <f>IFERROR(VLOOKUP(L7003,Tab_Code_Magasin[],2,0),"")</f>
        <v>CE MENZEL TEMIME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212_A2_2025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212</v>
      </c>
      <c r="M7004" s="39" t="str">
        <f>IFERROR(VLOOKUP(L7004,Tab_Code_Magasin[],2,0),"")</f>
        <v>CE MENZEL TEMIME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212_A2_2025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212</v>
      </c>
      <c r="M7005" s="39" t="str">
        <f>IFERROR(VLOOKUP(L7005,Tab_Code_Magasin[],2,0),"")</f>
        <v>CE MENZEL TEMIME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212_A2_2025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212</v>
      </c>
      <c r="M7006" s="39" t="str">
        <f>IFERROR(VLOOKUP(L7006,Tab_Code_Magasin[],2,0),"")</f>
        <v>CE MENZEL TEMIME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212_A2_2025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212</v>
      </c>
      <c r="M7007" s="39" t="str">
        <f>IFERROR(VLOOKUP(L7007,Tab_Code_Magasin[],2,0),"")</f>
        <v>CE MENZEL TEMIME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212_A2_2025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212</v>
      </c>
      <c r="M7008" s="39" t="str">
        <f>IFERROR(VLOOKUP(L7008,Tab_Code_Magasin[],2,0),"")</f>
        <v>CE MENZEL TEMIME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212_A2_2025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212</v>
      </c>
      <c r="M7009" s="39" t="str">
        <f>IFERROR(VLOOKUP(L7009,Tab_Code_Magasin[],2,0),"")</f>
        <v>CE MENZEL TEMIME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212_A2_2025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212</v>
      </c>
      <c r="M7010" s="39" t="str">
        <f>IFERROR(VLOOKUP(L7010,Tab_Code_Magasin[],2,0),"")</f>
        <v>CE MENZEL TEMIME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212_A2_2025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212</v>
      </c>
      <c r="M7011" s="39" t="str">
        <f>IFERROR(VLOOKUP(L7011,Tab_Code_Magasin[],2,0),"")</f>
        <v>CE MENZEL TEMIME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212_A2_2025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212</v>
      </c>
      <c r="M7012" s="39" t="str">
        <f>IFERROR(VLOOKUP(L7012,Tab_Code_Magasin[],2,0),"")</f>
        <v>CE MENZEL TEMIME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212_A2_2025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212</v>
      </c>
      <c r="M7013" s="39" t="str">
        <f>IFERROR(VLOOKUP(L7013,Tab_Code_Magasin[],2,0),"")</f>
        <v>CE MENZEL TEMIME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212_A2_2025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212</v>
      </c>
      <c r="M7014" s="39" t="str">
        <f>IFERROR(VLOOKUP(L7014,Tab_Code_Magasin[],2,0),"")</f>
        <v>CE MENZEL TEMIME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212_A2_2025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212</v>
      </c>
      <c r="M7015" s="39" t="str">
        <f>IFERROR(VLOOKUP(L7015,Tab_Code_Magasin[],2,0),"")</f>
        <v>CE MENZEL TEMIME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212_A2_2025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212</v>
      </c>
      <c r="M7016" s="39" t="str">
        <f>IFERROR(VLOOKUP(L7016,Tab_Code_Magasin[],2,0),"")</f>
        <v>CE MENZEL TEMIME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212_A2_2025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212</v>
      </c>
      <c r="M7017" s="39" t="str">
        <f>IFERROR(VLOOKUP(L7017,Tab_Code_Magasin[],2,0),"")</f>
        <v>CE MENZEL TEMIME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212_A2_2025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212</v>
      </c>
      <c r="M7018" s="39" t="str">
        <f>IFERROR(VLOOKUP(L7018,Tab_Code_Magasin[],2,0),"")</f>
        <v>CE MENZEL TEMIME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212_A2_2025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212</v>
      </c>
      <c r="M7019" s="39" t="str">
        <f>IFERROR(VLOOKUP(L7019,Tab_Code_Magasin[],2,0),"")</f>
        <v>CE MENZEL TEMIME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212_A2_2025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212</v>
      </c>
      <c r="M7020" s="39" t="str">
        <f>IFERROR(VLOOKUP(L7020,Tab_Code_Magasin[],2,0),"")</f>
        <v>CE MENZEL TEMIME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212_A2_2025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212</v>
      </c>
      <c r="M7021" s="39" t="str">
        <f>IFERROR(VLOOKUP(L7021,Tab_Code_Magasin[],2,0),"")</f>
        <v>CE MENZEL TEMIME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212_A2_2025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212</v>
      </c>
      <c r="M7022" s="39" t="str">
        <f>IFERROR(VLOOKUP(L7022,Tab_Code_Magasin[],2,0),"")</f>
        <v>CE MENZEL TEMIME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212_A2_2025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212</v>
      </c>
      <c r="M7023" s="39" t="str">
        <f>IFERROR(VLOOKUP(L7023,Tab_Code_Magasin[],2,0),"")</f>
        <v>CE MENZEL TEMIME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212_A2_2025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212</v>
      </c>
      <c r="M7024" s="39" t="str">
        <f>IFERROR(VLOOKUP(L7024,Tab_Code_Magasin[],2,0),"")</f>
        <v>CE MENZEL TEMIME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212_A2_2025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212</v>
      </c>
      <c r="M7025" s="39" t="str">
        <f>IFERROR(VLOOKUP(L7025,Tab_Code_Magasin[],2,0),"")</f>
        <v>CE MENZEL TEMIME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212_A2_2025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212</v>
      </c>
      <c r="M7026" s="39" t="str">
        <f>IFERROR(VLOOKUP(L7026,Tab_Code_Magasin[],2,0),"")</f>
        <v>CE MENZEL TEMIME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212_A2_2025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212</v>
      </c>
      <c r="M7027" s="39" t="str">
        <f>IFERROR(VLOOKUP(L7027,Tab_Code_Magasin[],2,0),"")</f>
        <v>CE MENZEL TEMIME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212_A2_2025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212</v>
      </c>
      <c r="M7028" s="39" t="str">
        <f>IFERROR(VLOOKUP(L7028,Tab_Code_Magasin[],2,0),"")</f>
        <v>CE MENZEL TEMIME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212_A2_2025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212</v>
      </c>
      <c r="M7029" s="39" t="str">
        <f>IFERROR(VLOOKUP(L7029,Tab_Code_Magasin[],2,0),"")</f>
        <v>CE MENZEL TEMIME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212_A2_2025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212</v>
      </c>
      <c r="M7030" s="39" t="str">
        <f>IFERROR(VLOOKUP(L7030,Tab_Code_Magasin[],2,0),"")</f>
        <v>CE MENZEL TEMIME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212_A2_2025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212</v>
      </c>
      <c r="M7031" s="39" t="str">
        <f>IFERROR(VLOOKUP(L7031,Tab_Code_Magasin[],2,0),"")</f>
        <v>CE MENZEL TEMIME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212_A2_2025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212</v>
      </c>
      <c r="M7032" s="39" t="str">
        <f>IFERROR(VLOOKUP(L7032,Tab_Code_Magasin[],2,0),"")</f>
        <v>CE MENZEL TEMIME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212_A2_2025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212</v>
      </c>
      <c r="M7033" s="39" t="str">
        <f>IFERROR(VLOOKUP(L7033,Tab_Code_Magasin[],2,0),"")</f>
        <v>CE MENZEL TEMIME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212_A2_2025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212</v>
      </c>
      <c r="M7034" s="39" t="str">
        <f>IFERROR(VLOOKUP(L7034,Tab_Code_Magasin[],2,0),"")</f>
        <v>CE MENZEL TEMIME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212_A2_2025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212</v>
      </c>
      <c r="M7035" s="39" t="str">
        <f>IFERROR(VLOOKUP(L7035,Tab_Code_Magasin[],2,0),"")</f>
        <v>CE MENZEL TEMIME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212_A2_2025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212</v>
      </c>
      <c r="M7036" s="39" t="str">
        <f>IFERROR(VLOOKUP(L7036,Tab_Code_Magasin[],2,0),"")</f>
        <v>CE MENZEL TEMIME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212_A2_2025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212</v>
      </c>
      <c r="M7037" s="39" t="str">
        <f>IFERROR(VLOOKUP(L7037,Tab_Code_Magasin[],2,0),"")</f>
        <v>CE MENZEL TEMIME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212_A2_2025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212</v>
      </c>
      <c r="M7038" s="39" t="str">
        <f>IFERROR(VLOOKUP(L7038,Tab_Code_Magasin[],2,0),"")</f>
        <v>CE MENZEL TEMIME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212_A2_2025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212</v>
      </c>
      <c r="M7039" s="39" t="str">
        <f>IFERROR(VLOOKUP(L7039,Tab_Code_Magasin[],2,0),"")</f>
        <v>CE MENZEL TEMIME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212_A2_2025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212</v>
      </c>
      <c r="M7040" s="39" t="str">
        <f>IFERROR(VLOOKUP(L7040,Tab_Code_Magasin[],2,0),"")</f>
        <v>CE MENZEL TEMIME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212_A2_2025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212</v>
      </c>
      <c r="M7041" s="39" t="str">
        <f>IFERROR(VLOOKUP(L7041,Tab_Code_Magasin[],2,0),"")</f>
        <v>CE MENZEL TEMIME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212_A2_2025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212</v>
      </c>
      <c r="M7042" s="39" t="str">
        <f>IFERROR(VLOOKUP(L7042,Tab_Code_Magasin[],2,0),"")</f>
        <v>CE MENZEL TEMIME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212_A2_2025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212</v>
      </c>
      <c r="M7043" s="39" t="str">
        <f>IFERROR(VLOOKUP(L7043,Tab_Code_Magasin[],2,0),"")</f>
        <v>CE MENZEL TEMIME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212_A2_2025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212</v>
      </c>
      <c r="M7044" s="39" t="str">
        <f>IFERROR(VLOOKUP(L7044,Tab_Code_Magasin[],2,0),"")</f>
        <v>CE MENZEL TEMIME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212_A2_2025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212</v>
      </c>
      <c r="M7045" s="39" t="str">
        <f>IFERROR(VLOOKUP(L7045,Tab_Code_Magasin[],2,0),"")</f>
        <v>CE MENZEL TEMIME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212_A2_2025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212</v>
      </c>
      <c r="M7046" s="39" t="str">
        <f>IFERROR(VLOOKUP(L7046,Tab_Code_Magasin[],2,0),"")</f>
        <v>CE MENZEL TEMIME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212_A2_2025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212</v>
      </c>
      <c r="M7047" s="39" t="str">
        <f>IFERROR(VLOOKUP(L7047,Tab_Code_Magasin[],2,0),"")</f>
        <v>CE MENZEL TEMIME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212_A2_2025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212</v>
      </c>
      <c r="M7048" s="39" t="str">
        <f>IFERROR(VLOOKUP(L7048,Tab_Code_Magasin[],2,0),"")</f>
        <v>CE MENZEL TEMIME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212_A2_2025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212</v>
      </c>
      <c r="M7049" s="39" t="str">
        <f>IFERROR(VLOOKUP(L7049,Tab_Code_Magasin[],2,0),"")</f>
        <v>CE MENZEL TEMIME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212_A2_2025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212</v>
      </c>
      <c r="M7050" s="39" t="str">
        <f>IFERROR(VLOOKUP(L7050,Tab_Code_Magasin[],2,0),"")</f>
        <v>CE MENZEL TEMIME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212_A2_2025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212</v>
      </c>
      <c r="M7051" s="39" t="str">
        <f>IFERROR(VLOOKUP(L7051,Tab_Code_Magasin[],2,0),"")</f>
        <v>CE MENZEL TEMIME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212_A2_2025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212</v>
      </c>
      <c r="M7052" s="39" t="str">
        <f>IFERROR(VLOOKUP(L7052,Tab_Code_Magasin[],2,0),"")</f>
        <v>CE MENZEL TEMIME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212_A2_2025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212</v>
      </c>
      <c r="M7053" s="39" t="str">
        <f>IFERROR(VLOOKUP(L7053,Tab_Code_Magasin[],2,0),"")</f>
        <v>CE MENZEL TEMIME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212_A2_2025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212</v>
      </c>
      <c r="M7054" s="39" t="str">
        <f>IFERROR(VLOOKUP(L7054,Tab_Code_Magasin[],2,0),"")</f>
        <v>CE MENZEL TEMIME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212_A2_2025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212</v>
      </c>
      <c r="M7055" s="39" t="str">
        <f>IFERROR(VLOOKUP(L7055,Tab_Code_Magasin[],2,0),"")</f>
        <v>CE MENZEL TEMIME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212_A2_2025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212</v>
      </c>
      <c r="M7056" s="39" t="str">
        <f>IFERROR(VLOOKUP(L7056,Tab_Code_Magasin[],2,0),"")</f>
        <v>CE MENZEL TEMIME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212_A2_2025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212</v>
      </c>
      <c r="M7057" s="39" t="str">
        <f>IFERROR(VLOOKUP(L7057,Tab_Code_Magasin[],2,0),"")</f>
        <v>CE MENZEL TEMIME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212_A2_2025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212</v>
      </c>
      <c r="M7058" s="39" t="str">
        <f>IFERROR(VLOOKUP(L7058,Tab_Code_Magasin[],2,0),"")</f>
        <v>CE MENZEL TEMIME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212_A2_2025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212</v>
      </c>
      <c r="M7059" s="39" t="str">
        <f>IFERROR(VLOOKUP(L7059,Tab_Code_Magasin[],2,0),"")</f>
        <v>CE MENZEL TEMIME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212_A2_2025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212</v>
      </c>
      <c r="M7060" s="39" t="str">
        <f>IFERROR(VLOOKUP(L7060,Tab_Code_Magasin[],2,0),"")</f>
        <v>CE MENZEL TEMIME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212_A2_2025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212</v>
      </c>
      <c r="M7061" s="39" t="str">
        <f>IFERROR(VLOOKUP(L7061,Tab_Code_Magasin[],2,0),"")</f>
        <v>CE MENZEL TEMIME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212_A2_2025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212</v>
      </c>
      <c r="M7062" s="39" t="str">
        <f>IFERROR(VLOOKUP(L7062,Tab_Code_Magasin[],2,0),"")</f>
        <v>CE MENZEL TEMIME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212_A2_2025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212</v>
      </c>
      <c r="M7063" s="39" t="str">
        <f>IFERROR(VLOOKUP(L7063,Tab_Code_Magasin[],2,0),"")</f>
        <v>CE MENZEL TEMIME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212_A2_2025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212</v>
      </c>
      <c r="M7064" s="39" t="str">
        <f>IFERROR(VLOOKUP(L7064,Tab_Code_Magasin[],2,0),"")</f>
        <v>CE MENZEL TEMIME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212_A2_2025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212</v>
      </c>
      <c r="M7065" s="39" t="str">
        <f>IFERROR(VLOOKUP(L7065,Tab_Code_Magasin[],2,0),"")</f>
        <v>CE MENZEL TEMIME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212_A2_2025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212</v>
      </c>
      <c r="M7066" s="39" t="str">
        <f>IFERROR(VLOOKUP(L7066,Tab_Code_Magasin[],2,0),"")</f>
        <v>CE MENZEL TEMIME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212_A2_2025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212</v>
      </c>
      <c r="M7067" s="39" t="str">
        <f>IFERROR(VLOOKUP(L7067,Tab_Code_Magasin[],2,0),"")</f>
        <v>CE MENZEL TEMIME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212_A2_2025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212</v>
      </c>
      <c r="M7068" s="39" t="str">
        <f>IFERROR(VLOOKUP(L7068,Tab_Code_Magasin[],2,0),"")</f>
        <v>CE MENZEL TEMIME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212_A2_2025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212</v>
      </c>
      <c r="M7069" s="39" t="str">
        <f>IFERROR(VLOOKUP(L7069,Tab_Code_Magasin[],2,0),"")</f>
        <v>CE MENZEL TEMIME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212_A2_2025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212</v>
      </c>
      <c r="M7070" s="39" t="str">
        <f>IFERROR(VLOOKUP(L7070,Tab_Code_Magasin[],2,0),"")</f>
        <v>CE MENZEL TEMIME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212_A2_2025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212</v>
      </c>
      <c r="M7071" s="39" t="str">
        <f>IFERROR(VLOOKUP(L7071,Tab_Code_Magasin[],2,0),"")</f>
        <v>CE MENZEL TEMIME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212_A2_2025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212</v>
      </c>
      <c r="M7072" s="39" t="str">
        <f>IFERROR(VLOOKUP(L7072,Tab_Code_Magasin[],2,0),"")</f>
        <v>CE MENZEL TEMIME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212_A2_2025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212</v>
      </c>
      <c r="M7073" s="39" t="str">
        <f>IFERROR(VLOOKUP(L7073,Tab_Code_Magasin[],2,0),"")</f>
        <v>CE MENZEL TEMIME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212_A2_2025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212</v>
      </c>
      <c r="M7074" s="39" t="str">
        <f>IFERROR(VLOOKUP(L7074,Tab_Code_Magasin[],2,0),"")</f>
        <v>CE MENZEL TEMIME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212_A2_2025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212</v>
      </c>
      <c r="M7075" s="39" t="str">
        <f>IFERROR(VLOOKUP(L7075,Tab_Code_Magasin[],2,0),"")</f>
        <v>CE MENZEL TEMIME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212_A2_2025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212</v>
      </c>
      <c r="M7076" s="39" t="str">
        <f>IFERROR(VLOOKUP(L7076,Tab_Code_Magasin[],2,0),"")</f>
        <v>CE MENZEL TEMIME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212_A2_2025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212</v>
      </c>
      <c r="M7077" s="39" t="str">
        <f>IFERROR(VLOOKUP(L7077,Tab_Code_Magasin[],2,0),"")</f>
        <v>CE MENZEL TEMIME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212_A2_2025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212</v>
      </c>
      <c r="M7078" s="39" t="str">
        <f>IFERROR(VLOOKUP(L7078,Tab_Code_Magasin[],2,0),"")</f>
        <v>CE MENZEL TEMIME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212_A2_2025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212</v>
      </c>
      <c r="M7079" s="39" t="str">
        <f>IFERROR(VLOOKUP(L7079,Tab_Code_Magasin[],2,0),"")</f>
        <v>CE MENZEL TEMIME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212_A2_2025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212</v>
      </c>
      <c r="M7080" s="39" t="str">
        <f>IFERROR(VLOOKUP(L7080,Tab_Code_Magasin[],2,0),"")</f>
        <v>CE MENZEL TEMIME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212_A2_2025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212</v>
      </c>
      <c r="M7081" s="39" t="str">
        <f>IFERROR(VLOOKUP(L7081,Tab_Code_Magasin[],2,0),"")</f>
        <v>CE MENZEL TEMIME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212_A2_2025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212</v>
      </c>
      <c r="M7082" s="39" t="str">
        <f>IFERROR(VLOOKUP(L7082,Tab_Code_Magasin[],2,0),"")</f>
        <v>CE MENZEL TEMIME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212_A2_2025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212</v>
      </c>
      <c r="M7083" s="39" t="str">
        <f>IFERROR(VLOOKUP(L7083,Tab_Code_Magasin[],2,0),"")</f>
        <v>CE MENZEL TEMIME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212_A2_2025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212</v>
      </c>
      <c r="M7084" s="39" t="str">
        <f>IFERROR(VLOOKUP(L7084,Tab_Code_Magasin[],2,0),"")</f>
        <v>CE MENZEL TEMIME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212_A2_2025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212</v>
      </c>
      <c r="M7085" s="39" t="str">
        <f>IFERROR(VLOOKUP(L7085,Tab_Code_Magasin[],2,0),"")</f>
        <v>CE MENZEL TEMIME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212_A2_2025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212</v>
      </c>
      <c r="M7086" s="39" t="str">
        <f>IFERROR(VLOOKUP(L7086,Tab_Code_Magasin[],2,0),"")</f>
        <v>CE MENZEL TEMIME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212_A2_2025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212</v>
      </c>
      <c r="M7087" s="39" t="str">
        <f>IFERROR(VLOOKUP(L7087,Tab_Code_Magasin[],2,0),"")</f>
        <v>CE MENZEL TEMIME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212_A2_2025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212</v>
      </c>
      <c r="M7088" s="39" t="str">
        <f>IFERROR(VLOOKUP(L7088,Tab_Code_Magasin[],2,0),"")</f>
        <v>CE MENZEL TEMIME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212_A2_2025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212</v>
      </c>
      <c r="M7089" s="39" t="str">
        <f>IFERROR(VLOOKUP(L7089,Tab_Code_Magasin[],2,0),"")</f>
        <v>CE MENZEL TEMIME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212_A2_2025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212</v>
      </c>
      <c r="M7090" s="39" t="str">
        <f>IFERROR(VLOOKUP(L7090,Tab_Code_Magasin[],2,0),"")</f>
        <v>CE MENZEL TEMIME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212_A2_2025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212</v>
      </c>
      <c r="M7091" s="39" t="str">
        <f>IFERROR(VLOOKUP(L7091,Tab_Code_Magasin[],2,0),"")</f>
        <v>CE MENZEL TEMIME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212_A2_2025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212</v>
      </c>
      <c r="M7092" s="39" t="str">
        <f>IFERROR(VLOOKUP(L7092,Tab_Code_Magasin[],2,0),"")</f>
        <v>CE MENZEL TEMIME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212_A2_2025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212</v>
      </c>
      <c r="M7093" s="39" t="str">
        <f>IFERROR(VLOOKUP(L7093,Tab_Code_Magasin[],2,0),"")</f>
        <v>CE MENZEL TEMIME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212_A2_2025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212</v>
      </c>
      <c r="M7094" s="39" t="str">
        <f>IFERROR(VLOOKUP(L7094,Tab_Code_Magasin[],2,0),"")</f>
        <v>CE MENZEL TEMIME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212_A2_2025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212</v>
      </c>
      <c r="M7095" s="39" t="str">
        <f>IFERROR(VLOOKUP(L7095,Tab_Code_Magasin[],2,0),"")</f>
        <v>CE MENZEL TEMIME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212_A2_2025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212</v>
      </c>
      <c r="M7096" s="39" t="str">
        <f>IFERROR(VLOOKUP(L7096,Tab_Code_Magasin[],2,0),"")</f>
        <v>CE MENZEL TEMIME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212_A2_2025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212</v>
      </c>
      <c r="M7097" s="39" t="str">
        <f>IFERROR(VLOOKUP(L7097,Tab_Code_Magasin[],2,0),"")</f>
        <v>CE MENZEL TEMIME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212_A2_2025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212</v>
      </c>
      <c r="M7098" s="39" t="str">
        <f>IFERROR(VLOOKUP(L7098,Tab_Code_Magasin[],2,0),"")</f>
        <v>CE MENZEL TEMIME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212_A2_2025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212</v>
      </c>
      <c r="M7099" s="39" t="str">
        <f>IFERROR(VLOOKUP(L7099,Tab_Code_Magasin[],2,0),"")</f>
        <v>CE MENZEL TEMIME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212_A2_2025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212</v>
      </c>
      <c r="M7100" s="39" t="str">
        <f>IFERROR(VLOOKUP(L7100,Tab_Code_Magasin[],2,0),"")</f>
        <v>CE MENZEL TEMIME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212_A2_2025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212</v>
      </c>
      <c r="M7101" s="39" t="str">
        <f>IFERROR(VLOOKUP(L7101,Tab_Code_Magasin[],2,0),"")</f>
        <v>CE MENZEL TEMIME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212_A2_2025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212</v>
      </c>
      <c r="M7102" s="39" t="str">
        <f>IFERROR(VLOOKUP(L7102,Tab_Code_Magasin[],2,0),"")</f>
        <v>CE MENZEL TEMIME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212_A2_2025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212</v>
      </c>
      <c r="M7103" s="39" t="str">
        <f>IFERROR(VLOOKUP(L7103,Tab_Code_Magasin[],2,0),"")</f>
        <v>CE MENZEL TEMIME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212_A2_2025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212</v>
      </c>
      <c r="M7104" s="39" t="str">
        <f>IFERROR(VLOOKUP(L7104,Tab_Code_Magasin[],2,0),"")</f>
        <v>CE MENZEL TEMIME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212_A2_2025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212</v>
      </c>
      <c r="M7105" s="39" t="str">
        <f>IFERROR(VLOOKUP(L7105,Tab_Code_Magasin[],2,0),"")</f>
        <v>CE MENZEL TEMIME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212_A2_2025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212</v>
      </c>
      <c r="M7106" s="39" t="str">
        <f>IFERROR(VLOOKUP(L7106,Tab_Code_Magasin[],2,0),"")</f>
        <v>CE MENZEL TEMIME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212_A2_2025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212</v>
      </c>
      <c r="M7107" s="39" t="str">
        <f>IFERROR(VLOOKUP(L7107,Tab_Code_Magasin[],2,0),"")</f>
        <v>CE MENZEL TEMIME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212_A2_2025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212</v>
      </c>
      <c r="M7108" s="39" t="str">
        <f>IFERROR(VLOOKUP(L7108,Tab_Code_Magasin[],2,0),"")</f>
        <v>CE MENZEL TEMIME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212_A2_2025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212</v>
      </c>
      <c r="M7109" s="39" t="str">
        <f>IFERROR(VLOOKUP(L7109,Tab_Code_Magasin[],2,0),"")</f>
        <v>CE MENZEL TEMIME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212_A2_2025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212</v>
      </c>
      <c r="M7110" s="39" t="str">
        <f>IFERROR(VLOOKUP(L7110,Tab_Code_Magasin[],2,0),"")</f>
        <v>CE MENZEL TEMIME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212_A2_2025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212</v>
      </c>
      <c r="M7111" s="39" t="str">
        <f>IFERROR(VLOOKUP(L7111,Tab_Code_Magasin[],2,0),"")</f>
        <v>CE MENZEL TEMIME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212_A2_2025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212</v>
      </c>
      <c r="M7112" s="39" t="str">
        <f>IFERROR(VLOOKUP(L7112,Tab_Code_Magasin[],2,0),"")</f>
        <v>CE MENZEL TEMIME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212_A2_2025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212</v>
      </c>
      <c r="M7113" s="39" t="str">
        <f>IFERROR(VLOOKUP(L7113,Tab_Code_Magasin[],2,0),"")</f>
        <v>CE MENZEL TEMIME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212_A2_2025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212</v>
      </c>
      <c r="M7114" s="39" t="str">
        <f>IFERROR(VLOOKUP(L7114,Tab_Code_Magasin[],2,0),"")</f>
        <v>CE MENZEL TEMIME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212_A2_2025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212</v>
      </c>
      <c r="M7115" s="39" t="str">
        <f>IFERROR(VLOOKUP(L7115,Tab_Code_Magasin[],2,0),"")</f>
        <v>CE MENZEL TEMIME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212_A2_2025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212</v>
      </c>
      <c r="M7116" s="39" t="str">
        <f>IFERROR(VLOOKUP(L7116,Tab_Code_Magasin[],2,0),"")</f>
        <v>CE MENZEL TEMIME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212_A2_2025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212</v>
      </c>
      <c r="M7117" s="39" t="str">
        <f>IFERROR(VLOOKUP(L7117,Tab_Code_Magasin[],2,0),"")</f>
        <v>CE MENZEL TEMIME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212_A2_2025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212</v>
      </c>
      <c r="M7118" s="39" t="str">
        <f>IFERROR(VLOOKUP(L7118,Tab_Code_Magasin[],2,0),"")</f>
        <v>CE MENZEL TEMIME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212_A2_2025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212</v>
      </c>
      <c r="M7119" s="39" t="str">
        <f>IFERROR(VLOOKUP(L7119,Tab_Code_Magasin[],2,0),"")</f>
        <v>CE MENZEL TEMIME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212_A2_2025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212</v>
      </c>
      <c r="M7120" s="39" t="str">
        <f>IFERROR(VLOOKUP(L7120,Tab_Code_Magasin[],2,0),"")</f>
        <v>CE MENZEL TEMIME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212_A2_2025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212</v>
      </c>
      <c r="M7121" s="39" t="str">
        <f>IFERROR(VLOOKUP(L7121,Tab_Code_Magasin[],2,0),"")</f>
        <v>CE MENZEL TEMIME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212_A2_2025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212</v>
      </c>
      <c r="M7122" s="39" t="str">
        <f>IFERROR(VLOOKUP(L7122,Tab_Code_Magasin[],2,0),"")</f>
        <v>CE MENZEL TEMIME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212_A2_2025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212</v>
      </c>
      <c r="M7123" s="39" t="str">
        <f>IFERROR(VLOOKUP(L7123,Tab_Code_Magasin[],2,0),"")</f>
        <v>CE MENZEL TEMIME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212_A2_2025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212</v>
      </c>
      <c r="M7124" s="39" t="str">
        <f>IFERROR(VLOOKUP(L7124,Tab_Code_Magasin[],2,0),"")</f>
        <v>CE MENZEL TEMIME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212_A2_2025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212</v>
      </c>
      <c r="M7125" s="39" t="str">
        <f>IFERROR(VLOOKUP(L7125,Tab_Code_Magasin[],2,0),"")</f>
        <v>CE MENZEL TEMIME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212_A2_2025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212</v>
      </c>
      <c r="M7126" s="39" t="str">
        <f>IFERROR(VLOOKUP(L7126,Tab_Code_Magasin[],2,0),"")</f>
        <v>CE MENZEL TEMIME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212_A2_2025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212</v>
      </c>
      <c r="M7127" s="39" t="str">
        <f>IFERROR(VLOOKUP(L7127,Tab_Code_Magasin[],2,0),"")</f>
        <v>CE MENZEL TEMIME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212_A2_2025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212</v>
      </c>
      <c r="M7128" s="39" t="str">
        <f>IFERROR(VLOOKUP(L7128,Tab_Code_Magasin[],2,0),"")</f>
        <v>CE MENZEL TEMIME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212_A2_2025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212</v>
      </c>
      <c r="M7129" s="39" t="str">
        <f>IFERROR(VLOOKUP(L7129,Tab_Code_Magasin[],2,0),"")</f>
        <v>CE MENZEL TEMIME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212_A2_2025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212</v>
      </c>
      <c r="M7130" s="39" t="str">
        <f>IFERROR(VLOOKUP(L7130,Tab_Code_Magasin[],2,0),"")</f>
        <v>CE MENZEL TEMIME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212_A2_2025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212</v>
      </c>
      <c r="M7131" s="39" t="str">
        <f>IFERROR(VLOOKUP(L7131,Tab_Code_Magasin[],2,0),"")</f>
        <v>CE MENZEL TEMIME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212_A2_2025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212</v>
      </c>
      <c r="M7132" s="39" t="str">
        <f>IFERROR(VLOOKUP(L7132,Tab_Code_Magasin[],2,0),"")</f>
        <v>CE MENZEL TEMIME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212_A2_2025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212</v>
      </c>
      <c r="M7133" s="39" t="str">
        <f>IFERROR(VLOOKUP(L7133,Tab_Code_Magasin[],2,0),"")</f>
        <v>CE MENZEL TEMIME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212_A2_2025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212</v>
      </c>
      <c r="M7134" s="39" t="str">
        <f>IFERROR(VLOOKUP(L7134,Tab_Code_Magasin[],2,0),"")</f>
        <v>CE MENZEL TEMIME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212_A2_2025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212</v>
      </c>
      <c r="M7135" s="39" t="str">
        <f>IFERROR(VLOOKUP(L7135,Tab_Code_Magasin[],2,0),"")</f>
        <v>CE MENZEL TEMIME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212_A2_2025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212</v>
      </c>
      <c r="M7136" s="39" t="str">
        <f>IFERROR(VLOOKUP(L7136,Tab_Code_Magasin[],2,0),"")</f>
        <v>CE MENZEL TEMIME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212_A2_2025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212</v>
      </c>
      <c r="M7137" s="39" t="str">
        <f>IFERROR(VLOOKUP(L7137,Tab_Code_Magasin[],2,0),"")</f>
        <v>CE MENZEL TEMIME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212_A2_2025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212</v>
      </c>
      <c r="M7138" s="39" t="str">
        <f>IFERROR(VLOOKUP(L7138,Tab_Code_Magasin[],2,0),"")</f>
        <v>CE MENZEL TEMIME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212_A2_2025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212</v>
      </c>
      <c r="M7139" s="39" t="str">
        <f>IFERROR(VLOOKUP(L7139,Tab_Code_Magasin[],2,0),"")</f>
        <v>CE MENZEL TEMIME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212_A2_2025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212</v>
      </c>
      <c r="M7140" s="39" t="str">
        <f>IFERROR(VLOOKUP(L7140,Tab_Code_Magasin[],2,0),"")</f>
        <v>CE MENZEL TEMIME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212_A2_2025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212</v>
      </c>
      <c r="M7141" s="39" t="str">
        <f>IFERROR(VLOOKUP(L7141,Tab_Code_Magasin[],2,0),"")</f>
        <v>CE MENZEL TEMIME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212_A2_2025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212</v>
      </c>
      <c r="M7142" s="39" t="str">
        <f>IFERROR(VLOOKUP(L7142,Tab_Code_Magasin[],2,0),"")</f>
        <v>CE MENZEL TEMIME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212_A2_2025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212</v>
      </c>
      <c r="M7143" s="39" t="str">
        <f>IFERROR(VLOOKUP(L7143,Tab_Code_Magasin[],2,0),"")</f>
        <v>CE MENZEL TEMIME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212_A2_2025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212</v>
      </c>
      <c r="M7144" s="39" t="str">
        <f>IFERROR(VLOOKUP(L7144,Tab_Code_Magasin[],2,0),"")</f>
        <v>CE MENZEL TEMIME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212_A2_2025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212</v>
      </c>
      <c r="M7145" s="39" t="str">
        <f>IFERROR(VLOOKUP(L7145,Tab_Code_Magasin[],2,0),"")</f>
        <v>CE MENZEL TEMIME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212_A2_2025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212</v>
      </c>
      <c r="M7146" s="39" t="str">
        <f>IFERROR(VLOOKUP(L7146,Tab_Code_Magasin[],2,0),"")</f>
        <v>CE MENZEL TEMIME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212_A2_2025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212</v>
      </c>
      <c r="M7147" s="39" t="str">
        <f>IFERROR(VLOOKUP(L7147,Tab_Code_Magasin[],2,0),"")</f>
        <v>CE MENZEL TEMIME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212_A2_2025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212</v>
      </c>
      <c r="M7148" s="39" t="str">
        <f>IFERROR(VLOOKUP(L7148,Tab_Code_Magasin[],2,0),"")</f>
        <v>CE MENZEL TEMIME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212_A2_2025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212</v>
      </c>
      <c r="M7149" s="39" t="str">
        <f>IFERROR(VLOOKUP(L7149,Tab_Code_Magasin[],2,0),"")</f>
        <v>CE MENZEL TEMIME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212_A2_2025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212</v>
      </c>
      <c r="M7150" s="39" t="str">
        <f>IFERROR(VLOOKUP(L7150,Tab_Code_Magasin[],2,0),"")</f>
        <v>CE MENZEL TEMIME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212_A2_2025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212</v>
      </c>
      <c r="M7151" s="39" t="str">
        <f>IFERROR(VLOOKUP(L7151,Tab_Code_Magasin[],2,0),"")</f>
        <v>CE MENZEL TEMIME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212_A2_2025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212</v>
      </c>
      <c r="M7152" s="39" t="str">
        <f>IFERROR(VLOOKUP(L7152,Tab_Code_Magasin[],2,0),"")</f>
        <v>CE MENZEL TEMIME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212_A2_2025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212</v>
      </c>
      <c r="M7153" s="39" t="str">
        <f>IFERROR(VLOOKUP(L7153,Tab_Code_Magasin[],2,0),"")</f>
        <v>CE MENZEL TEMIME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212_A2_2025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212</v>
      </c>
      <c r="M7154" s="39" t="str">
        <f>IFERROR(VLOOKUP(L7154,Tab_Code_Magasin[],2,0),"")</f>
        <v>CE MENZEL TEMIME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212_A2_2025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212</v>
      </c>
      <c r="M7155" s="39" t="str">
        <f>IFERROR(VLOOKUP(L7155,Tab_Code_Magasin[],2,0),"")</f>
        <v>CE MENZEL TEMIME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212_A2_2025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212</v>
      </c>
      <c r="M7156" s="39" t="str">
        <f>IFERROR(VLOOKUP(L7156,Tab_Code_Magasin[],2,0),"")</f>
        <v>CE MENZEL TEMIME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212_A2_2025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212</v>
      </c>
      <c r="M7157" s="39" t="str">
        <f>IFERROR(VLOOKUP(L7157,Tab_Code_Magasin[],2,0),"")</f>
        <v>CE MENZEL TEMIME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212_A2_2025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212</v>
      </c>
      <c r="M7158" s="39" t="str">
        <f>IFERROR(VLOOKUP(L7158,Tab_Code_Magasin[],2,0),"")</f>
        <v>CE MENZEL TEMIME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212_A2_2025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212</v>
      </c>
      <c r="M7159" s="39" t="str">
        <f>IFERROR(VLOOKUP(L7159,Tab_Code_Magasin[],2,0),"")</f>
        <v>CE MENZEL TEMIME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212_A2_2025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212</v>
      </c>
      <c r="M7160" s="39" t="str">
        <f>IFERROR(VLOOKUP(L7160,Tab_Code_Magasin[],2,0),"")</f>
        <v>CE MENZEL TEMIME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212_A2_2025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212</v>
      </c>
      <c r="M7161" s="39" t="str">
        <f>IFERROR(VLOOKUP(L7161,Tab_Code_Magasin[],2,0),"")</f>
        <v>CE MENZEL TEMIME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212_A2_2025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212</v>
      </c>
      <c r="M7162" s="39" t="str">
        <f>IFERROR(VLOOKUP(L7162,Tab_Code_Magasin[],2,0),"")</f>
        <v>CE MENZEL TEMIME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212_A2_2025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212</v>
      </c>
      <c r="M7163" s="39" t="str">
        <f>IFERROR(VLOOKUP(L7163,Tab_Code_Magasin[],2,0),"")</f>
        <v>CE MENZEL TEMIME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212_A2_2025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212</v>
      </c>
      <c r="M7164" s="39" t="str">
        <f>IFERROR(VLOOKUP(L7164,Tab_Code_Magasin[],2,0),"")</f>
        <v>CE MENZEL TEMIME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212_A2_2025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212</v>
      </c>
      <c r="M7165" s="39" t="str">
        <f>IFERROR(VLOOKUP(L7165,Tab_Code_Magasin[],2,0),"")</f>
        <v>CE MENZEL TEMIME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212_A2_2025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212</v>
      </c>
      <c r="M7166" s="39" t="str">
        <f>IFERROR(VLOOKUP(L7166,Tab_Code_Magasin[],2,0),"")</f>
        <v>CE MENZEL TEMIME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212_A2_2025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212</v>
      </c>
      <c r="M7167" s="39" t="str">
        <f>IFERROR(VLOOKUP(L7167,Tab_Code_Magasin[],2,0),"")</f>
        <v>CE MENZEL TEMIME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212_A2_2025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212</v>
      </c>
      <c r="M7168" s="39" t="str">
        <f>IFERROR(VLOOKUP(L7168,Tab_Code_Magasin[],2,0),"")</f>
        <v>CE MENZEL TEMIME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212_A2_2025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212</v>
      </c>
      <c r="M7169" s="39" t="str">
        <f>IFERROR(VLOOKUP(L7169,Tab_Code_Magasin[],2,0),"")</f>
        <v>CE MENZEL TEMIME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212_A2_2025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212</v>
      </c>
      <c r="M7170" s="39" t="str">
        <f>IFERROR(VLOOKUP(L7170,Tab_Code_Magasin[],2,0),"")</f>
        <v>CE MENZEL TEMIME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212_A2_2025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212</v>
      </c>
      <c r="M7171" s="39" t="str">
        <f>IFERROR(VLOOKUP(L7171,Tab_Code_Magasin[],2,0),"")</f>
        <v>CE MENZEL TEMIME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212_A2_2025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212</v>
      </c>
      <c r="M7172" s="39" t="str">
        <f>IFERROR(VLOOKUP(L7172,Tab_Code_Magasin[],2,0),"")</f>
        <v>CE MENZEL TEMIME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212_A2_2025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212</v>
      </c>
      <c r="M7173" s="39" t="str">
        <f>IFERROR(VLOOKUP(L7173,Tab_Code_Magasin[],2,0),"")</f>
        <v>CE MENZEL TEMIME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212_A2_2025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212</v>
      </c>
      <c r="M7174" s="39" t="str">
        <f>IFERROR(VLOOKUP(L7174,Tab_Code_Magasin[],2,0),"")</f>
        <v>CE MENZEL TEMIME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212_A2_2025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212</v>
      </c>
      <c r="M7175" s="39" t="str">
        <f>IFERROR(VLOOKUP(L7175,Tab_Code_Magasin[],2,0),"")</f>
        <v>CE MENZEL TEMIME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212_A2_2025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212</v>
      </c>
      <c r="M7176" s="39" t="str">
        <f>IFERROR(VLOOKUP(L7176,Tab_Code_Magasin[],2,0),"")</f>
        <v>CE MENZEL TEMIME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212_A2_2025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212</v>
      </c>
      <c r="M7177" s="39" t="str">
        <f>IFERROR(VLOOKUP(L7177,Tab_Code_Magasin[],2,0),"")</f>
        <v>CE MENZEL TEMIME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212_A2_2025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212</v>
      </c>
      <c r="M7178" s="39" t="str">
        <f>IFERROR(VLOOKUP(L7178,Tab_Code_Magasin[],2,0),"")</f>
        <v>CE MENZEL TEMIME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212_A2_2025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212</v>
      </c>
      <c r="M7179" s="39" t="str">
        <f>IFERROR(VLOOKUP(L7179,Tab_Code_Magasin[],2,0),"")</f>
        <v>CE MENZEL TEMIME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212_A2_2025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212</v>
      </c>
      <c r="M7180" s="39" t="str">
        <f>IFERROR(VLOOKUP(L7180,Tab_Code_Magasin[],2,0),"")</f>
        <v>CE MENZEL TEMIME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212_A2_2025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212</v>
      </c>
      <c r="M7181" s="39" t="str">
        <f>IFERROR(VLOOKUP(L7181,Tab_Code_Magasin[],2,0),"")</f>
        <v>CE MENZEL TEMIME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212_A2_2025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212</v>
      </c>
      <c r="M7182" s="39" t="str">
        <f>IFERROR(VLOOKUP(L7182,Tab_Code_Magasin[],2,0),"")</f>
        <v>CE MENZEL TEMIME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212_A2_2025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212</v>
      </c>
      <c r="M7183" s="39" t="str">
        <f>IFERROR(VLOOKUP(L7183,Tab_Code_Magasin[],2,0),"")</f>
        <v>CE MENZEL TEMIME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212_A2_2025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212</v>
      </c>
      <c r="M7184" s="39" t="str">
        <f>IFERROR(VLOOKUP(L7184,Tab_Code_Magasin[],2,0),"")</f>
        <v>CE MENZEL TEMIME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212_A2_2025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212</v>
      </c>
      <c r="M7185" s="39" t="str">
        <f>IFERROR(VLOOKUP(L7185,Tab_Code_Magasin[],2,0),"")</f>
        <v>CE MENZEL TEMIME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212_A2_2025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212</v>
      </c>
      <c r="M7186" s="39" t="str">
        <f>IFERROR(VLOOKUP(L7186,Tab_Code_Magasin[],2,0),"")</f>
        <v>CE MENZEL TEMIME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212_A2_2025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212</v>
      </c>
      <c r="M7187" s="39" t="str">
        <f>IFERROR(VLOOKUP(L7187,Tab_Code_Magasin[],2,0),"")</f>
        <v>CE MENZEL TEMIME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212_A2_2025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212</v>
      </c>
      <c r="M7188" s="39" t="str">
        <f>IFERROR(VLOOKUP(L7188,Tab_Code_Magasin[],2,0),"")</f>
        <v>CE MENZEL TEMIME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212_A2_2025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212</v>
      </c>
      <c r="M7189" s="39" t="str">
        <f>IFERROR(VLOOKUP(L7189,Tab_Code_Magasin[],2,0),"")</f>
        <v>CE MENZEL TEMIME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212_A2_2025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212</v>
      </c>
      <c r="M7190" s="39" t="str">
        <f>IFERROR(VLOOKUP(L7190,Tab_Code_Magasin[],2,0),"")</f>
        <v>CE MENZEL TEMIME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212_A2_2025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212</v>
      </c>
      <c r="M7191" s="39" t="str">
        <f>IFERROR(VLOOKUP(L7191,Tab_Code_Magasin[],2,0),"")</f>
        <v>CE MENZEL TEMIME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212_A2_2025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212</v>
      </c>
      <c r="M7192" s="39" t="str">
        <f>IFERROR(VLOOKUP(L7192,Tab_Code_Magasin[],2,0),"")</f>
        <v>CE MENZEL TEMIME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212_A2_2025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212</v>
      </c>
      <c r="M7193" s="39" t="str">
        <f>IFERROR(VLOOKUP(L7193,Tab_Code_Magasin[],2,0),"")</f>
        <v>CE MENZEL TEMIME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212_A2_2025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212</v>
      </c>
      <c r="M7194" s="39" t="str">
        <f>IFERROR(VLOOKUP(L7194,Tab_Code_Magasin[],2,0),"")</f>
        <v>CE MENZEL TEMIME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212_A2_2025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212</v>
      </c>
      <c r="M7195" s="39" t="str">
        <f>IFERROR(VLOOKUP(L7195,Tab_Code_Magasin[],2,0),"")</f>
        <v>CE MENZEL TEMIME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212_A2_2025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212</v>
      </c>
      <c r="M7196" s="39" t="str">
        <f>IFERROR(VLOOKUP(L7196,Tab_Code_Magasin[],2,0),"")</f>
        <v>CE MENZEL TEMIME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212_A2_2025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212</v>
      </c>
      <c r="M7197" s="39" t="str">
        <f>IFERROR(VLOOKUP(L7197,Tab_Code_Magasin[],2,0),"")</f>
        <v>CE MENZEL TEMIME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212_A2_2025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212</v>
      </c>
      <c r="M7198" s="39" t="str">
        <f>IFERROR(VLOOKUP(L7198,Tab_Code_Magasin[],2,0),"")</f>
        <v>CE MENZEL TEMIME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212_A2_2025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212</v>
      </c>
      <c r="M7199" s="39" t="str">
        <f>IFERROR(VLOOKUP(L7199,Tab_Code_Magasin[],2,0),"")</f>
        <v>CE MENZEL TEMIME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212_A2_2025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212</v>
      </c>
      <c r="M7200" s="39" t="str">
        <f>IFERROR(VLOOKUP(L7200,Tab_Code_Magasin[],2,0),"")</f>
        <v>CE MENZEL TEMIME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212_A2_2025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212</v>
      </c>
      <c r="M7201" s="39" t="str">
        <f>IFERROR(VLOOKUP(L7201,Tab_Code_Magasin[],2,0),"")</f>
        <v>CE MENZEL TEMIME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212_A2_2025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212</v>
      </c>
      <c r="M7202" s="39" t="str">
        <f>IFERROR(VLOOKUP(L7202,Tab_Code_Magasin[],2,0),"")</f>
        <v>CE MENZEL TEMIME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212_A2_2025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212</v>
      </c>
      <c r="M7203" s="39" t="str">
        <f>IFERROR(VLOOKUP(L7203,Tab_Code_Magasin[],2,0),"")</f>
        <v>CE MENZEL TEMIME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212_A2_2025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212</v>
      </c>
      <c r="M7204" s="39" t="str">
        <f>IFERROR(VLOOKUP(L7204,Tab_Code_Magasin[],2,0),"")</f>
        <v>CE MENZEL TEMIME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212_A2_2025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212</v>
      </c>
      <c r="M7205" s="39" t="str">
        <f>IFERROR(VLOOKUP(L7205,Tab_Code_Magasin[],2,0),"")</f>
        <v>CE MENZEL TEMIME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212_A2_2025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212</v>
      </c>
      <c r="M7206" s="39" t="str">
        <f>IFERROR(VLOOKUP(L7206,Tab_Code_Magasin[],2,0),"")</f>
        <v>CE MENZEL TEMIME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212_A2_2025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212</v>
      </c>
      <c r="M7207" s="39" t="str">
        <f>IFERROR(VLOOKUP(L7207,Tab_Code_Magasin[],2,0),"")</f>
        <v>CE MENZEL TEMIME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212_A2_2025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212</v>
      </c>
      <c r="M7208" s="39" t="str">
        <f>IFERROR(VLOOKUP(L7208,Tab_Code_Magasin[],2,0),"")</f>
        <v>CE MENZEL TEMIME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212_A2_2025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212</v>
      </c>
      <c r="M7209" s="39" t="str">
        <f>IFERROR(VLOOKUP(L7209,Tab_Code_Magasin[],2,0),"")</f>
        <v>CE MENZEL TEMIME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212_A2_2025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212</v>
      </c>
      <c r="M7210" s="39" t="str">
        <f>IFERROR(VLOOKUP(L7210,Tab_Code_Magasin[],2,0),"")</f>
        <v>CE MENZEL TEMIME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212_A2_2025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212</v>
      </c>
      <c r="M7211" s="39" t="str">
        <f>IFERROR(VLOOKUP(L7211,Tab_Code_Magasin[],2,0),"")</f>
        <v>CE MENZEL TEMIME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212_A2_2025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212</v>
      </c>
      <c r="M7212" s="39" t="str">
        <f>IFERROR(VLOOKUP(L7212,Tab_Code_Magasin[],2,0),"")</f>
        <v>CE MENZEL TEMIME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212_A2_2025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212</v>
      </c>
      <c r="M7213" s="39" t="str">
        <f>IFERROR(VLOOKUP(L7213,Tab_Code_Magasin[],2,0),"")</f>
        <v>CE MENZEL TEMIME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212_A2_2025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212</v>
      </c>
      <c r="M7214" s="39" t="str">
        <f>IFERROR(VLOOKUP(L7214,Tab_Code_Magasin[],2,0),"")</f>
        <v>CE MENZEL TEMIME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212_A2_2025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212</v>
      </c>
      <c r="M7215" s="39" t="str">
        <f>IFERROR(VLOOKUP(L7215,Tab_Code_Magasin[],2,0),"")</f>
        <v>CE MENZEL TEMIME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212_A2_2025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212</v>
      </c>
      <c r="M7216" s="39" t="str">
        <f>IFERROR(VLOOKUP(L7216,Tab_Code_Magasin[],2,0),"")</f>
        <v>CE MENZEL TEMIME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212_A2_2025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212</v>
      </c>
      <c r="M7217" s="39" t="str">
        <f>IFERROR(VLOOKUP(L7217,Tab_Code_Magasin[],2,0),"")</f>
        <v>CE MENZEL TEMIME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212_A2_2025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212</v>
      </c>
      <c r="M7218" s="39" t="str">
        <f>IFERROR(VLOOKUP(L7218,Tab_Code_Magasin[],2,0),"")</f>
        <v>CE MENZEL TEMIME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212_A2_2025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212</v>
      </c>
      <c r="M7219" s="39" t="str">
        <f>IFERROR(VLOOKUP(L7219,Tab_Code_Magasin[],2,0),"")</f>
        <v>CE MENZEL TEMIME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212_A2_2025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212</v>
      </c>
      <c r="M7220" s="39" t="str">
        <f>IFERROR(VLOOKUP(L7220,Tab_Code_Magasin[],2,0),"")</f>
        <v>CE MENZEL TEMIME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212_A2_2025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212</v>
      </c>
      <c r="M7221" s="39" t="str">
        <f>IFERROR(VLOOKUP(L7221,Tab_Code_Magasin[],2,0),"")</f>
        <v>CE MENZEL TEMIME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212_A2_2025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212</v>
      </c>
      <c r="M7222" s="39" t="str">
        <f>IFERROR(VLOOKUP(L7222,Tab_Code_Magasin[],2,0),"")</f>
        <v>CE MENZEL TEMIME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212_A2_2025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212</v>
      </c>
      <c r="M7223" s="39" t="str">
        <f>IFERROR(VLOOKUP(L7223,Tab_Code_Magasin[],2,0),"")</f>
        <v>CE MENZEL TEMIME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212_A2_2025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212</v>
      </c>
      <c r="M7224" s="39" t="str">
        <f>IFERROR(VLOOKUP(L7224,Tab_Code_Magasin[],2,0),"")</f>
        <v>CE MENZEL TEMIME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212_A2_2025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212</v>
      </c>
      <c r="M7225" s="39" t="str">
        <f>IFERROR(VLOOKUP(L7225,Tab_Code_Magasin[],2,0),"")</f>
        <v>CE MENZEL TEMIME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212_A2_2025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212</v>
      </c>
      <c r="M7226" s="39" t="str">
        <f>IFERROR(VLOOKUP(L7226,Tab_Code_Magasin[],2,0),"")</f>
        <v>CE MENZEL TEMIME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212_A2_2025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212</v>
      </c>
      <c r="M7227" s="39" t="str">
        <f>IFERROR(VLOOKUP(L7227,Tab_Code_Magasin[],2,0),"")</f>
        <v>CE MENZEL TEMIME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212_A2_2025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212</v>
      </c>
      <c r="M7228" s="39" t="str">
        <f>IFERROR(VLOOKUP(L7228,Tab_Code_Magasin[],2,0),"")</f>
        <v>CE MENZEL TEMIME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212_A2_2025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212</v>
      </c>
      <c r="M7229" s="39" t="str">
        <f>IFERROR(VLOOKUP(L7229,Tab_Code_Magasin[],2,0),"")</f>
        <v>CE MENZEL TEMIME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212_A2_2025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212</v>
      </c>
      <c r="M7230" s="39" t="str">
        <f>IFERROR(VLOOKUP(L7230,Tab_Code_Magasin[],2,0),"")</f>
        <v>CE MENZEL TEMIME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212_A2_2025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212</v>
      </c>
      <c r="M7231" s="39" t="str">
        <f>IFERROR(VLOOKUP(L7231,Tab_Code_Magasin[],2,0),"")</f>
        <v>CE MENZEL TEMIME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212_A2_2025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212</v>
      </c>
      <c r="M7232" s="39" t="str">
        <f>IFERROR(VLOOKUP(L7232,Tab_Code_Magasin[],2,0),"")</f>
        <v>CE MENZEL TEMIME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212_A2_2025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212</v>
      </c>
      <c r="M7233" s="39" t="str">
        <f>IFERROR(VLOOKUP(L7233,Tab_Code_Magasin[],2,0),"")</f>
        <v>CE MENZEL TEMIME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212_A2_2025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212</v>
      </c>
      <c r="M7234" s="39" t="str">
        <f>IFERROR(VLOOKUP(L7234,Tab_Code_Magasin[],2,0),"")</f>
        <v>CE MENZEL TEMIME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212_A2_2025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212</v>
      </c>
      <c r="M7235" s="39" t="str">
        <f>IFERROR(VLOOKUP(L7235,Tab_Code_Magasin[],2,0),"")</f>
        <v>CE MENZEL TEMIME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212_A2_2025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212</v>
      </c>
      <c r="M7236" s="39" t="str">
        <f>IFERROR(VLOOKUP(L7236,Tab_Code_Magasin[],2,0),"")</f>
        <v>CE MENZEL TEMIME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212_A2_2025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212</v>
      </c>
      <c r="M7237" s="39" t="str">
        <f>IFERROR(VLOOKUP(L7237,Tab_Code_Magasin[],2,0),"")</f>
        <v>CE MENZEL TEMIME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212_A2_2025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212</v>
      </c>
      <c r="M7238" s="39" t="str">
        <f>IFERROR(VLOOKUP(L7238,Tab_Code_Magasin[],2,0),"")</f>
        <v>CE MENZEL TEMIME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212_A2_2025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212</v>
      </c>
      <c r="M7239" s="39" t="str">
        <f>IFERROR(VLOOKUP(L7239,Tab_Code_Magasin[],2,0),"")</f>
        <v>CE MENZEL TEMIME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212_A2_2025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212</v>
      </c>
      <c r="M7240" s="39" t="str">
        <f>IFERROR(VLOOKUP(L7240,Tab_Code_Magasin[],2,0),"")</f>
        <v>CE MENZEL TEMIME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212_A2_2025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212</v>
      </c>
      <c r="M7241" s="39" t="str">
        <f>IFERROR(VLOOKUP(L7241,Tab_Code_Magasin[],2,0),"")</f>
        <v>CE MENZEL TEMIME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212_A2_2025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212</v>
      </c>
      <c r="M7242" s="39" t="str">
        <f>IFERROR(VLOOKUP(L7242,Tab_Code_Magasin[],2,0),"")</f>
        <v>CE MENZEL TEMIME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212_A2_2025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212</v>
      </c>
      <c r="M7243" s="39" t="str">
        <f>IFERROR(VLOOKUP(L7243,Tab_Code_Magasin[],2,0),"")</f>
        <v>CE MENZEL TEMIME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212_A2_2025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212</v>
      </c>
      <c r="M7244" s="39" t="str">
        <f>IFERROR(VLOOKUP(L7244,Tab_Code_Magasin[],2,0),"")</f>
        <v>CE MENZEL TEMIME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212_A2_2025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212</v>
      </c>
      <c r="M7245" s="39" t="str">
        <f>IFERROR(VLOOKUP(L7245,Tab_Code_Magasin[],2,0),"")</f>
        <v>CE MENZEL TEMIME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212_A2_2025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212</v>
      </c>
      <c r="M7246" s="39" t="str">
        <f>IFERROR(VLOOKUP(L7246,Tab_Code_Magasin[],2,0),"")</f>
        <v>CE MENZEL TEMIME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212_A2_2025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212</v>
      </c>
      <c r="M7247" s="39" t="str">
        <f>IFERROR(VLOOKUP(L7247,Tab_Code_Magasin[],2,0),"")</f>
        <v>CE MENZEL TEMIME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212_A2_2025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212</v>
      </c>
      <c r="M7248" s="39" t="str">
        <f>IFERROR(VLOOKUP(L7248,Tab_Code_Magasin[],2,0),"")</f>
        <v>CE MENZEL TEMIME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212_A2_2025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212</v>
      </c>
      <c r="M7249" s="39" t="str">
        <f>IFERROR(VLOOKUP(L7249,Tab_Code_Magasin[],2,0),"")</f>
        <v>CE MENZEL TEMIME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212_A2_2025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212</v>
      </c>
      <c r="M7250" s="39" t="str">
        <f>IFERROR(VLOOKUP(L7250,Tab_Code_Magasin[],2,0),"")</f>
        <v>CE MENZEL TEMIME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212_A2_2025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212</v>
      </c>
      <c r="M7251" s="39" t="str">
        <f>IFERROR(VLOOKUP(L7251,Tab_Code_Magasin[],2,0),"")</f>
        <v>CE MENZEL TEMIME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212_A2_2025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212</v>
      </c>
      <c r="M7252" s="39" t="str">
        <f>IFERROR(VLOOKUP(L7252,Tab_Code_Magasin[],2,0),"")</f>
        <v>CE MENZEL TEMIME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212_A2_2025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212</v>
      </c>
      <c r="M7253" s="39" t="str">
        <f>IFERROR(VLOOKUP(L7253,Tab_Code_Magasin[],2,0),"")</f>
        <v>CE MENZEL TEMIME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212_A2_2025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212</v>
      </c>
      <c r="M7254" s="39" t="str">
        <f>IFERROR(VLOOKUP(L7254,Tab_Code_Magasin[],2,0),"")</f>
        <v>CE MENZEL TEMIME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212_A2_2025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212</v>
      </c>
      <c r="M7255" s="39" t="str">
        <f>IFERROR(VLOOKUP(L7255,Tab_Code_Magasin[],2,0),"")</f>
        <v>CE MENZEL TEMIME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212_A2_2025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212</v>
      </c>
      <c r="M7256" s="39" t="str">
        <f>IFERROR(VLOOKUP(L7256,Tab_Code_Magasin[],2,0),"")</f>
        <v>CE MENZEL TEMIME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212_A2_2025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212</v>
      </c>
      <c r="M7257" s="39" t="str">
        <f>IFERROR(VLOOKUP(L7257,Tab_Code_Magasin[],2,0),"")</f>
        <v>CE MENZEL TEMIME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212_A2_2025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212</v>
      </c>
      <c r="M7258" s="39" t="str">
        <f>IFERROR(VLOOKUP(L7258,Tab_Code_Magasin[],2,0),"")</f>
        <v>CE MENZEL TEMIME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212_A2_2025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212</v>
      </c>
      <c r="M7259" s="39" t="str">
        <f>IFERROR(VLOOKUP(L7259,Tab_Code_Magasin[],2,0),"")</f>
        <v>CE MENZEL TEMIME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212_A2_2025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212</v>
      </c>
      <c r="M7260" s="39" t="str">
        <f>IFERROR(VLOOKUP(L7260,Tab_Code_Magasin[],2,0),"")</f>
        <v>CE MENZEL TEMIME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212_A2_2025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212</v>
      </c>
      <c r="M7261" s="39" t="str">
        <f>IFERROR(VLOOKUP(L7261,Tab_Code_Magasin[],2,0),"")</f>
        <v>CE MENZEL TEMIME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212_A2_2025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212</v>
      </c>
      <c r="M7262" s="39" t="str">
        <f>IFERROR(VLOOKUP(L7262,Tab_Code_Magasin[],2,0),"")</f>
        <v>CE MENZEL TEMIME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212_A2_2025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212</v>
      </c>
      <c r="M7263" s="39" t="str">
        <f>IFERROR(VLOOKUP(L7263,Tab_Code_Magasin[],2,0),"")</f>
        <v>CE MENZEL TEMIME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212_A2_2025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212</v>
      </c>
      <c r="M7264" s="39" t="str">
        <f>IFERROR(VLOOKUP(L7264,Tab_Code_Magasin[],2,0),"")</f>
        <v>CE MENZEL TEMIME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212_A2_2025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212</v>
      </c>
      <c r="M7265" s="39" t="str">
        <f>IFERROR(VLOOKUP(L7265,Tab_Code_Magasin[],2,0),"")</f>
        <v>CE MENZEL TEMIME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212_A2_2025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212</v>
      </c>
      <c r="M7266" s="39" t="str">
        <f>IFERROR(VLOOKUP(L7266,Tab_Code_Magasin[],2,0),"")</f>
        <v>CE MENZEL TEMIME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212_A2_2025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212</v>
      </c>
      <c r="M7267" s="39" t="str">
        <f>IFERROR(VLOOKUP(L7267,Tab_Code_Magasin[],2,0),"")</f>
        <v>CE MENZEL TEMIME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212_A2_2025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212</v>
      </c>
      <c r="M7268" s="39" t="str">
        <f>IFERROR(VLOOKUP(L7268,Tab_Code_Magasin[],2,0),"")</f>
        <v>CE MENZEL TEMIME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212_A2_2025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212</v>
      </c>
      <c r="M7269" s="39" t="str">
        <f>IFERROR(VLOOKUP(L7269,Tab_Code_Magasin[],2,0),"")</f>
        <v>CE MENZEL TEMIME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212_A2_2025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212</v>
      </c>
      <c r="M7270" s="39" t="str">
        <f>IFERROR(VLOOKUP(L7270,Tab_Code_Magasin[],2,0),"")</f>
        <v>CE MENZEL TEMIME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212_A2_2025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212</v>
      </c>
      <c r="M7271" s="39" t="str">
        <f>IFERROR(VLOOKUP(L7271,Tab_Code_Magasin[],2,0),"")</f>
        <v>CE MENZEL TEMIME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212_A2_2025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212</v>
      </c>
      <c r="M7272" s="39" t="str">
        <f>IFERROR(VLOOKUP(L7272,Tab_Code_Magasin[],2,0),"")</f>
        <v>CE MENZEL TEMIME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212_A2_2025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212</v>
      </c>
      <c r="M7273" s="39" t="str">
        <f>IFERROR(VLOOKUP(L7273,Tab_Code_Magasin[],2,0),"")</f>
        <v>CE MENZEL TEMIME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212_A2_2025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212</v>
      </c>
      <c r="M7274" s="39" t="str">
        <f>IFERROR(VLOOKUP(L7274,Tab_Code_Magasin[],2,0),"")</f>
        <v>CE MENZEL TEMIME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212_A2_2025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212</v>
      </c>
      <c r="M7275" s="39" t="str">
        <f>IFERROR(VLOOKUP(L7275,Tab_Code_Magasin[],2,0),"")</f>
        <v>CE MENZEL TEMIME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212_A2_2025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212</v>
      </c>
      <c r="M7276" s="39" t="str">
        <f>IFERROR(VLOOKUP(L7276,Tab_Code_Magasin[],2,0),"")</f>
        <v>CE MENZEL TEMIME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212_A2_2025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212</v>
      </c>
      <c r="M7277" s="39" t="str">
        <f>IFERROR(VLOOKUP(L7277,Tab_Code_Magasin[],2,0),"")</f>
        <v>CE MENZEL TEMIME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212_A2_2025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212</v>
      </c>
      <c r="M7278" s="39" t="str">
        <f>IFERROR(VLOOKUP(L7278,Tab_Code_Magasin[],2,0),"")</f>
        <v>CE MENZEL TEMIME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212_A2_2025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212</v>
      </c>
      <c r="M7279" s="39" t="str">
        <f>IFERROR(VLOOKUP(L7279,Tab_Code_Magasin[],2,0),"")</f>
        <v>CE MENZEL TEMIME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212_A2_2025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212</v>
      </c>
      <c r="M7280" s="39" t="str">
        <f>IFERROR(VLOOKUP(L7280,Tab_Code_Magasin[],2,0),"")</f>
        <v>CE MENZEL TEMIME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212_A2_2025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212</v>
      </c>
      <c r="M7281" s="39" t="str">
        <f>IFERROR(VLOOKUP(L7281,Tab_Code_Magasin[],2,0),"")</f>
        <v>CE MENZEL TEMIME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212_A2_2025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212</v>
      </c>
      <c r="M7282" s="39" t="str">
        <f>IFERROR(VLOOKUP(L7282,Tab_Code_Magasin[],2,0),"")</f>
        <v>CE MENZEL TEMIME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212_A2_2025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212</v>
      </c>
      <c r="M7283" s="39" t="str">
        <f>IFERROR(VLOOKUP(L7283,Tab_Code_Magasin[],2,0),"")</f>
        <v>CE MENZEL TEMIME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212_A2_2025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212</v>
      </c>
      <c r="M7284" s="39" t="str">
        <f>IFERROR(VLOOKUP(L7284,Tab_Code_Magasin[],2,0),"")</f>
        <v>CE MENZEL TEMIME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212_A2_2025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212</v>
      </c>
      <c r="M7285" s="39" t="str">
        <f>IFERROR(VLOOKUP(L7285,Tab_Code_Magasin[],2,0),"")</f>
        <v>CE MENZEL TEMIME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212_A2_2025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212</v>
      </c>
      <c r="M7286" s="39" t="str">
        <f>IFERROR(VLOOKUP(L7286,Tab_Code_Magasin[],2,0),"")</f>
        <v>CE MENZEL TEMIME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212_A2_2025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212</v>
      </c>
      <c r="M7287" s="39" t="str">
        <f>IFERROR(VLOOKUP(L7287,Tab_Code_Magasin[],2,0),"")</f>
        <v>CE MENZEL TEMIME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212_A2_2025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212</v>
      </c>
      <c r="M7288" s="39" t="str">
        <f>IFERROR(VLOOKUP(L7288,Tab_Code_Magasin[],2,0),"")</f>
        <v>CE MENZEL TEMIME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212_A2_2025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212</v>
      </c>
      <c r="M7289" s="39" t="str">
        <f>IFERROR(VLOOKUP(L7289,Tab_Code_Magasin[],2,0),"")</f>
        <v>CE MENZEL TEMIME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212_A2_2025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212</v>
      </c>
      <c r="M7290" s="39" t="str">
        <f>IFERROR(VLOOKUP(L7290,Tab_Code_Magasin[],2,0),"")</f>
        <v>CE MENZEL TEMIME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212_A2_2025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212</v>
      </c>
      <c r="M7291" s="39" t="str">
        <f>IFERROR(VLOOKUP(L7291,Tab_Code_Magasin[],2,0),"")</f>
        <v>CE MENZEL TEMIME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212_A2_2025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212</v>
      </c>
      <c r="M7292" s="39" t="str">
        <f>IFERROR(VLOOKUP(L7292,Tab_Code_Magasin[],2,0),"")</f>
        <v>CE MENZEL TEMIME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212_A2_2025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212</v>
      </c>
      <c r="M7293" s="39" t="str">
        <f>IFERROR(VLOOKUP(L7293,Tab_Code_Magasin[],2,0),"")</f>
        <v>CE MENZEL TEMIME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212_A2_2025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212</v>
      </c>
      <c r="M7294" s="39" t="str">
        <f>IFERROR(VLOOKUP(L7294,Tab_Code_Magasin[],2,0),"")</f>
        <v>CE MENZEL TEMIME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212_A2_2025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212</v>
      </c>
      <c r="M7295" s="39" t="str">
        <f>IFERROR(VLOOKUP(L7295,Tab_Code_Magasin[],2,0),"")</f>
        <v>CE MENZEL TEMIME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212_A2_2025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212</v>
      </c>
      <c r="M7296" s="39" t="str">
        <f>IFERROR(VLOOKUP(L7296,Tab_Code_Magasin[],2,0),"")</f>
        <v>CE MENZEL TEMIME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212_A2_2025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212</v>
      </c>
      <c r="M7297" s="39" t="str">
        <f>IFERROR(VLOOKUP(L7297,Tab_Code_Magasin[],2,0),"")</f>
        <v>CE MENZEL TEMIME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212_A2_2025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212</v>
      </c>
      <c r="M7298" s="39" t="str">
        <f>IFERROR(VLOOKUP(L7298,Tab_Code_Magasin[],2,0),"")</f>
        <v>CE MENZEL TEMIME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212_A2_2025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212</v>
      </c>
      <c r="M7299" s="39" t="str">
        <f>IFERROR(VLOOKUP(L7299,Tab_Code_Magasin[],2,0),"")</f>
        <v>CE MENZEL TEMIME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212_A2_2025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212</v>
      </c>
      <c r="M7300" s="39" t="str">
        <f>IFERROR(VLOOKUP(L7300,Tab_Code_Magasin[],2,0),"")</f>
        <v>CE MENZEL TEMIME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212_A2_2025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212</v>
      </c>
      <c r="M7301" s="39" t="str">
        <f>IFERROR(VLOOKUP(L7301,Tab_Code_Magasin[],2,0),"")</f>
        <v>CE MENZEL TEMIME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212_A2_2025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212</v>
      </c>
      <c r="M7302" s="39" t="str">
        <f>IFERROR(VLOOKUP(L7302,Tab_Code_Magasin[],2,0),"")</f>
        <v>CE MENZEL TEMIME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212_A2_2025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212</v>
      </c>
      <c r="M7303" s="39" t="str">
        <f>IFERROR(VLOOKUP(L7303,Tab_Code_Magasin[],2,0),"")</f>
        <v>CE MENZEL TEMIME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212_A2_2025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212</v>
      </c>
      <c r="M7304" s="39" t="str">
        <f>IFERROR(VLOOKUP(L7304,Tab_Code_Magasin[],2,0),"")</f>
        <v>CE MENZEL TEMIME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212_A2_2025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212</v>
      </c>
      <c r="M7305" s="39" t="str">
        <f>IFERROR(VLOOKUP(L7305,Tab_Code_Magasin[],2,0),"")</f>
        <v>CE MENZEL TEMIME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212_A2_2025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212</v>
      </c>
      <c r="M7306" s="39" t="str">
        <f>IFERROR(VLOOKUP(L7306,Tab_Code_Magasin[],2,0),"")</f>
        <v>CE MENZEL TEMIME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212_A2_2025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212</v>
      </c>
      <c r="M7307" s="39" t="str">
        <f>IFERROR(VLOOKUP(L7307,Tab_Code_Magasin[],2,0),"")</f>
        <v>CE MENZEL TEMIME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212_A2_2025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212</v>
      </c>
      <c r="M7308" s="39" t="str">
        <f>IFERROR(VLOOKUP(L7308,Tab_Code_Magasin[],2,0),"")</f>
        <v>CE MENZEL TEMIME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212_A2_2025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212</v>
      </c>
      <c r="M7309" s="39" t="str">
        <f>IFERROR(VLOOKUP(L7309,Tab_Code_Magasin[],2,0),"")</f>
        <v>CE MENZEL TEMIME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212_A2_2025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212</v>
      </c>
      <c r="M7310" s="39" t="str">
        <f>IFERROR(VLOOKUP(L7310,Tab_Code_Magasin[],2,0),"")</f>
        <v>CE MENZEL TEMIME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212_A2_2025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212</v>
      </c>
      <c r="M7311" s="39" t="str">
        <f>IFERROR(VLOOKUP(L7311,Tab_Code_Magasin[],2,0),"")</f>
        <v>CE MENZEL TEMIME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212_A2_2025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212</v>
      </c>
      <c r="M7312" s="39" t="str">
        <f>IFERROR(VLOOKUP(L7312,Tab_Code_Magasin[],2,0),"")</f>
        <v>CE MENZEL TEMIME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212_A2_2025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212</v>
      </c>
      <c r="M7313" s="39" t="str">
        <f>IFERROR(VLOOKUP(L7313,Tab_Code_Magasin[],2,0),"")</f>
        <v>CE MENZEL TEMIME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212_A2_2025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212</v>
      </c>
      <c r="M7314" s="39" t="str">
        <f>IFERROR(VLOOKUP(L7314,Tab_Code_Magasin[],2,0),"")</f>
        <v>CE MENZEL TEMIME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212_A2_2025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212</v>
      </c>
      <c r="M7315" s="39" t="str">
        <f>IFERROR(VLOOKUP(L7315,Tab_Code_Magasin[],2,0),"")</f>
        <v>CE MENZEL TEMIME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212_A2_2025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212</v>
      </c>
      <c r="M7316" s="39" t="str">
        <f>IFERROR(VLOOKUP(L7316,Tab_Code_Magasin[],2,0),"")</f>
        <v>CE MENZEL TEMIME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212_A2_2025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212</v>
      </c>
      <c r="M7317" s="39" t="str">
        <f>IFERROR(VLOOKUP(L7317,Tab_Code_Magasin[],2,0),"")</f>
        <v>CE MENZEL TEMIME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212_A2_2025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212</v>
      </c>
      <c r="M7318" s="39" t="str">
        <f>IFERROR(VLOOKUP(L7318,Tab_Code_Magasin[],2,0),"")</f>
        <v>CE MENZEL TEMIME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212_A2_2025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212</v>
      </c>
      <c r="M7319" s="39" t="str">
        <f>IFERROR(VLOOKUP(L7319,Tab_Code_Magasin[],2,0),"")</f>
        <v>CE MENZEL TEMIME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212_A2_2025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212</v>
      </c>
      <c r="M7320" s="39" t="str">
        <f>IFERROR(VLOOKUP(L7320,Tab_Code_Magasin[],2,0),"")</f>
        <v>CE MENZEL TEMIME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212_A2_2025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212</v>
      </c>
      <c r="M7321" s="39" t="str">
        <f>IFERROR(VLOOKUP(L7321,Tab_Code_Magasin[],2,0),"")</f>
        <v>CE MENZEL TEMIME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212_A2_2025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212</v>
      </c>
      <c r="M7322" s="39" t="str">
        <f>IFERROR(VLOOKUP(L7322,Tab_Code_Magasin[],2,0),"")</f>
        <v>CE MENZEL TEMIME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212_A2_2025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212</v>
      </c>
      <c r="M7323" s="39" t="str">
        <f>IFERROR(VLOOKUP(L7323,Tab_Code_Magasin[],2,0),"")</f>
        <v>CE MENZEL TEMIME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212_A2_2025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212</v>
      </c>
      <c r="M7324" s="39" t="str">
        <f>IFERROR(VLOOKUP(L7324,Tab_Code_Magasin[],2,0),"")</f>
        <v>CE MENZEL TEMIME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212_A2_2025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212</v>
      </c>
      <c r="M7325" s="39" t="str">
        <f>IFERROR(VLOOKUP(L7325,Tab_Code_Magasin[],2,0),"")</f>
        <v>CE MENZEL TEMIME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212_A2_2025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212</v>
      </c>
      <c r="M7326" s="39" t="str">
        <f>IFERROR(VLOOKUP(L7326,Tab_Code_Magasin[],2,0),"")</f>
        <v>CE MENZEL TEMIME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212_A2_2025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212</v>
      </c>
      <c r="M7327" s="39" t="str">
        <f>IFERROR(VLOOKUP(L7327,Tab_Code_Magasin[],2,0),"")</f>
        <v>CE MENZEL TEMIME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212_A2_2025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212</v>
      </c>
      <c r="M7328" s="39" t="str">
        <f>IFERROR(VLOOKUP(L7328,Tab_Code_Magasin[],2,0),"")</f>
        <v>CE MENZEL TEMIME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212_A2_2025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212</v>
      </c>
      <c r="M7329" s="39" t="str">
        <f>IFERROR(VLOOKUP(L7329,Tab_Code_Magasin[],2,0),"")</f>
        <v>CE MENZEL TEMIME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212_A2_2025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212</v>
      </c>
      <c r="M7330" s="39" t="str">
        <f>IFERROR(VLOOKUP(L7330,Tab_Code_Magasin[],2,0),"")</f>
        <v>CE MENZEL TEMIME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212_A2_2025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212</v>
      </c>
      <c r="M7331" s="39" t="str">
        <f>IFERROR(VLOOKUP(L7331,Tab_Code_Magasin[],2,0),"")</f>
        <v>CE MENZEL TEMIME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212_A2_2025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212</v>
      </c>
      <c r="M7332" s="39" t="str">
        <f>IFERROR(VLOOKUP(L7332,Tab_Code_Magasin[],2,0),"")</f>
        <v>CE MENZEL TEMIME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212_A2_2025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212</v>
      </c>
      <c r="M7333" s="39" t="str">
        <f>IFERROR(VLOOKUP(L7333,Tab_Code_Magasin[],2,0),"")</f>
        <v>CE MENZEL TEMIME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212_A2_2025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212</v>
      </c>
      <c r="M7334" s="39" t="str">
        <f>IFERROR(VLOOKUP(L7334,Tab_Code_Magasin[],2,0),"")</f>
        <v>CE MENZEL TEMIME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212_A2_2025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212</v>
      </c>
      <c r="M7335" s="39" t="str">
        <f>IFERROR(VLOOKUP(L7335,Tab_Code_Magasin[],2,0),"")</f>
        <v>CE MENZEL TEMIME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212_A2_2025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212</v>
      </c>
      <c r="M7336" s="39" t="str">
        <f>IFERROR(VLOOKUP(L7336,Tab_Code_Magasin[],2,0),"")</f>
        <v>CE MENZEL TEMIME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212_A2_2025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212</v>
      </c>
      <c r="M7337" s="39" t="str">
        <f>IFERROR(VLOOKUP(L7337,Tab_Code_Magasin[],2,0),"")</f>
        <v>CE MENZEL TEMIME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212_A2_2025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212</v>
      </c>
      <c r="M7338" s="39" t="str">
        <f>IFERROR(VLOOKUP(L7338,Tab_Code_Magasin[],2,0),"")</f>
        <v>CE MENZEL TEMIME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212_A2_2025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212</v>
      </c>
      <c r="M7339" s="39" t="str">
        <f>IFERROR(VLOOKUP(L7339,Tab_Code_Magasin[],2,0),"")</f>
        <v>CE MENZEL TEMIME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212_A2_2025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212</v>
      </c>
      <c r="M7340" s="39" t="str">
        <f>IFERROR(VLOOKUP(L7340,Tab_Code_Magasin[],2,0),"")</f>
        <v>CE MENZEL TEMIME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212_A2_2025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212</v>
      </c>
      <c r="M7341" s="39" t="str">
        <f>IFERROR(VLOOKUP(L7341,Tab_Code_Magasin[],2,0),"")</f>
        <v>CE MENZEL TEMIME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212_A2_2025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212</v>
      </c>
      <c r="M7342" s="39" t="str">
        <f>IFERROR(VLOOKUP(L7342,Tab_Code_Magasin[],2,0),"")</f>
        <v>CE MENZEL TEMIME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212_A2_2025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212</v>
      </c>
      <c r="M7343" s="39" t="str">
        <f>IFERROR(VLOOKUP(L7343,Tab_Code_Magasin[],2,0),"")</f>
        <v>CE MENZEL TEMIME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212_A2_2025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212</v>
      </c>
      <c r="M7344" s="39" t="str">
        <f>IFERROR(VLOOKUP(L7344,Tab_Code_Magasin[],2,0),"")</f>
        <v>CE MENZEL TEMIME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212_A2_2025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212</v>
      </c>
      <c r="M7345" s="39" t="str">
        <f>IFERROR(VLOOKUP(L7345,Tab_Code_Magasin[],2,0),"")</f>
        <v>CE MENZEL TEMIME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212_A2_2025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212</v>
      </c>
      <c r="M7346" s="39" t="str">
        <f>IFERROR(VLOOKUP(L7346,Tab_Code_Magasin[],2,0),"")</f>
        <v>CE MENZEL TEMIME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212_A2_2025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212</v>
      </c>
      <c r="M7347" s="39" t="str">
        <f>IFERROR(VLOOKUP(L7347,Tab_Code_Magasin[],2,0),"")</f>
        <v>CE MENZEL TEMIME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212_A2_2025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212</v>
      </c>
      <c r="M7348" s="39" t="str">
        <f>IFERROR(VLOOKUP(L7348,Tab_Code_Magasin[],2,0),"")</f>
        <v>CE MENZEL TEMIME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212_A2_2025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212</v>
      </c>
      <c r="M7349" s="39" t="str">
        <f>IFERROR(VLOOKUP(L7349,Tab_Code_Magasin[],2,0),"")</f>
        <v>CE MENZEL TEMIME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212_A2_2025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212</v>
      </c>
      <c r="M7350" s="39" t="str">
        <f>IFERROR(VLOOKUP(L7350,Tab_Code_Magasin[],2,0),"")</f>
        <v>CE MENZEL TEMIME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212_A2_2025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212</v>
      </c>
      <c r="M7351" s="39" t="str">
        <f>IFERROR(VLOOKUP(L7351,Tab_Code_Magasin[],2,0),"")</f>
        <v>CE MENZEL TEMIME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212_A2_2025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212</v>
      </c>
      <c r="M7352" s="39" t="str">
        <f>IFERROR(VLOOKUP(L7352,Tab_Code_Magasin[],2,0),"")</f>
        <v>CE MENZEL TEMIME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212_A2_2025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212</v>
      </c>
      <c r="M7353" s="39" t="str">
        <f>IFERROR(VLOOKUP(L7353,Tab_Code_Magasin[],2,0),"")</f>
        <v>CE MENZEL TEMIME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212_A2_2025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212</v>
      </c>
      <c r="M7354" s="39" t="str">
        <f>IFERROR(VLOOKUP(L7354,Tab_Code_Magasin[],2,0),"")</f>
        <v>CE MENZEL TEMIME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212_A2_2025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212</v>
      </c>
      <c r="M7355" s="39" t="str">
        <f>IFERROR(VLOOKUP(L7355,Tab_Code_Magasin[],2,0),"")</f>
        <v>CE MENZEL TEMIME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212_A2_2025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212</v>
      </c>
      <c r="M7356" s="39" t="str">
        <f>IFERROR(VLOOKUP(L7356,Tab_Code_Magasin[],2,0),"")</f>
        <v>CE MENZEL TEMIME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212_A2_2025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212</v>
      </c>
      <c r="M7357" s="39" t="str">
        <f>IFERROR(VLOOKUP(L7357,Tab_Code_Magasin[],2,0),"")</f>
        <v>CE MENZEL TEMIME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212_A2_2025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212</v>
      </c>
      <c r="M7358" s="39" t="str">
        <f>IFERROR(VLOOKUP(L7358,Tab_Code_Magasin[],2,0),"")</f>
        <v>CE MENZEL TEMIME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212_A2_2025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212</v>
      </c>
      <c r="M7359" s="39" t="str">
        <f>IFERROR(VLOOKUP(L7359,Tab_Code_Magasin[],2,0),"")</f>
        <v>CE MENZEL TEMIME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212_A2_2025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212</v>
      </c>
      <c r="M7360" s="39" t="str">
        <f>IFERROR(VLOOKUP(L7360,Tab_Code_Magasin[],2,0),"")</f>
        <v>CE MENZEL TEMIME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212_A2_2025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212</v>
      </c>
      <c r="M7361" s="39" t="str">
        <f>IFERROR(VLOOKUP(L7361,Tab_Code_Magasin[],2,0),"")</f>
        <v>CE MENZEL TEMIME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212_A2_2025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212</v>
      </c>
      <c r="M7362" s="39" t="str">
        <f>IFERROR(VLOOKUP(L7362,Tab_Code_Magasin[],2,0),"")</f>
        <v>CE MENZEL TEMIME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212_A2_2025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212</v>
      </c>
      <c r="M7363" s="39" t="str">
        <f>IFERROR(VLOOKUP(L7363,Tab_Code_Magasin[],2,0),"")</f>
        <v>CE MENZEL TEMIME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212_A2_2025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212</v>
      </c>
      <c r="M7364" s="39" t="str">
        <f>IFERROR(VLOOKUP(L7364,Tab_Code_Magasin[],2,0),"")</f>
        <v>CE MENZEL TEMIME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212_A2_2025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212</v>
      </c>
      <c r="M7365" s="39" t="str">
        <f>IFERROR(VLOOKUP(L7365,Tab_Code_Magasin[],2,0),"")</f>
        <v>CE MENZEL TEMIME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212_A2_2025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212</v>
      </c>
      <c r="M7366" s="39" t="str">
        <f>IFERROR(VLOOKUP(L7366,Tab_Code_Magasin[],2,0),"")</f>
        <v>CE MENZEL TEMIME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212_A2_2025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212</v>
      </c>
      <c r="M7367" s="39" t="str">
        <f>IFERROR(VLOOKUP(L7367,Tab_Code_Magasin[],2,0),"")</f>
        <v>CE MENZEL TEMIME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212_A2_2025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212</v>
      </c>
      <c r="M7368" s="39" t="str">
        <f>IFERROR(VLOOKUP(L7368,Tab_Code_Magasin[],2,0),"")</f>
        <v>CE MENZEL TEMIME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212_A2_2025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212</v>
      </c>
      <c r="M7369" s="39" t="str">
        <f>IFERROR(VLOOKUP(L7369,Tab_Code_Magasin[],2,0),"")</f>
        <v>CE MENZEL TEMIME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212_A2_2025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212</v>
      </c>
      <c r="M7370" s="39" t="str">
        <f>IFERROR(VLOOKUP(L7370,Tab_Code_Magasin[],2,0),"")</f>
        <v>CE MENZEL TEMIME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212_A2_2025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212</v>
      </c>
      <c r="M7371" s="39" t="str">
        <f>IFERROR(VLOOKUP(L7371,Tab_Code_Magasin[],2,0),"")</f>
        <v>CE MENZEL TEMIME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212_A2_2025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212</v>
      </c>
      <c r="M7372" s="39" t="str">
        <f>IFERROR(VLOOKUP(L7372,Tab_Code_Magasin[],2,0),"")</f>
        <v>CE MENZEL TEMIME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212_A2_2025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212</v>
      </c>
      <c r="M7373" s="39" t="str">
        <f>IFERROR(VLOOKUP(L7373,Tab_Code_Magasin[],2,0),"")</f>
        <v>CE MENZEL TEMIME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212_A2_2025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212</v>
      </c>
      <c r="M7374" s="39" t="str">
        <f>IFERROR(VLOOKUP(L7374,Tab_Code_Magasin[],2,0),"")</f>
        <v>CE MENZEL TEMIME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212_A2_2025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212</v>
      </c>
      <c r="M7375" s="39" t="str">
        <f>IFERROR(VLOOKUP(L7375,Tab_Code_Magasin[],2,0),"")</f>
        <v>CE MENZEL TEMIME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212_A2_2025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212</v>
      </c>
      <c r="M7376" s="39" t="str">
        <f>IFERROR(VLOOKUP(L7376,Tab_Code_Magasin[],2,0),"")</f>
        <v>CE MENZEL TEMIME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212_A2_2025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212</v>
      </c>
      <c r="M7377" s="39" t="str">
        <f>IFERROR(VLOOKUP(L7377,Tab_Code_Magasin[],2,0),"")</f>
        <v>CE MENZEL TEMIME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212_A2_2025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212</v>
      </c>
      <c r="M7378" s="39" t="str">
        <f>IFERROR(VLOOKUP(L7378,Tab_Code_Magasin[],2,0),"")</f>
        <v>CE MENZEL TEMIME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212_A2_2025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212</v>
      </c>
      <c r="M7379" s="39" t="str">
        <f>IFERROR(VLOOKUP(L7379,Tab_Code_Magasin[],2,0),"")</f>
        <v>CE MENZEL TEMIME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212_A2_2025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212</v>
      </c>
      <c r="M7380" s="39" t="str">
        <f>IFERROR(VLOOKUP(L7380,Tab_Code_Magasin[],2,0),"")</f>
        <v>CE MENZEL TEMIME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212_A2_2025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212</v>
      </c>
      <c r="M7381" s="39" t="str">
        <f>IFERROR(VLOOKUP(L7381,Tab_Code_Magasin[],2,0),"")</f>
        <v>CE MENZEL TEMIME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212_A2_2025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212</v>
      </c>
      <c r="M7382" s="39" t="str">
        <f>IFERROR(VLOOKUP(L7382,Tab_Code_Magasin[],2,0),"")</f>
        <v>CE MENZEL TEMIME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212_A2_2025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212</v>
      </c>
      <c r="M7383" s="39" t="str">
        <f>IFERROR(VLOOKUP(L7383,Tab_Code_Magasin[],2,0),"")</f>
        <v>CE MENZEL TEMIME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212_A2_2025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212</v>
      </c>
      <c r="M7384" s="39" t="str">
        <f>IFERROR(VLOOKUP(L7384,Tab_Code_Magasin[],2,0),"")</f>
        <v>CE MENZEL TEMIME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212_A2_2025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212</v>
      </c>
      <c r="M7385" s="39" t="str">
        <f>IFERROR(VLOOKUP(L7385,Tab_Code_Magasin[],2,0),"")</f>
        <v>CE MENZEL TEMIME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212_A2_2025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212</v>
      </c>
      <c r="M7386" s="39" t="str">
        <f>IFERROR(VLOOKUP(L7386,Tab_Code_Magasin[],2,0),"")</f>
        <v>CE MENZEL TEMIME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212_A2_2025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212</v>
      </c>
      <c r="M7387" s="39" t="str">
        <f>IFERROR(VLOOKUP(L7387,Tab_Code_Magasin[],2,0),"")</f>
        <v>CE MENZEL TEMIME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212_A2_2025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212</v>
      </c>
      <c r="M7388" s="39" t="str">
        <f>IFERROR(VLOOKUP(L7388,Tab_Code_Magasin[],2,0),"")</f>
        <v>CE MENZEL TEMIME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212_A2_2025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212</v>
      </c>
      <c r="M7389" s="39" t="str">
        <f>IFERROR(VLOOKUP(L7389,Tab_Code_Magasin[],2,0),"")</f>
        <v>CE MENZEL TEMIME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212_A2_2025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212</v>
      </c>
      <c r="M7390" s="39" t="str">
        <f>IFERROR(VLOOKUP(L7390,Tab_Code_Magasin[],2,0),"")</f>
        <v>CE MENZEL TEMIME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212_A2_2025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212</v>
      </c>
      <c r="M7391" s="39" t="str">
        <f>IFERROR(VLOOKUP(L7391,Tab_Code_Magasin[],2,0),"")</f>
        <v>CE MENZEL TEMIME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212_A2_2025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212</v>
      </c>
      <c r="M7392" s="39" t="str">
        <f>IFERROR(VLOOKUP(L7392,Tab_Code_Magasin[],2,0),"")</f>
        <v>CE MENZEL TEMIME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212_A2_2025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212</v>
      </c>
      <c r="M7393" s="39" t="str">
        <f>IFERROR(VLOOKUP(L7393,Tab_Code_Magasin[],2,0),"")</f>
        <v>CE MENZEL TEMIME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212_A2_2025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212</v>
      </c>
      <c r="M7394" s="39" t="str">
        <f>IFERROR(VLOOKUP(L7394,Tab_Code_Magasin[],2,0),"")</f>
        <v>CE MENZEL TEMIME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212_A2_2025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212</v>
      </c>
      <c r="M7395" s="39" t="str">
        <f>IFERROR(VLOOKUP(L7395,Tab_Code_Magasin[],2,0),"")</f>
        <v>CE MENZEL TEMIME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212_A2_2025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212</v>
      </c>
      <c r="M7396" s="39" t="str">
        <f>IFERROR(VLOOKUP(L7396,Tab_Code_Magasin[],2,0),"")</f>
        <v>CE MENZEL TEMIME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212_A2_2025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212</v>
      </c>
      <c r="M7397" s="39" t="str">
        <f>IFERROR(VLOOKUP(L7397,Tab_Code_Magasin[],2,0),"")</f>
        <v>CE MENZEL TEMIME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212_A2_2025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212</v>
      </c>
      <c r="M7398" s="39" t="str">
        <f>IFERROR(VLOOKUP(L7398,Tab_Code_Magasin[],2,0),"")</f>
        <v>CE MENZEL TEMIME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212_A2_2025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212</v>
      </c>
      <c r="M7399" s="39" t="str">
        <f>IFERROR(VLOOKUP(L7399,Tab_Code_Magasin[],2,0),"")</f>
        <v>CE MENZEL TEMIME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212_A2_2025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212</v>
      </c>
      <c r="M7400" s="39" t="str">
        <f>IFERROR(VLOOKUP(L7400,Tab_Code_Magasin[],2,0),"")</f>
        <v>CE MENZEL TEMIME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212_A2_2025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212</v>
      </c>
      <c r="M7401" s="39" t="str">
        <f>IFERROR(VLOOKUP(L7401,Tab_Code_Magasin[],2,0),"")</f>
        <v>CE MENZEL TEMIME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212_A2_2025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212</v>
      </c>
      <c r="M7402" s="39" t="str">
        <f>IFERROR(VLOOKUP(L7402,Tab_Code_Magasin[],2,0),"")</f>
        <v>CE MENZEL TEMIME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212_A2_2025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212</v>
      </c>
      <c r="M7403" s="39" t="str">
        <f>IFERROR(VLOOKUP(L7403,Tab_Code_Magasin[],2,0),"")</f>
        <v>CE MENZEL TEMIME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212_A2_2025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212</v>
      </c>
      <c r="M7404" s="39" t="str">
        <f>IFERROR(VLOOKUP(L7404,Tab_Code_Magasin[],2,0),"")</f>
        <v>CE MENZEL TEMIME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212_A2_2025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212</v>
      </c>
      <c r="M7405" s="39" t="str">
        <f>IFERROR(VLOOKUP(L7405,Tab_Code_Magasin[],2,0),"")</f>
        <v>CE MENZEL TEMIME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212_A2_2025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212</v>
      </c>
      <c r="M7406" s="39" t="str">
        <f>IFERROR(VLOOKUP(L7406,Tab_Code_Magasin[],2,0),"")</f>
        <v>CE MENZEL TEMIME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212_A2_2025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212</v>
      </c>
      <c r="M7407" s="39" t="str">
        <f>IFERROR(VLOOKUP(L7407,Tab_Code_Magasin[],2,0),"")</f>
        <v>CE MENZEL TEMIME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212_A2_2025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212</v>
      </c>
      <c r="M7408" s="39" t="str">
        <f>IFERROR(VLOOKUP(L7408,Tab_Code_Magasin[],2,0),"")</f>
        <v>CE MENZEL TEMIME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212_A2_2025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212</v>
      </c>
      <c r="M7409" s="39" t="str">
        <f>IFERROR(VLOOKUP(L7409,Tab_Code_Magasin[],2,0),"")</f>
        <v>CE MENZEL TEMIME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212_A2_2025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212</v>
      </c>
      <c r="M7410" s="39" t="str">
        <f>IFERROR(VLOOKUP(L7410,Tab_Code_Magasin[],2,0),"")</f>
        <v>CE MENZEL TEMIME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212_A2_2025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212</v>
      </c>
      <c r="M7411" s="39" t="str">
        <f>IFERROR(VLOOKUP(L7411,Tab_Code_Magasin[],2,0),"")</f>
        <v>CE MENZEL TEMIME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212_A2_2025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212</v>
      </c>
      <c r="M7412" s="39" t="str">
        <f>IFERROR(VLOOKUP(L7412,Tab_Code_Magasin[],2,0),"")</f>
        <v>CE MENZEL TEMIME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212_A2_2025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212</v>
      </c>
      <c r="M7413" s="39" t="str">
        <f>IFERROR(VLOOKUP(L7413,Tab_Code_Magasin[],2,0),"")</f>
        <v>CE MENZEL TEMIME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212_A2_2025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212</v>
      </c>
      <c r="M7414" s="39" t="str">
        <f>IFERROR(VLOOKUP(L7414,Tab_Code_Magasin[],2,0),"")</f>
        <v>CE MENZEL TEMIME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212_A2_2025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212</v>
      </c>
      <c r="M7415" s="39" t="str">
        <f>IFERROR(VLOOKUP(L7415,Tab_Code_Magasin[],2,0),"")</f>
        <v>CE MENZEL TEMIME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212_A2_2025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212</v>
      </c>
      <c r="M7416" s="39" t="str">
        <f>IFERROR(VLOOKUP(L7416,Tab_Code_Magasin[],2,0),"")</f>
        <v>CE MENZEL TEMIME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212_A2_2025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212</v>
      </c>
      <c r="M7417" s="39" t="str">
        <f>IFERROR(VLOOKUP(L7417,Tab_Code_Magasin[],2,0),"")</f>
        <v>CE MENZEL TEMIME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212_A2_2025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212</v>
      </c>
      <c r="M7418" s="39" t="str">
        <f>IFERROR(VLOOKUP(L7418,Tab_Code_Magasin[],2,0),"")</f>
        <v>CE MENZEL TEMIME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212_A2_2025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212</v>
      </c>
      <c r="M7419" s="39" t="str">
        <f>IFERROR(VLOOKUP(L7419,Tab_Code_Magasin[],2,0),"")</f>
        <v>CE MENZEL TEMIME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212_A2_2025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212</v>
      </c>
      <c r="M7420" s="39" t="str">
        <f>IFERROR(VLOOKUP(L7420,Tab_Code_Magasin[],2,0),"")</f>
        <v>CE MENZEL TEMIME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212_A2_2025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212</v>
      </c>
      <c r="M7421" s="39" t="str">
        <f>IFERROR(VLOOKUP(L7421,Tab_Code_Magasin[],2,0),"")</f>
        <v>CE MENZEL TEMIME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212_A2_2025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212</v>
      </c>
      <c r="M7422" s="39" t="str">
        <f>IFERROR(VLOOKUP(L7422,Tab_Code_Magasin[],2,0),"")</f>
        <v>CE MENZEL TEMIME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212_A2_2025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212</v>
      </c>
      <c r="M7423" s="39" t="str">
        <f>IFERROR(VLOOKUP(L7423,Tab_Code_Magasin[],2,0),"")</f>
        <v>CE MENZEL TEMIME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212_A2_2025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212</v>
      </c>
      <c r="M7424" s="39" t="str">
        <f>IFERROR(VLOOKUP(L7424,Tab_Code_Magasin[],2,0),"")</f>
        <v>CE MENZEL TEMIME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212_A2_2025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212</v>
      </c>
      <c r="M7425" s="39" t="str">
        <f>IFERROR(VLOOKUP(L7425,Tab_Code_Magasin[],2,0),"")</f>
        <v>CE MENZEL TEMIME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212_A2_2025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212</v>
      </c>
      <c r="M7426" s="39" t="str">
        <f>IFERROR(VLOOKUP(L7426,Tab_Code_Magasin[],2,0),"")</f>
        <v>CE MENZEL TEMIME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212_A2_2025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212</v>
      </c>
      <c r="M7427" s="39" t="str">
        <f>IFERROR(VLOOKUP(L7427,Tab_Code_Magasin[],2,0),"")</f>
        <v>CE MENZEL TEMIME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212_A2_2025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212</v>
      </c>
      <c r="M7428" s="39" t="str">
        <f>IFERROR(VLOOKUP(L7428,Tab_Code_Magasin[],2,0),"")</f>
        <v>CE MENZEL TEMIME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212_A2_2025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212</v>
      </c>
      <c r="M7429" s="39" t="str">
        <f>IFERROR(VLOOKUP(L7429,Tab_Code_Magasin[],2,0),"")</f>
        <v>CE MENZEL TEMIME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212_A2_2025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212</v>
      </c>
      <c r="M7430" s="39" t="str">
        <f>IFERROR(VLOOKUP(L7430,Tab_Code_Magasin[],2,0),"")</f>
        <v>CE MENZEL TEMIME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212_A2_2025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212</v>
      </c>
      <c r="M7431" s="39" t="str">
        <f>IFERROR(VLOOKUP(L7431,Tab_Code_Magasin[],2,0),"")</f>
        <v>CE MENZEL TEMIME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212_A2_2025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212</v>
      </c>
      <c r="M7432" s="39" t="str">
        <f>IFERROR(VLOOKUP(L7432,Tab_Code_Magasin[],2,0),"")</f>
        <v>CE MENZEL TEMIME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212_A2_2025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212</v>
      </c>
      <c r="M7433" s="39" t="str">
        <f>IFERROR(VLOOKUP(L7433,Tab_Code_Magasin[],2,0),"")</f>
        <v>CE MENZEL TEMIME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212_A2_2025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212</v>
      </c>
      <c r="M7434" s="39" t="str">
        <f>IFERROR(VLOOKUP(L7434,Tab_Code_Magasin[],2,0),"")</f>
        <v>CE MENZEL TEMIME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212_A2_2025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212</v>
      </c>
      <c r="M7435" s="39" t="str">
        <f>IFERROR(VLOOKUP(L7435,Tab_Code_Magasin[],2,0),"")</f>
        <v>CE MENZEL TEMIME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212_A2_2025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212</v>
      </c>
      <c r="M7436" s="39" t="str">
        <f>IFERROR(VLOOKUP(L7436,Tab_Code_Magasin[],2,0),"")</f>
        <v>CE MENZEL TEMIME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212_A2_2025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212</v>
      </c>
      <c r="M7437" s="39" t="str">
        <f>IFERROR(VLOOKUP(L7437,Tab_Code_Magasin[],2,0),"")</f>
        <v>CE MENZEL TEMIME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212_A2_2025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212</v>
      </c>
      <c r="M7438" s="39" t="str">
        <f>IFERROR(VLOOKUP(L7438,Tab_Code_Magasin[],2,0),"")</f>
        <v>CE MENZEL TEMIME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212_A2_2025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212</v>
      </c>
      <c r="M7439" s="39" t="str">
        <f>IFERROR(VLOOKUP(L7439,Tab_Code_Magasin[],2,0),"")</f>
        <v>CE MENZEL TEMIME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212_A2_2025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212</v>
      </c>
      <c r="M7440" s="39" t="str">
        <f>IFERROR(VLOOKUP(L7440,Tab_Code_Magasin[],2,0),"")</f>
        <v>CE MENZEL TEMIME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212_A2_2025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212</v>
      </c>
      <c r="M7441" s="39" t="str">
        <f>IFERROR(VLOOKUP(L7441,Tab_Code_Magasin[],2,0),"")</f>
        <v>CE MENZEL TEMIME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212_A2_2025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212</v>
      </c>
      <c r="M7442" s="39" t="str">
        <f>IFERROR(VLOOKUP(L7442,Tab_Code_Magasin[],2,0),"")</f>
        <v>CE MENZEL TEMIME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212_A2_2025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212</v>
      </c>
      <c r="M7443" s="39" t="str">
        <f>IFERROR(VLOOKUP(L7443,Tab_Code_Magasin[],2,0),"")</f>
        <v>CE MENZEL TEMIME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212_A2_2025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212</v>
      </c>
      <c r="M7444" s="39" t="str">
        <f>IFERROR(VLOOKUP(L7444,Tab_Code_Magasin[],2,0),"")</f>
        <v>CE MENZEL TEMIME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212_A2_2025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212</v>
      </c>
      <c r="M7445" s="39" t="str">
        <f>IFERROR(VLOOKUP(L7445,Tab_Code_Magasin[],2,0),"")</f>
        <v>CE MENZEL TEMIME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212_A2_2025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212</v>
      </c>
      <c r="M7446" s="39" t="str">
        <f>IFERROR(VLOOKUP(L7446,Tab_Code_Magasin[],2,0),"")</f>
        <v>CE MENZEL TEMIME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212_A2_2025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212</v>
      </c>
      <c r="M7447" s="39" t="str">
        <f>IFERROR(VLOOKUP(L7447,Tab_Code_Magasin[],2,0),"")</f>
        <v>CE MENZEL TEMIME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212_A2_2025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212</v>
      </c>
      <c r="M7448" s="39" t="str">
        <f>IFERROR(VLOOKUP(L7448,Tab_Code_Magasin[],2,0),"")</f>
        <v>CE MENZEL TEMIME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212_A2_2025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212</v>
      </c>
      <c r="M7449" s="39" t="str">
        <f>IFERROR(VLOOKUP(L7449,Tab_Code_Magasin[],2,0),"")</f>
        <v>CE MENZEL TEMIME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212_A2_2025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212</v>
      </c>
      <c r="M7450" s="39" t="str">
        <f>IFERROR(VLOOKUP(L7450,Tab_Code_Magasin[],2,0),"")</f>
        <v>CE MENZEL TEMIME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212_A2_2025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212</v>
      </c>
      <c r="M7451" s="39" t="str">
        <f>IFERROR(VLOOKUP(L7451,Tab_Code_Magasin[],2,0),"")</f>
        <v>CE MENZEL TEMIME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212_A2_2025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212</v>
      </c>
      <c r="M7452" s="39" t="str">
        <f>IFERROR(VLOOKUP(L7452,Tab_Code_Magasin[],2,0),"")</f>
        <v>CE MENZEL TEMIME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212_A2_2025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212</v>
      </c>
      <c r="M7453" s="39" t="str">
        <f>IFERROR(VLOOKUP(L7453,Tab_Code_Magasin[],2,0),"")</f>
        <v>CE MENZEL TEMIME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212_A2_2025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212</v>
      </c>
      <c r="M7454" s="39" t="str">
        <f>IFERROR(VLOOKUP(L7454,Tab_Code_Magasin[],2,0),"")</f>
        <v>CE MENZEL TEMIME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212_A2_2025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212</v>
      </c>
      <c r="M7455" s="39" t="str">
        <f>IFERROR(VLOOKUP(L7455,Tab_Code_Magasin[],2,0),"")</f>
        <v>CE MENZEL TEMIME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212_A2_2025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212</v>
      </c>
      <c r="M7456" s="39" t="str">
        <f>IFERROR(VLOOKUP(L7456,Tab_Code_Magasin[],2,0),"")</f>
        <v>CE MENZEL TEMIME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212_A2_2025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212</v>
      </c>
      <c r="M7457" s="39" t="str">
        <f>IFERROR(VLOOKUP(L7457,Tab_Code_Magasin[],2,0),"")</f>
        <v>CE MENZEL TEMIME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212_A2_2025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212</v>
      </c>
      <c r="M7458" s="39" t="str">
        <f>IFERROR(VLOOKUP(L7458,Tab_Code_Magasin[],2,0),"")</f>
        <v>CE MENZEL TEMIME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212_A2_2025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212</v>
      </c>
      <c r="M7459" s="39" t="str">
        <f>IFERROR(VLOOKUP(L7459,Tab_Code_Magasin[],2,0),"")</f>
        <v>CE MENZEL TEMIME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212_A2_2025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212</v>
      </c>
      <c r="M7460" s="39" t="str">
        <f>IFERROR(VLOOKUP(L7460,Tab_Code_Magasin[],2,0),"")</f>
        <v>CE MENZEL TEMIME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212_A2_2025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212</v>
      </c>
      <c r="M7461" s="39" t="str">
        <f>IFERROR(VLOOKUP(L7461,Tab_Code_Magasin[],2,0),"")</f>
        <v>CE MENZEL TEMIME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212_A2_2025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212</v>
      </c>
      <c r="M7462" s="39" t="str">
        <f>IFERROR(VLOOKUP(L7462,Tab_Code_Magasin[],2,0),"")</f>
        <v>CE MENZEL TEMIME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212_A2_2025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212</v>
      </c>
      <c r="M7463" s="39" t="str">
        <f>IFERROR(VLOOKUP(L7463,Tab_Code_Magasin[],2,0),"")</f>
        <v>CE MENZEL TEMIME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212_A2_2025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212</v>
      </c>
      <c r="M7464" s="39" t="str">
        <f>IFERROR(VLOOKUP(L7464,Tab_Code_Magasin[],2,0),"")</f>
        <v>CE MENZEL TEMIME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212_A2_2025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212</v>
      </c>
      <c r="M7465" s="39" t="str">
        <f>IFERROR(VLOOKUP(L7465,Tab_Code_Magasin[],2,0),"")</f>
        <v>CE MENZEL TEMIME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212_A2_2025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212</v>
      </c>
      <c r="M7466" s="39" t="str">
        <f>IFERROR(VLOOKUP(L7466,Tab_Code_Magasin[],2,0),"")</f>
        <v>CE MENZEL TEMIME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212_A2_2025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212</v>
      </c>
      <c r="M7467" s="39" t="str">
        <f>IFERROR(VLOOKUP(L7467,Tab_Code_Magasin[],2,0),"")</f>
        <v>CE MENZEL TEMIME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212_A2_2025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212</v>
      </c>
      <c r="M7468" s="39" t="str">
        <f>IFERROR(VLOOKUP(L7468,Tab_Code_Magasin[],2,0),"")</f>
        <v>CE MENZEL TEMIME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212_A2_2025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212</v>
      </c>
      <c r="M7469" s="39" t="str">
        <f>IFERROR(VLOOKUP(L7469,Tab_Code_Magasin[],2,0),"")</f>
        <v>CE MENZEL TEMIME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212_A2_2025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212</v>
      </c>
      <c r="M7470" s="39" t="str">
        <f>IFERROR(VLOOKUP(L7470,Tab_Code_Magasin[],2,0),"")</f>
        <v>CE MENZEL TEMIME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212_A2_2025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212</v>
      </c>
      <c r="M7471" s="39" t="str">
        <f>IFERROR(VLOOKUP(L7471,Tab_Code_Magasin[],2,0),"")</f>
        <v>CE MENZEL TEMIME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212_A2_2025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212</v>
      </c>
      <c r="M7472" s="39" t="str">
        <f>IFERROR(VLOOKUP(L7472,Tab_Code_Magasin[],2,0),"")</f>
        <v>CE MENZEL TEMIME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212_A2_2025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212</v>
      </c>
      <c r="M7473" s="39" t="str">
        <f>IFERROR(VLOOKUP(L7473,Tab_Code_Magasin[],2,0),"")</f>
        <v>CE MENZEL TEMIME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212_A2_2025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212</v>
      </c>
      <c r="M7474" s="39" t="str">
        <f>IFERROR(VLOOKUP(L7474,Tab_Code_Magasin[],2,0),"")</f>
        <v>CE MENZEL TEMIME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212_A2_2025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212</v>
      </c>
      <c r="M7475" s="39" t="str">
        <f>IFERROR(VLOOKUP(L7475,Tab_Code_Magasin[],2,0),"")</f>
        <v>CE MENZEL TEMIME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212_A2_2025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212</v>
      </c>
      <c r="M7476" s="39" t="str">
        <f>IFERROR(VLOOKUP(L7476,Tab_Code_Magasin[],2,0),"")</f>
        <v>CE MENZEL TEMIME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212_A2_2025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212</v>
      </c>
      <c r="M7477" s="39" t="str">
        <f>IFERROR(VLOOKUP(L7477,Tab_Code_Magasin[],2,0),"")</f>
        <v>CE MENZEL TEMIME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212_A2_2025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212</v>
      </c>
      <c r="M7478" s="39" t="str">
        <f>IFERROR(VLOOKUP(L7478,Tab_Code_Magasin[],2,0),"")</f>
        <v>CE MENZEL TEMIME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212_A2_2025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212</v>
      </c>
      <c r="M7479" s="39" t="str">
        <f>IFERROR(VLOOKUP(L7479,Tab_Code_Magasin[],2,0),"")</f>
        <v>CE MENZEL TEMIME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212_A2_2025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212</v>
      </c>
      <c r="M7480" s="39" t="str">
        <f>IFERROR(VLOOKUP(L7480,Tab_Code_Magasin[],2,0),"")</f>
        <v>CE MENZEL TEMIME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212_A2_2025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212</v>
      </c>
      <c r="M7481" s="39" t="str">
        <f>IFERROR(VLOOKUP(L7481,Tab_Code_Magasin[],2,0),"")</f>
        <v>CE MENZEL TEMIME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212_A2_2025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212</v>
      </c>
      <c r="M7482" s="39" t="str">
        <f>IFERROR(VLOOKUP(L7482,Tab_Code_Magasin[],2,0),"")</f>
        <v>CE MENZEL TEMIME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212_A2_2025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212</v>
      </c>
      <c r="M7483" s="39" t="str">
        <f>IFERROR(VLOOKUP(L7483,Tab_Code_Magasin[],2,0),"")</f>
        <v>CE MENZEL TEMIME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212_A2_2025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212</v>
      </c>
      <c r="M7484" s="39" t="str">
        <f>IFERROR(VLOOKUP(L7484,Tab_Code_Magasin[],2,0),"")</f>
        <v>CE MENZEL TEMIME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212_A2_2025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212</v>
      </c>
      <c r="M7485" s="39" t="str">
        <f>IFERROR(VLOOKUP(L7485,Tab_Code_Magasin[],2,0),"")</f>
        <v>CE MENZEL TEMIME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212_A2_2025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212</v>
      </c>
      <c r="M7486" s="39" t="str">
        <f>IFERROR(VLOOKUP(L7486,Tab_Code_Magasin[],2,0),"")</f>
        <v>CE MENZEL TEMIME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212_A2_2025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212</v>
      </c>
      <c r="M7487" s="39" t="str">
        <f>IFERROR(VLOOKUP(L7487,Tab_Code_Magasin[],2,0),"")</f>
        <v>CE MENZEL TEMIME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212_A2_2025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212</v>
      </c>
      <c r="M7488" s="39" t="str">
        <f>IFERROR(VLOOKUP(L7488,Tab_Code_Magasin[],2,0),"")</f>
        <v>CE MENZEL TEMIME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212_A2_2025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212</v>
      </c>
      <c r="M7489" s="39" t="str">
        <f>IFERROR(VLOOKUP(L7489,Tab_Code_Magasin[],2,0),"")</f>
        <v>CE MENZEL TEMIME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212_A2_2025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212</v>
      </c>
      <c r="M7490" s="39" t="str">
        <f>IFERROR(VLOOKUP(L7490,Tab_Code_Magasin[],2,0),"")</f>
        <v>CE MENZEL TEMIME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212_A2_2025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qxv3i0oR0XSFRTueQyMFsm8Hm7dk+cs8u3NaqNRgDBQ0vVqpi9F3rdmy0GLoQDQroDuMVDfCctOLlTPU6JHH6w==" saltValue="RtGRTT8qBwoYus3Dj1ER5A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F8" sqref="F8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212</v>
      </c>
      <c r="B4" s="119" t="s">
        <v>20</v>
      </c>
      <c r="C4" s="110">
        <v>43985</v>
      </c>
      <c r="D4" s="111" t="s">
        <v>22</v>
      </c>
      <c r="E4" s="111" t="s">
        <v>1911</v>
      </c>
      <c r="F4" s="111" t="s">
        <v>1912</v>
      </c>
      <c r="G4" s="24" t="str">
        <f>IFERROR(VLOOKUP(A4,Tab_Code_Magasin[],2,0),"")</f>
        <v>CE MENZEL TEMIME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212_A1_2020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magasin M. Moez KSOURI</v>
      </c>
      <c r="M4" s="25">
        <f>IF(TabDeSaisie[[#This Row],[Date de l''audit]]="","",TabDeSaisie[[#This Row],[Date de l''audit]])</f>
        <v>43985</v>
      </c>
      <c r="N4" s="26" t="str">
        <f>IFERROR(VLOOKUP(TabDeSaisie[[#This Row],[Code magasin]],Tab_Code_Magasin[],2,0),"")</f>
        <v>CE MENZEL TEMIME</v>
      </c>
    </row>
    <row r="5" spans="1:14" ht="15.75" x14ac:dyDescent="0.3">
      <c r="A5" s="121">
        <f>DONNEE!$A$4</f>
        <v>212</v>
      </c>
      <c r="B5" s="119" t="s">
        <v>24</v>
      </c>
      <c r="C5" s="110">
        <v>44176</v>
      </c>
      <c r="D5" s="111" t="s">
        <v>22</v>
      </c>
      <c r="E5" s="111" t="s">
        <v>1907</v>
      </c>
      <c r="F5" s="111" t="s">
        <v>1927</v>
      </c>
      <c r="G5" s="24" t="str">
        <f>IFERROR(VLOOKUP(A5,Tab_Code_Magasin[],2,0),"")</f>
        <v>CE MENZEL TEMIME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212_A2_2020</v>
      </c>
      <c r="K5" s="26" t="str">
        <f>IF(TabDeSaisie[[#This Row],[Auditeur]]="","",TabDeSaisie[[#This Row],[Auditeur]])</f>
        <v>Mme Mariem Chouchene</v>
      </c>
      <c r="L5" s="26" t="str">
        <f>IF(TabDeSaisie[[#This Row],[Audit mené en présence de ]]="","",TabDeSaisie[[#This Row],[Audit mené en présence de ]])</f>
        <v>Directeur magasin M. Moez KSOUR</v>
      </c>
      <c r="M5" s="25">
        <f>IF(TabDeSaisie[[#This Row],[Date de l''audit]]="","",TabDeSaisie[[#This Row],[Date de l''audit]])</f>
        <v>44176</v>
      </c>
      <c r="N5" s="26" t="str">
        <f>IFERROR(VLOOKUP(TabDeSaisie[[#This Row],[Code magasin]],Tab_Code_Magasin[],2,0),"")</f>
        <v>CE MENZEL TEMIME</v>
      </c>
    </row>
    <row r="6" spans="1:14" ht="15.75" x14ac:dyDescent="0.3">
      <c r="A6" s="121">
        <f>DONNEE!$A$4</f>
        <v>212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MENZEL TEMIME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MENZEL TEMIME</v>
      </c>
    </row>
    <row r="7" spans="1:14" ht="15.75" x14ac:dyDescent="0.3">
      <c r="A7" s="121">
        <f>DONNEE!$A$4</f>
        <v>212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MENZEL TEMIME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MENZEL TEMIME</v>
      </c>
    </row>
    <row r="8" spans="1:14" ht="15.75" x14ac:dyDescent="0.3">
      <c r="A8" s="121">
        <f>DONNEE!$A$4</f>
        <v>212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MENZEL TEMIME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MENZEL TEMIME</v>
      </c>
    </row>
    <row r="9" spans="1:14" ht="15.75" x14ac:dyDescent="0.3">
      <c r="A9" s="121">
        <f>DONNEE!$A$4</f>
        <v>212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MENZEL TEMIME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MENZEL TEMIME</v>
      </c>
    </row>
    <row r="10" spans="1:14" ht="15.75" x14ac:dyDescent="0.3">
      <c r="A10" s="121">
        <f>DONNEE!$A$4</f>
        <v>212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MENZEL TEMIME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MENZEL TEMIME</v>
      </c>
    </row>
    <row r="11" spans="1:14" ht="15.75" x14ac:dyDescent="0.3">
      <c r="A11" s="121">
        <f>DONNEE!$A$4</f>
        <v>212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MENZEL TEMIME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MENZEL TEMIME</v>
      </c>
    </row>
    <row r="12" spans="1:14" ht="15.75" x14ac:dyDescent="0.3">
      <c r="A12" s="121">
        <f>DONNEE!$A$4</f>
        <v>212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MENZEL TEMIME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MENZEL TEMIME</v>
      </c>
    </row>
    <row r="13" spans="1:14" ht="15.75" x14ac:dyDescent="0.3">
      <c r="A13" s="121">
        <f>DONNEE!$A$4</f>
        <v>212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MENZEL TEMIME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MENZEL TEMIME</v>
      </c>
    </row>
    <row r="14" spans="1:14" ht="15.75" x14ac:dyDescent="0.3">
      <c r="A14" s="121">
        <f>DONNEE!$A$4</f>
        <v>212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MENZEL TEMIME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MENZEL TEMIME</v>
      </c>
    </row>
    <row r="15" spans="1:14" ht="15.75" x14ac:dyDescent="0.3">
      <c r="A15" s="121">
        <f>DONNEE!$A$4</f>
        <v>212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MENZEL TEMIME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MENZEL TEMIME</v>
      </c>
    </row>
  </sheetData>
  <sheetProtection algorithmName="SHA-512" hashValue="qHi+dp0GKDwQlnxy2Tuf6L0519rQpgggKKfShzPL4rjf9N8SZegD6DjL55+usG13+hk5a6nU+Lum0IE65yTK/w==" saltValue="nvpIZX+7MVHTWno5DrjXNQ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8" sqref="E18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212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212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0.98351648351648346</v>
      </c>
      <c r="AW3" s="89"/>
      <c r="AX3" s="89" t="s">
        <v>1890</v>
      </c>
      <c r="AY3" s="90" t="s">
        <v>1891</v>
      </c>
      <c r="AZ3" s="92">
        <f>AQ4</f>
        <v>0.83333333333333326</v>
      </c>
      <c r="BA3" s="93"/>
    </row>
    <row r="4" spans="1:53" x14ac:dyDescent="0.25">
      <c r="A4" s="77" t="s">
        <v>24</v>
      </c>
      <c r="B4" s="80">
        <v>0.98351648351648346</v>
      </c>
      <c r="C4" s="80">
        <v>0.75757575757575757</v>
      </c>
      <c r="E4" s="77" t="s">
        <v>24</v>
      </c>
      <c r="F4" s="80">
        <v>1</v>
      </c>
      <c r="H4" s="77" t="s">
        <v>24</v>
      </c>
      <c r="I4" s="80">
        <v>0.66666666666666663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0.98351648351648346</v>
      </c>
      <c r="Z4" s="80">
        <v>0.75757575757575757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0.98351648351648346</v>
      </c>
      <c r="AI4" s="80">
        <v>0.75757575757575757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0.98351648351648346</v>
      </c>
      <c r="AO4" s="86">
        <f>IFERROR(AN4,"")</f>
        <v>0.98351648351648346</v>
      </c>
      <c r="AP4" s="80">
        <f>AVERAGE(U4:U7)</f>
        <v>0.83333333333333326</v>
      </c>
      <c r="AQ4" s="86">
        <f>IFERROR(AP4,"")</f>
        <v>0.83333333333333326</v>
      </c>
      <c r="AR4" s="80">
        <v>0.75757575757575757</v>
      </c>
      <c r="AS4" s="86">
        <f>IFERROR(AR4,"")</f>
        <v>0.75757575757575757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0.98351648351648346</v>
      </c>
      <c r="M5" s="85">
        <f>IFERROR(VLOOKUP(K5,$A$4:$C$7,3,0),"")</f>
        <v>0.75757575757575757</v>
      </c>
      <c r="N5" s="85">
        <f t="shared" ref="N5:N7" si="0">IFERROR(VLOOKUP(K5,$E$4:$F$7,2,0),"")</f>
        <v>1</v>
      </c>
      <c r="O5" s="85">
        <f t="shared" ref="O5:O7" si="1">IFERROR(VLOOKUP(K5,$H$4:$I$7,2,0),"")</f>
        <v>0.66666666666666663</v>
      </c>
      <c r="P5" s="86">
        <f t="shared" ref="P5:Q7" si="2">IF(N5=0%,"#N/A",N5)</f>
        <v>1</v>
      </c>
      <c r="Q5" s="86">
        <f t="shared" si="2"/>
        <v>0.66666666666666663</v>
      </c>
      <c r="R5" s="85" t="s">
        <v>24</v>
      </c>
      <c r="S5" s="85">
        <f>IFERROR(AVERAGE(L5:M5),"")</f>
        <v>0.87054612054612046</v>
      </c>
      <c r="T5" s="85">
        <v>1</v>
      </c>
      <c r="U5" s="87">
        <f t="shared" ref="U5:U7" si="3">IFERROR(AVERAGE(P5:Q5),"")</f>
        <v>0.83333333333333326</v>
      </c>
      <c r="V5" s="87">
        <v>1</v>
      </c>
      <c r="AA5" s="85" t="s">
        <v>24</v>
      </c>
      <c r="AB5" s="87">
        <f t="shared" ref="AB5:AB7" si="4">IFERROR(VLOOKUP(AA5,$X$4:$Z$7,2,0),"")</f>
        <v>0.98351648351648346</v>
      </c>
      <c r="AC5" s="87">
        <v>1</v>
      </c>
      <c r="AD5" s="87">
        <f t="shared" ref="AD5:AD7" si="5">IFERROR(VLOOKUP(AA5,$X$4:$Z$7,3,0),"")</f>
        <v>0.75757575757575757</v>
      </c>
      <c r="AE5" s="88">
        <v>1</v>
      </c>
      <c r="AJ5" s="85" t="s">
        <v>24</v>
      </c>
      <c r="AK5" s="87">
        <f t="shared" ref="AK5:AK7" si="6">IFERROR(VLOOKUP(AJ5,$AG$4:$AI$7,2,0),"")</f>
        <v>0.98351648351648346</v>
      </c>
      <c r="AL5" s="87">
        <f t="shared" ref="AL5:AL7" si="7">IFERROR(VLOOKUP(AJ5,$AG$4:$AI$7,3,0),"")</f>
        <v>0.75757575757575757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>
        <f>IF(AND(AZ3&gt;AY5,AZ3&lt;=AY6),AZ3,"")</f>
        <v>0.83333333333333326</v>
      </c>
      <c r="BA6" s="100">
        <f>IF(AZ6="","",AZ6)</f>
        <v>0.83333333333333326</v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0.98351648351648346</v>
      </c>
      <c r="AW7" s="100">
        <f>IF(AV7="","",AV7)</f>
        <v>0.98351648351648346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1.6483516483516536E-2</v>
      </c>
      <c r="AW8" s="94"/>
      <c r="AX8" s="94"/>
      <c r="AY8" s="105" t="s">
        <v>1896</v>
      </c>
      <c r="AZ8" s="99">
        <f>IFERROR(MAX(100%,AZ3)-AZ3,"")</f>
        <v>0.16666666666666674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50" t="str">
        <f>"Synthèse Rapport Audit"&amp;" "&amp;Tab_Code_Magasin[Magasin]</f>
        <v>Synthèse Rapport Audit CE MENZEL TEMIME</v>
      </c>
      <c r="G1" s="150"/>
      <c r="H1" s="150"/>
      <c r="I1" s="150"/>
      <c r="J1" s="150"/>
      <c r="K1" s="150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50"/>
      <c r="G2" s="150"/>
      <c r="H2" s="150"/>
      <c r="I2" s="150"/>
      <c r="J2" s="150"/>
      <c r="K2" s="150"/>
      <c r="L2" s="132"/>
      <c r="M2" s="132"/>
      <c r="O2" t="str">
        <f>O1</f>
        <v>Carrefour Express</v>
      </c>
    </row>
    <row r="3" spans="6:16" ht="15" customHeight="1" x14ac:dyDescent="0.25">
      <c r="F3" s="150"/>
      <c r="G3" s="150"/>
      <c r="H3" s="150"/>
      <c r="I3" s="150"/>
      <c r="J3" s="150"/>
      <c r="K3" s="150"/>
      <c r="L3" s="132"/>
      <c r="M3" s="132"/>
    </row>
    <row r="4" spans="6:16" ht="15" customHeight="1" x14ac:dyDescent="0.25">
      <c r="F4" s="150"/>
      <c r="G4" s="150"/>
      <c r="H4" s="150"/>
      <c r="I4" s="150"/>
      <c r="J4" s="150"/>
      <c r="K4" s="150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23B7809-F3D3-49E1-83C4-B0C4F027FB00}">
  <ds:schemaRefs>
    <ds:schemaRef ds:uri="http://purl.org/dc/elements/1.1/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656ADB50-F2D1-48B4-9F5D-221188C7ED6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1AF239D-22D7-4691-BFBB-3AF6152B4C7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Quali-Consult</cp:lastModifiedBy>
  <cp:lastPrinted>2020-02-17T13:19:43Z</cp:lastPrinted>
  <dcterms:created xsi:type="dcterms:W3CDTF">2020-02-14T13:16:59Z</dcterms:created>
  <dcterms:modified xsi:type="dcterms:W3CDTF">2021-01-15T18:09:22Z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