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officedocument.spreadsheetml.styles+xml" PartName="/xl/styles.xml"/>
  <Override ContentType="application/vnd.openxmlformats-officedocument.spreadsheetml.comments+xml" PartName="/xl/comments5.xml"/>
  <Override ContentType="application/vnd.openxmlformats-officedocument.spreadsheetml.comments+xml" PartName="/xl/comments6.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drawingml.chart+xml" PartName="/xl/charts/chart16.xml"/>
  <Override ContentType="application/vnd.openxmlformats-officedocument.drawingml.chart+xml" PartName="/xl/charts/chart11.xml"/>
  <Override ContentType="application/vnd.openxmlformats-officedocument.drawingml.chart+xml" PartName="/xl/charts/chart7.xml"/>
  <Override ContentType="application/vnd.openxmlformats-officedocument.drawingml.chart+xml" PartName="/xl/charts/chart14.xml"/>
  <Override ContentType="application/vnd.openxmlformats-officedocument.drawingml.chart+xml" PartName="/xl/charts/chart18.xml"/>
  <Override ContentType="application/vnd.openxmlformats-officedocument.drawingml.chart+xml" PartName="/xl/charts/chart13.xml"/>
  <Override ContentType="application/vnd.openxmlformats-officedocument.drawingml.chart+xml" PartName="/xl/charts/chart4.xml"/>
  <Override ContentType="application/vnd.openxmlformats-officedocument.drawingml.chart+xml" PartName="/xl/charts/chart2.xml"/>
  <Override ContentType="application/vnd.openxmlformats-officedocument.drawingml.chart+xml" PartName="/xl/charts/chart1.xml"/>
  <Override ContentType="application/vnd.openxmlformats-officedocument.drawingml.chart+xml" PartName="/xl/charts/chart10.xml"/>
  <Override ContentType="application/vnd.openxmlformats-officedocument.drawingml.chart+xml" PartName="/xl/charts/chart6.xml"/>
  <Override ContentType="application/vnd.openxmlformats-officedocument.drawingml.chart+xml" PartName="/xl/charts/chart8.xml"/>
  <Override ContentType="application/vnd.openxmlformats-officedocument.drawingml.chart+xml" PartName="/xl/charts/chart15.xml"/>
  <Override ContentType="application/vnd.openxmlformats-officedocument.drawingml.chart+xml" PartName="/xl/charts/chart17.xml"/>
  <Override ContentType="application/vnd.openxmlformats-officedocument.drawingml.chart+xml" PartName="/xl/charts/chart9.xml"/>
  <Override ContentType="application/vnd.openxmlformats-officedocument.drawingml.chart+xml" PartName="/xl/charts/chart19.xml"/>
  <Override ContentType="application/vnd.openxmlformats-officedocument.drawingml.chart+xml" PartName="/xl/charts/chart12.xml"/>
  <Override ContentType="application/vnd.openxmlformats-officedocument.drawingml.chart+xml" PartName="/xl/charts/chart5.xml"/>
  <Override ContentType="application/vnd.openxmlformats-officedocument.drawingml.chart+xml" PartName="/xl/charts/chart3.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workbookPr/>
  <sheets>
    <sheet state="visible" name="Page de garde" sheetId="1" r:id="rId3"/>
    <sheet state="visible" name="A1 Exploitation" sheetId="2" r:id="rId4"/>
    <sheet state="visible" name="A1 Technique" sheetId="3" r:id="rId5"/>
    <sheet state="visible" name="A2 Exploitation" sheetId="4" r:id="rId6"/>
    <sheet state="visible" name="A2 Technique" sheetId="5" r:id="rId7"/>
    <sheet state="visible" name="A3 Exploitation" sheetId="6" r:id="rId8"/>
    <sheet state="visible" name="A3 Technique" sheetId="7" r:id="rId9"/>
    <sheet state="visible" name="A4 Exploitation" sheetId="8" r:id="rId10"/>
    <sheet state="visible" name="A4 Technique" sheetId="9" r:id="rId11"/>
    <sheet state="visible" name="A5 Exploitation" sheetId="10" r:id="rId12"/>
    <sheet state="visible" name="A5 Technique" sheetId="11" r:id="rId13"/>
    <sheet state="visible" name="A6 Exploitation" sheetId="12" r:id="rId14"/>
    <sheet state="visible" name="A6 Technique" sheetId="13" r:id="rId15"/>
  </sheets>
  <definedNames>
    <definedName name="Liste">'A1 Exploitation'!$C$1:$C$4</definedName>
    <definedName name="AA">'A1 Exploitation'!$BWJ$1</definedName>
  </definedNames>
  <calcPr/>
</workbook>
</file>

<file path=xl/comments1.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comments2.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comments3.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comments4.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comments5.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comments6.xml><?xml version="1.0" encoding="utf-8"?>
<comments xmlns:r="http://schemas.openxmlformats.org/officeDocument/2006/relationships" xmlns="http://schemas.openxmlformats.org/spreadsheetml/2006/main">
  <authors>
    <author/>
  </authors>
  <commentList>
    <comment authorId="0" ref="A59">
      <text>
        <t xml:space="preserve">Cherifa Bahri:
contamination croisée physique chimique microbiologique  et allergène </t>
      </text>
    </comment>
    <comment authorId="0" ref="A467">
      <text>
        <t xml:space="preserve">MH-Quali:
Si Absence de local poubelle pour un rayon ou pour le magasin, attribuer un NA
</t>
      </text>
    </comment>
  </commentList>
</comments>
</file>

<file path=xl/sharedStrings.xml><?xml version="1.0" encoding="utf-8"?>
<sst xmlns="http://schemas.openxmlformats.org/spreadsheetml/2006/main" count="4471" uniqueCount="474">
  <si>
    <t>NA</t>
  </si>
  <si>
    <t xml:space="preserve">Audit hygiène </t>
  </si>
  <si>
    <t>Audit hygiène 
Magasin</t>
  </si>
  <si>
    <t>Auditeur</t>
  </si>
  <si>
    <t xml:space="preserve">Audit mené en présence de </t>
  </si>
  <si>
    <t>Dr Hend KAMOUN</t>
  </si>
  <si>
    <t>Directeur du magasin et chefs de rayons</t>
  </si>
  <si>
    <t>Date de l'audit</t>
  </si>
  <si>
    <t>Note global exploitation</t>
  </si>
  <si>
    <t>Taux global de Etat-Technique</t>
  </si>
  <si>
    <t>Paramètres à auditer</t>
  </si>
  <si>
    <t>Cotation</t>
  </si>
  <si>
    <t>Observations</t>
  </si>
  <si>
    <t>Plan d'action proposé</t>
  </si>
  <si>
    <t>Plan d'action</t>
  </si>
  <si>
    <t>Avancement</t>
  </si>
  <si>
    <t>0/1/2</t>
  </si>
  <si>
    <t>Sanction</t>
  </si>
  <si>
    <t>RECEPTION</t>
  </si>
  <si>
    <t>Protection du quai de réception  (étanchéité…)</t>
  </si>
  <si>
    <t>EXTERIEUR ET AIRE DE RECEPTION</t>
  </si>
  <si>
    <t>Balance fonctionnelle</t>
  </si>
  <si>
    <t>un dysfonctionnement de la balance a été remarqué par le chef de reception</t>
  </si>
  <si>
    <t>Etat des sols</t>
  </si>
  <si>
    <t>Etat des murs et plafonds</t>
  </si>
  <si>
    <t>Propreté de la zone de réception</t>
  </si>
  <si>
    <t xml:space="preserve">Eclairage   suffisant et protégé </t>
  </si>
  <si>
    <t>Score partiel</t>
  </si>
  <si>
    <t>Propreté du monte-charges et alentours</t>
  </si>
  <si>
    <t>Propreté et rangement du quai</t>
  </si>
  <si>
    <t xml:space="preserve">Rangement  palette et emballage </t>
  </si>
  <si>
    <t>Taux partiel de Etat</t>
  </si>
  <si>
    <t>Taux partiel de conformité</t>
  </si>
  <si>
    <t>FRUITS ET LEGUMES</t>
  </si>
  <si>
    <t>LES CONTROLES A LA RECEPTION</t>
  </si>
  <si>
    <t>Entretien des chambres froides, portières et étagères</t>
  </si>
  <si>
    <t>Affichage du tableau des températures réglementaires</t>
  </si>
  <si>
    <t>Respect de la procédure de contrôle à la réception</t>
  </si>
  <si>
    <t>Températures de stockage adaptée</t>
  </si>
  <si>
    <t>Les températures enregistrées pour  l’acceptation des produits surgelés sont non conformes (&gt; -18°C) ex: produits de la mer surgelés,  Les températures enregistrées pour  l’acceptation des produits réfrigérés sont négatives (ex: volailles, yaourt)</t>
  </si>
  <si>
    <t>Etat des meubles froids</t>
  </si>
  <si>
    <t>Absence d'attente en réception des marchandises et prévention des croisements des flux (déchets, produits différents…)</t>
  </si>
  <si>
    <t>Etat des Evaporateurs</t>
  </si>
  <si>
    <t>Etat du présentoir</t>
  </si>
  <si>
    <t>Présence, rangement et bon fonctionnement du thermomètre à sonde (avec son matériel de désinfection) et du thermomètre Infra-Rouge</t>
  </si>
  <si>
    <t>Etat du système d'éclairage</t>
  </si>
  <si>
    <t>Réalisation et enregistrement de la vérification  mensuelle du thermomètre</t>
  </si>
  <si>
    <t>Enregistrements des paramètres de contrôle à la réception (enregistrement des températures) Présence des documents sanitaires des denrées d'origine animale frais ou congelés (documents de transport, AMC, certificats de salubrité, étiquetage conforme) pour les 6 derniers mois</t>
  </si>
  <si>
    <t>Absence des enregistrements de contrôle à la réception des produits en provenance de l'entrepôt (produits de la mer et produits frais). Manque d'enregistrement du contrôle à la reception des produits surgelés seul les produits mahjoub sont enregistrés</t>
  </si>
  <si>
    <t>Identification et isolement des produits non-conformes (des casses, retours et produits périmés)</t>
  </si>
  <si>
    <t>OLIVES EPICES ET CONDIMENTS</t>
  </si>
  <si>
    <t>Températures de stockage adaptées</t>
  </si>
  <si>
    <t>Etat des éléments d'exposition</t>
  </si>
  <si>
    <t xml:space="preserve">Balance propre </t>
  </si>
  <si>
    <t>Respect de l'hygiène vestimentaires et corporelle</t>
  </si>
  <si>
    <t>Port des chaussures de ville et absence de cravate, respecter la charte vestimentaire Carrefour.</t>
  </si>
  <si>
    <t>Taux de réalisation du plan d'action précédent (2 si tout le PA est réalisé, 1 si le taux 100%&gt;Tx&gt;0%, et 0 si le taux est 0%- ne préciser que le taux dans la case commentaire)</t>
  </si>
  <si>
    <t xml:space="preserve"> PGC</t>
  </si>
  <si>
    <t>Etat et revêtement des locaux de stockage</t>
  </si>
  <si>
    <t>Etat des meubles de stockage</t>
  </si>
  <si>
    <t>Etat des meubles d'exposition</t>
  </si>
  <si>
    <t>Revêtement écaillé des étagères.</t>
  </si>
  <si>
    <t>Eclairage</t>
  </si>
  <si>
    <t>Hygrométrie dans la réserve</t>
  </si>
  <si>
    <t>L'hygrométrie dans la réserve était 54%. Correcte.</t>
  </si>
  <si>
    <t>Etat des sources d'aération</t>
  </si>
  <si>
    <t>Score partiel Réception</t>
  </si>
  <si>
    <t>PLS</t>
  </si>
  <si>
    <t>Entretien des chambres froides (matériel et revêtements) , portières et étagères</t>
  </si>
  <si>
    <t>Evaporateurs propres</t>
  </si>
  <si>
    <t>Note Réception</t>
  </si>
  <si>
    <t>Etat des meubles froids et neutres (caches, …)</t>
  </si>
  <si>
    <t>Absence de givre dans les meubles froids (-)</t>
  </si>
  <si>
    <t>Températures affichées et mesurées au niveaux des meubles (+-)</t>
  </si>
  <si>
    <t>Etat des températures des produits</t>
  </si>
  <si>
    <t xml:space="preserve">PATISSERIE, BOULANGERIE </t>
  </si>
  <si>
    <t>PATISSERIE, BOULANGERIE</t>
  </si>
  <si>
    <t>Etat et revêtement de la réserve et des éléments de stockage</t>
  </si>
  <si>
    <t>STOCKAGE DES MP</t>
  </si>
  <si>
    <t>Propreté de la réserve</t>
  </si>
  <si>
    <t xml:space="preserve">Chambres / armoires froides propres et rangées (absence de risque de contamination croisée et de stockage au sol) </t>
  </si>
  <si>
    <t>Etat et revêtement des locaux de travail</t>
  </si>
  <si>
    <t>La pâtisserie ouvrait sur le couloir des chambres froides. Prévoir des rideaux lanières à ce niveau.</t>
  </si>
  <si>
    <t>Portes maintenues fermées</t>
  </si>
  <si>
    <t>Produits casse / retour consignés balisés et isolés.</t>
  </si>
  <si>
    <t>Produits identifiés et correctement protégés</t>
  </si>
  <si>
    <t>les œufs sont entreposés sur les étagères de la plonge vu l'absence d'équipements réfrigéré</t>
  </si>
  <si>
    <t>Respect des DLC/DLUO</t>
  </si>
  <si>
    <t>Systèmes de ventilation et de climatisation/Evaporateurs propres</t>
  </si>
  <si>
    <t>Etat des éléments de stockage dans la réserve</t>
  </si>
  <si>
    <t>Hottes présentes et fonctionnelles</t>
  </si>
  <si>
    <t>Etat et intégrité des tamis</t>
  </si>
  <si>
    <t>Respect du FEFO (First Expired First Out)</t>
  </si>
  <si>
    <t>Températures de stockage au froid affichée mesurée  et conforme</t>
  </si>
  <si>
    <t>Surveillance et enregistrement des températures de stockage</t>
  </si>
  <si>
    <t>Température dans le laboratoire affichée mesurée et conforme</t>
  </si>
  <si>
    <t>non climatisé</t>
  </si>
  <si>
    <t>Etat et entretien des chambres froides et chambres de pousse</t>
  </si>
  <si>
    <t>Etat global et fonctionnalité des équipements de travail</t>
  </si>
  <si>
    <t>Etat global et fonctionnalité des meubles froids</t>
  </si>
  <si>
    <t>absence d'équipement réfrigéré pour le stockage des œufs</t>
  </si>
  <si>
    <t>Températures affichées et mesurée au niveaux des meubles d'exposition</t>
  </si>
  <si>
    <t>Propreté et Etat des grilles d'aération</t>
  </si>
  <si>
    <t>LABORATOIRE ET BOULANGERIE</t>
  </si>
  <si>
    <t xml:space="preserve">Absence d'attente à  température ambiante </t>
  </si>
  <si>
    <t>Prévention de la contamination croisée</t>
  </si>
  <si>
    <t>Etat des meubles d'exposition des boulangeries</t>
  </si>
  <si>
    <t>Propreté des équipements et des locaux</t>
  </si>
  <si>
    <t xml:space="preserve">TRAITEUR </t>
  </si>
  <si>
    <t xml:space="preserve">Etat, revêtement et entretien des chambres froides /armoires et portières </t>
  </si>
  <si>
    <t>Propreté des outils de travail</t>
  </si>
  <si>
    <t>Respect des bonnes pratiques de décongélation</t>
  </si>
  <si>
    <t>Etat des éléments de stockage</t>
  </si>
  <si>
    <t>mise en linéaire directement vu l'absence de chambre froide positive</t>
  </si>
  <si>
    <t>Séparation des traitements des œufs et fruits (temps et espace)</t>
  </si>
  <si>
    <t>Etat du système d'éclairage au niveau de la réserve et des laboratoires</t>
  </si>
  <si>
    <t>Systèmes de ventilation et de climatisation/Propreté des évaporateurs</t>
  </si>
  <si>
    <t>Fuite d'eau au niveau des évaporateurs des chambres froides.</t>
  </si>
  <si>
    <t>Respect du protocole de décontamination des œufs et fruits (3 bacs, dosage…)</t>
  </si>
  <si>
    <t xml:space="preserve">Températures affichée et mesurée de stockage au froid conformes </t>
  </si>
  <si>
    <t>Température dans le laboratoire</t>
  </si>
  <si>
    <t>Meubles d'exposition conformes et fonctionnels</t>
  </si>
  <si>
    <t>Etat des plans de travail</t>
  </si>
  <si>
    <t>Enregistrement des décontaminations (œufs et fruits)</t>
  </si>
  <si>
    <t>Protection des produits semi-finis</t>
  </si>
  <si>
    <t>Etat des équipements de cuisson</t>
  </si>
  <si>
    <t>Une portières de la rôtissoire était démontée.</t>
  </si>
  <si>
    <t>Identification et durée de vie des produits semi-finis</t>
  </si>
  <si>
    <t>Hotte conforme et fonctionnelle</t>
  </si>
  <si>
    <t xml:space="preserve">Températures affichées et mesurée au niveau des meubles conformes </t>
  </si>
  <si>
    <t>Tamisage conforme</t>
  </si>
  <si>
    <t>Gestion des corps étrangers et enregistrement (scarificateur,…)</t>
  </si>
  <si>
    <t>Traçabilités des produits finis</t>
  </si>
  <si>
    <t>la température affichée du meuble froid est 6.1°C et la température vérifiée est 5.9°C</t>
  </si>
  <si>
    <t>Conformité  du rangement  des emballages</t>
  </si>
  <si>
    <t>Respect du protocole de refroidissement des crèmes</t>
  </si>
  <si>
    <t>Contrôle des poids des pains et enregistrements</t>
  </si>
  <si>
    <t>Présence, conformité et vérification du thermomètre</t>
  </si>
  <si>
    <t>absence de thermometre a sonde</t>
  </si>
  <si>
    <t xml:space="preserve">CHARCUTERIES ET FROMAGES </t>
  </si>
  <si>
    <t xml:space="preserve">Présence de laves mains accessible propres  </t>
  </si>
  <si>
    <t xml:space="preserve">Etat et revêtement et entretien des chambres froides /armoires et portières </t>
  </si>
  <si>
    <t>Conception et revêtement des locaux de travail</t>
  </si>
  <si>
    <t xml:space="preserve"> Etat des éléments de stockage</t>
  </si>
  <si>
    <t>Etat du système d'éclairage au niveau de la réserve</t>
  </si>
  <si>
    <t>Hygiène vestimentaire et comportementale</t>
  </si>
  <si>
    <t>Hygiène corporelle et des mains</t>
  </si>
  <si>
    <t>Conformité et propreté de la plonge, des outils et des produits de nettoyage</t>
  </si>
  <si>
    <t>Les bidons de DEPTAL portent une date d’expiration 21/01/2017 périmée</t>
  </si>
  <si>
    <t xml:space="preserve">Enregistrement des autocontrôles: nettoyage </t>
  </si>
  <si>
    <t>Stockage des produits d'entretien et respect des protocoles et des plans de nettoyage et de désinfection</t>
  </si>
  <si>
    <t>Le vitre du meuble d'exposition des fromages était démonté.
Les grilles d'aération étaient souillées.</t>
  </si>
  <si>
    <t xml:space="preserve">Températures affichées et mesurées au niveau des meubles conformes </t>
  </si>
  <si>
    <t>température affichée au meuble d'exposition charcuteries 3,9°C et température vérifiée 3,7°C</t>
  </si>
  <si>
    <t>LINEAIRES</t>
  </si>
  <si>
    <t>Conformité des températures des produits</t>
  </si>
  <si>
    <t>Propreté des meubles satisfaisante</t>
  </si>
  <si>
    <t>Respect des DLC</t>
  </si>
  <si>
    <t>Respect des Dates Limites de retrait et rotation des stocks (FEFO)</t>
  </si>
  <si>
    <t>Surveillance et enregistrement des températures d'exposition</t>
  </si>
  <si>
    <t>BOUCHERIE ET VOLAILLERIE</t>
  </si>
  <si>
    <t xml:space="preserve"> étiquetage et identification des produits</t>
  </si>
  <si>
    <t xml:space="preserve">Etat et revêtement des chambres froides </t>
  </si>
  <si>
    <t>Etiquetage de Certains produits  non conformes ne comportant pas l’ensemble des ingrédients (manque du sésame) ex :Croquant aux céréales (pâtisserie essada)  et kaak dattes (ennajari), étiquetage non conforme du produit nougat kehili manque d’indication du sésame, arachides, et fruits secs (allergènes majeurs), La durée de vie indiquée sur les étiquettes fournisseur de food solution est 3 jours après la décongélation hors la durée de vie sur les étiquettes balance sont &gt;3 jours, La durée de vie indiquée sur les étiquettes fournisseur  l'opéra 20x20 sopral  est 5 jours après la décongélation hors la durée de vie sur les étiquettes balance est 6 jours</t>
  </si>
  <si>
    <t>Respect des bonnes pratiques d'exposition (risque de contamination )</t>
  </si>
  <si>
    <t>Etat  du grand et petit matériel</t>
  </si>
  <si>
    <t>Températures affichée et mesurée de stockage au froid conformes</t>
  </si>
  <si>
    <t>Score partiel Pâtisserie, boulangerie et viennoiserie</t>
  </si>
  <si>
    <t>Température dans le laboratoire, conforme</t>
  </si>
  <si>
    <t xml:space="preserve">Meubles conformes et fonctionnels </t>
  </si>
  <si>
    <t>Températures affichées et mesurée au niveau des meubles conformes</t>
  </si>
  <si>
    <t>Note Pâtisserie, boulangerie et viennoiserie</t>
  </si>
  <si>
    <t>Température affichée au meuble viandes rouges est 2°C et température verifiée 4,5°C</t>
  </si>
  <si>
    <t>Etat et revêtement des locaux de service (stand..)</t>
  </si>
  <si>
    <t>TRAITEUR</t>
  </si>
  <si>
    <t>Température a cœur de l'escalope dinde est 5,1°C et abats poulets 4,1°C</t>
  </si>
  <si>
    <t>Chambres / armoires froides propres et rangées</t>
  </si>
  <si>
    <t>Propreté des éléments de stockage</t>
  </si>
  <si>
    <t>Aspect général, identification et protection des produits (MP et semi-fini)</t>
  </si>
  <si>
    <t>Respect du FEFO (First Expired First Out) et rotation des stocks</t>
  </si>
  <si>
    <t>POISSONNERIE</t>
  </si>
  <si>
    <t>Les températures à cœur et d'ambiance n'étaient pas prélevées.</t>
  </si>
  <si>
    <t>Etat du système d'éclairage au niveau du stand et des meubles</t>
  </si>
  <si>
    <t>Températures affichée et mesurée de stockage au froid</t>
  </si>
  <si>
    <t>Etat et entretien du local</t>
  </si>
  <si>
    <t>Etat et entretien des chambres froides de stockage</t>
  </si>
  <si>
    <t>LABORATOIRE ET STAND DE CUISSON</t>
  </si>
  <si>
    <t>Evaporateurs propres/Propreté et Etat des grilles d'aération</t>
  </si>
  <si>
    <t xml:space="preserve">Propreté des équipements/outils </t>
  </si>
  <si>
    <t>Etat des étagères de stockage</t>
  </si>
  <si>
    <t>Propreté des locaux</t>
  </si>
  <si>
    <t>Respect des règles de  déconditionnement</t>
  </si>
  <si>
    <t>Etat et fonctionnalité des meubles</t>
  </si>
  <si>
    <t>Températures affichées au niveau des meubles conformes</t>
  </si>
  <si>
    <t>Respect des bonnes pratiques d'hygiène des manipulations</t>
  </si>
  <si>
    <t xml:space="preserve">Magasin Carrefour Market </t>
  </si>
  <si>
    <t>Séparation des flux et risque de contamination croisée (respect des codes couleurs, et de la sectorisation)</t>
  </si>
  <si>
    <t>Températures des produits surgelés exposés conforme</t>
  </si>
  <si>
    <t>Respect des bonnes pratiques de cuisson</t>
  </si>
  <si>
    <t>Merezgua</t>
  </si>
  <si>
    <t>Revêtement des locaux de service (stand..)</t>
  </si>
  <si>
    <t>Intégrité de la machine à glace, bac et pelle</t>
  </si>
  <si>
    <t>Enregistrement des paramètres de cuisson</t>
  </si>
  <si>
    <t>Les températures enregistrées de friture varient entre 68 et 167°C selon l'employé (une formation sur les températures de cuisson a été faite )</t>
  </si>
  <si>
    <t>Etat du grand et petit matériel</t>
  </si>
  <si>
    <t>Conformité de l'huile de friture (aspect visuel)</t>
  </si>
  <si>
    <t>Les opérations de décontamination n'étaient pas enregistrées.</t>
  </si>
  <si>
    <t>Evolution des scores par audit</t>
  </si>
  <si>
    <t>Traçabilité des produits finis</t>
  </si>
  <si>
    <t>SANITAIRES / VESTIAIRES</t>
  </si>
  <si>
    <t>Etat des vestiaires et des sanitaires: état général, aération</t>
  </si>
  <si>
    <t>Manque de pommeau de douches pour les hommes</t>
  </si>
  <si>
    <t>Revêtement des locaux</t>
  </si>
  <si>
    <t>Présence et Etat des distributeurs de savon</t>
  </si>
  <si>
    <t>Audit N°</t>
  </si>
  <si>
    <t xml:space="preserve">Conformité et propreté de la plonge, des outils et des produits de nettoyage </t>
  </si>
  <si>
    <t>Les bidons de DEPTAL portent une date d’expiration 21/01/2017 périmée (une formation dans ce sens a été faite)</t>
  </si>
  <si>
    <t>Enregistrement des autocontrôles</t>
  </si>
  <si>
    <t>Note globale magasin</t>
  </si>
  <si>
    <t>Présence et Etat des distributeurs de papier</t>
  </si>
  <si>
    <t>Présence et Etat des lave-mains</t>
  </si>
  <si>
    <t>Placards vestiaires adaptés  ( séparation tenue de ville / tenue de travail PFT)</t>
  </si>
  <si>
    <t>A1</t>
  </si>
  <si>
    <t xml:space="preserve">Les dispositifs de la salle de pause sont fonctionnels  et présents </t>
  </si>
  <si>
    <t>EXPOSITION</t>
  </si>
  <si>
    <t>Entreposage des produits à températures ambiante et non dans la chambre froide</t>
  </si>
  <si>
    <t xml:space="preserve">Propreté et rangement des meubles </t>
  </si>
  <si>
    <t>Conformité de la conservation des repas</t>
  </si>
  <si>
    <t>Aspect, étiquetage et identification des produits</t>
  </si>
  <si>
    <t>A2</t>
  </si>
  <si>
    <t>Durée d'expositon des produits</t>
  </si>
  <si>
    <t>durée d'exposition enregistrée de croquette de dinde est de 08h21 a 15h15 pour le 02/02/2017 (formation sur les durées d'exposition a été faite)</t>
  </si>
  <si>
    <t>Enregistrement des durées d'exposition</t>
  </si>
  <si>
    <t>A3</t>
  </si>
  <si>
    <t>A4</t>
  </si>
  <si>
    <t>A5</t>
  </si>
  <si>
    <t>NETTOYAGE ET DESINFECTION</t>
  </si>
  <si>
    <t>A6</t>
  </si>
  <si>
    <t xml:space="preserve">Stations de nettoyage fonctionnelles par rayons </t>
  </si>
  <si>
    <t>Score partiel Traiteur</t>
  </si>
  <si>
    <t>Le support de produit de nettoyage n’est pas fixé au mur en boul/pat</t>
  </si>
  <si>
    <t>Note Traiteur</t>
  </si>
  <si>
    <t xml:space="preserve">Plonges fonctionnelles (corrosions, fuites, fonctionnalité..) par rayons </t>
  </si>
  <si>
    <t>Absence de traces de rouille</t>
  </si>
  <si>
    <t>Note-Exploitation</t>
  </si>
  <si>
    <t>Développement de rouille au niveau du sol de la chambre froide traiteur et sur les étagères du rayon PGC.</t>
  </si>
  <si>
    <t>Présence d'eau chaude</t>
  </si>
  <si>
    <t>CHARCUTERIES ET FROMAGES</t>
  </si>
  <si>
    <t>SYSTEME DE LUTTE CONTRE LES NUISIBLES</t>
  </si>
  <si>
    <t>Propreté des chambres /armoires froides et rangement</t>
  </si>
  <si>
    <t>Séparation des produits par catégories</t>
  </si>
  <si>
    <t>Produits casse / retour consignés, balisés et isolés.</t>
  </si>
  <si>
    <t>Aspect général, identification et protection des MP et produits entamés</t>
  </si>
  <si>
    <t>DEIV et porte-appâts conformes et fonctionnels (emplacements…)</t>
  </si>
  <si>
    <t>Préence de produits raticides non protégés dans la réserve sensible et sous l'armoire électrique au sous sol</t>
  </si>
  <si>
    <t>Respect du FEFO et rotation des stocks</t>
  </si>
  <si>
    <t>Etanchéité des fermetures</t>
  </si>
  <si>
    <t xml:space="preserve">Absence de nuisible </t>
  </si>
  <si>
    <t>Regards d'égouts protégés</t>
  </si>
  <si>
    <t>STAND DE DECOUPE ET EXPOSITION</t>
  </si>
  <si>
    <t>Taux global de réalisation du plan d'action</t>
  </si>
  <si>
    <t>Propreté des équipements/outils satisfaisants</t>
  </si>
  <si>
    <t>GESTION DES DECHETS</t>
  </si>
  <si>
    <t xml:space="preserve">Les paniers d'exposition du fromage râpé déconditionné étaient moisis, du papier aluminium était utilisé pour les protéger. </t>
  </si>
  <si>
    <t>Propreté des locaux et des meubles</t>
  </si>
  <si>
    <t>Présence de locaux de déchets conformes</t>
  </si>
  <si>
    <t>local poubelle nouvellement installé: manque de climatiseur et de source d'eau</t>
  </si>
  <si>
    <t>Respect du concept FEFO lors de l'exposition</t>
  </si>
  <si>
    <t>Poubelles à pédale à ouverture non manuelle</t>
  </si>
  <si>
    <t>Enregistrement des températures d'exposition</t>
  </si>
  <si>
    <t>Absence de stagnation d'eau</t>
  </si>
  <si>
    <t>Sol autour du système d’évacuation des eaux devant la chambre froide poissons est en ciment (difficile a nettoyer et à désinfecter)</t>
  </si>
  <si>
    <t>Emplacement et fonctionnement de la presse des cartons</t>
  </si>
  <si>
    <t>Etat des siphons (odeurs…)</t>
  </si>
  <si>
    <t>les températures a cœur des produits ne sont pas enregistrées</t>
  </si>
  <si>
    <t xml:space="preserve">Produits exposés à  l'abri des contaminations </t>
  </si>
  <si>
    <t>Respect des DLC/Dates limites de retrait</t>
  </si>
  <si>
    <t>Etiquetage et identification des produits</t>
  </si>
  <si>
    <t>Traçabilité des  produits à la coupe (fromages et charcuteries)</t>
  </si>
  <si>
    <t>POINTS TRANSVERSES</t>
  </si>
  <si>
    <t xml:space="preserve">Suivi  de  la réalisation des plans d'action découlant des audits </t>
  </si>
  <si>
    <t>pour les fromages blancs la tracabilité est faite uniquement pour le jour de la réception, une formation sur la tracabilité a été faite</t>
  </si>
  <si>
    <t>Les alarmes sont bien réglées</t>
  </si>
  <si>
    <t>voir technique</t>
  </si>
  <si>
    <t>Présence de givre dans les meubles et les chambres froides</t>
  </si>
  <si>
    <t>Etat et fonctionnement du monte-charges</t>
  </si>
  <si>
    <t>Personnel mazraa travaille avec tenue non conforme :port de gilet sans manche ne couvrant pas la tenue civile</t>
  </si>
  <si>
    <t>Le protocole de lavage des mains ne peut pas être respecté en raison de l'absence d'un poste lave-mains à usage manuel.</t>
  </si>
  <si>
    <t xml:space="preserve">Conformité et propreté de la plonge, des outils et des produits  de nettoyage </t>
  </si>
  <si>
    <t>Stockage des produits d'entretien et respect des protocoles et plans de nettoyage et de désinfection</t>
  </si>
  <si>
    <t>Note-Réception</t>
  </si>
  <si>
    <t>Score partiel Charcuteries et fromages</t>
  </si>
  <si>
    <t>Taux de réalisation du plan d'action pérécédent</t>
  </si>
  <si>
    <t>Note Charcuteries et fromages</t>
  </si>
  <si>
    <t>BOUCHERIE, VOLAILLERIE</t>
  </si>
  <si>
    <t>Score global de cnformité</t>
  </si>
  <si>
    <t>STOCKAGE DES PRODUITS</t>
  </si>
  <si>
    <t>Note-BoulPât</t>
  </si>
  <si>
    <t>Séparation et identification des produits par catégories</t>
  </si>
  <si>
    <t>Congélation interdite</t>
  </si>
  <si>
    <t>Aspect général des produits, protection et étiquetage</t>
  </si>
  <si>
    <t xml:space="preserve">Respect des DLC des MP emballés </t>
  </si>
  <si>
    <t>Respect des durées de vie des MP entamée</t>
  </si>
  <si>
    <t>Note globale de conformité</t>
  </si>
  <si>
    <t>Note-Traiteur</t>
  </si>
  <si>
    <t>LABORATOIRE ET STAND DE DECOUPE</t>
  </si>
  <si>
    <t>Respect des procédures de préparation des produits de fabrication (merguez, viandes hachées, durée de vie, qualité globale…) = TSF</t>
  </si>
  <si>
    <t>Propreté des équipements/outils/plans de travail satisfaisante</t>
  </si>
  <si>
    <t>Le billot était usé.</t>
  </si>
  <si>
    <t>Propreté, séparation et identification des secteurs dans le laboratoire (code couleur, secteurs…)</t>
  </si>
  <si>
    <t>Enregistrement des températures des laboratoires</t>
  </si>
  <si>
    <t>Séparation des flux et risque de contamination croisée</t>
  </si>
  <si>
    <t>Le rayon trad était géré par les opérateurs du rayon charcuteries/fromages : croisement de flux de personnel et risque de contamination croisée.</t>
  </si>
  <si>
    <t>Note-Charcuteries</t>
  </si>
  <si>
    <t>Respect du protocole d'addition des conservateur et enregistrement</t>
  </si>
  <si>
    <t>Aspect, protection et identification des produits finis</t>
  </si>
  <si>
    <t>Respect des durées de vie et de la rotation des stocks PF</t>
  </si>
  <si>
    <t>Enregistrement des traçabilités</t>
  </si>
  <si>
    <t>Conformité et propreté de la plonge, des outils et des produits  de nettoyage</t>
  </si>
  <si>
    <t>Note-Boucherie</t>
  </si>
  <si>
    <t>EXPOSITION TRAD ET LINEAIRES</t>
  </si>
  <si>
    <t>Propreté et rangement des meubles et accessoires (plateaux, déco, ..)</t>
  </si>
  <si>
    <t>les DLC de certains produits sur l'etiquette balance est supérieure a celle du fournisseur ex: DLC fournissuer de l'escalope dinde est 05/02/2017 alors que DLC etiquette balance est 06/02/2017</t>
  </si>
  <si>
    <t xml:space="preserve">Respect des durées de vie des produits trad exposés dans le stand </t>
  </si>
  <si>
    <t>Respect des Dates Limites de retrait et du FEFO</t>
  </si>
  <si>
    <t>Note-Poissonnerie</t>
  </si>
  <si>
    <t>Conformités des bonnes  pratiques d'exposition</t>
  </si>
  <si>
    <t>Aspect, étiquetage, protection et identification des produits</t>
  </si>
  <si>
    <t>Score partiel Boucherie, volaillerie</t>
  </si>
  <si>
    <t>Note Boucherie, volaillerie</t>
  </si>
  <si>
    <t>Note-Fleg</t>
  </si>
  <si>
    <t>Note-PGC</t>
  </si>
  <si>
    <t>STOCKAGE DES MP ET FABRIQUE DE GLACE</t>
  </si>
  <si>
    <t>Chambres/armoires froides et accessoires propres et rangés</t>
  </si>
  <si>
    <t>Portes  maintenues fermées</t>
  </si>
  <si>
    <t>Présence et propreté des bacs de glace et de la pelle</t>
  </si>
  <si>
    <t>pelle a glace sans manche</t>
  </si>
  <si>
    <t>Note-PLS</t>
  </si>
  <si>
    <t>Conformité des produits frais (Fraîcheur, taille, poids…)</t>
  </si>
  <si>
    <t>Aspect, identification, et protection des produits (dates de réception des produits…)</t>
  </si>
  <si>
    <t>Glaçage des produits en chambre froide</t>
  </si>
  <si>
    <t>Absence de risque de contamination chimique/physique</t>
  </si>
  <si>
    <t>Note-Olives Epices</t>
  </si>
  <si>
    <t>TRAITEMENT ET EXPOSITION</t>
  </si>
  <si>
    <t xml:space="preserve">Glacage etiquetage des produits </t>
  </si>
  <si>
    <t>Propreté et conformité des équipements/outils satisfaisants</t>
  </si>
  <si>
    <t xml:space="preserve">Propreté des rayons </t>
  </si>
  <si>
    <t>Note-Hyg personnelle</t>
  </si>
  <si>
    <t>Respect des Dates Limites de retrait</t>
  </si>
  <si>
    <t xml:space="preserve">Respect des bonnes pratiques d'hygiène des  manipulations et expositions </t>
  </si>
  <si>
    <t>absence de verification du thermometre a sonde</t>
  </si>
  <si>
    <t xml:space="preserve">presence d'un personnel du bazar </t>
  </si>
  <si>
    <t>barbe non rasée</t>
  </si>
  <si>
    <t>Note-Lutte contre les nuisibles</t>
  </si>
  <si>
    <t>Score partiel Poissonnerie</t>
  </si>
  <si>
    <t>Note-Gestion des déchets</t>
  </si>
  <si>
    <t>Note Poissonnerie</t>
  </si>
  <si>
    <t>STOCKAGE</t>
  </si>
  <si>
    <t>Enregistrement des températures de stockage au froid</t>
  </si>
  <si>
    <t>Note-Management qualité</t>
  </si>
  <si>
    <t>Les températures d'ambiance  n'étaient pas prélevées.</t>
  </si>
  <si>
    <t>Chambre froide propre et rangée</t>
  </si>
  <si>
    <t>Produits casses / retour consignés balisés et isolés</t>
  </si>
  <si>
    <t>Caisses de stockage propres et conformes</t>
  </si>
  <si>
    <t>Etat de fraîcheur des produits stockés</t>
  </si>
  <si>
    <t>Respect des DLC des produits préemballés</t>
  </si>
  <si>
    <t>Note-Retrait</t>
  </si>
  <si>
    <t>LINEAIRES ET MANIPULATION</t>
  </si>
  <si>
    <t>Rangement des produits dans les caisses</t>
  </si>
  <si>
    <t>Propreté des caisses et des linéaires / poste de pesage</t>
  </si>
  <si>
    <t xml:space="preserve">Étiquetage et balisage conforme </t>
  </si>
  <si>
    <t xml:space="preserve">Etat de fraîcheur des produits exposés: tri effectué </t>
  </si>
  <si>
    <t>Aspect général et étiquetage des produits préemballés</t>
  </si>
  <si>
    <t>Note-Technique</t>
  </si>
  <si>
    <t>Respect des DLC/DLUO des produits préemballés</t>
  </si>
  <si>
    <t>Respect des Dates Limites de retrait des produits préemballés</t>
  </si>
  <si>
    <t>Port de pantalon et des chaussures de ville, veiller à respecter la charte vestimentaire Carrefour.</t>
  </si>
  <si>
    <t>Score partiel Fruits et légumes</t>
  </si>
  <si>
    <t>Note Fruits et légumes</t>
  </si>
  <si>
    <t>RESERVE</t>
  </si>
  <si>
    <t>sol sale sous les palettes de conserves</t>
  </si>
  <si>
    <t>Rangement et séparation des produits par catégories</t>
  </si>
  <si>
    <t>Absence de stockage au sol</t>
  </si>
  <si>
    <t>Respect des dates limites DLUO/DLC</t>
  </si>
  <si>
    <t>Isolement et identification des produits NC, retour et casses</t>
  </si>
  <si>
    <t xml:space="preserve">Respect des bonnes pratiques d'hygiène lors de la manipulation du sucre </t>
  </si>
  <si>
    <t>Propreté satisfaisante des linéaires</t>
  </si>
  <si>
    <t>Aspect général et étiquetage</t>
  </si>
  <si>
    <t>Score partiel PGC</t>
  </si>
  <si>
    <t>Note PGC</t>
  </si>
  <si>
    <t>CHAMBRES OU ARMOIRES FROIDES</t>
  </si>
  <si>
    <t>Chambres/armoires froides propres, rangées et fermées</t>
  </si>
  <si>
    <t xml:space="preserve">Portes  maintenues fermées </t>
  </si>
  <si>
    <t>Produits identifiés et correctement protégés.</t>
  </si>
  <si>
    <t>Présence, conformité et vérification du thermomètre à sonde</t>
  </si>
  <si>
    <t>Fromage le pacha périmé dont la DLC 11/01/2017</t>
  </si>
  <si>
    <t>Rotation des stocks et respect du concept FEFO</t>
  </si>
  <si>
    <t>Conformité des rangements dans les linéaires</t>
  </si>
  <si>
    <t>Aspect global des produits et étiquetage</t>
  </si>
  <si>
    <t xml:space="preserve">LINEAIRES VIENNOISERIE PREMBALLEES </t>
  </si>
  <si>
    <t>Respect des Dates Limites de retrait et rotation des stocks</t>
  </si>
  <si>
    <t xml:space="preserve">Rangements des produits sur les linéaires </t>
  </si>
  <si>
    <t>LINEAIRES GLACES ET PRODUITS SURGELES</t>
  </si>
  <si>
    <t>Surveillance et enregistrement des températures</t>
  </si>
  <si>
    <t xml:space="preserve">Propreté et rangement du linéaire </t>
  </si>
  <si>
    <t>Aspect, étiquetage et identification</t>
  </si>
  <si>
    <t>Respect des dates limites DLC/DLUO</t>
  </si>
  <si>
    <t>Rotation des stocks, respect du concept FEFO et des dates limites de retrait</t>
  </si>
  <si>
    <t>Score partiel PLS</t>
  </si>
  <si>
    <t>Note PLS</t>
  </si>
  <si>
    <t>OLIVES, EPICES ET CONDIMENTS</t>
  </si>
  <si>
    <t>la température à cœur ainsi que la température d'ambiance n'étaient pas prélevées.</t>
  </si>
  <si>
    <t>Aspect des produits stockés et étiquetage</t>
  </si>
  <si>
    <t>Condition générale de stockage au sec et au froid</t>
  </si>
  <si>
    <t>Dans la réserve les fruits secs moulus ne sont pas protégés, entreposés dans un sac de poubelle (non alimentaire), Sacs de noisette non identifié par la DF et DLC</t>
  </si>
  <si>
    <t xml:space="preserve">Respect du FEFO (First Expired first Out) </t>
  </si>
  <si>
    <t>Propreté des meubles et accessoires</t>
  </si>
  <si>
    <t>Propreté et conformité du matériel de service (louche…): une pelle par produit</t>
  </si>
  <si>
    <t>Protection des produits exposés (harissa et pâte d'ail)</t>
  </si>
  <si>
    <t>Aspect global, étiquetage et identification des produits</t>
  </si>
  <si>
    <t>Score partiel Olives, épices et condiments</t>
  </si>
  <si>
    <t>Note Olives, épices et condiments</t>
  </si>
  <si>
    <t>HYGIENE PERSONNELLE</t>
  </si>
  <si>
    <t>VESTIAIRES</t>
  </si>
  <si>
    <t xml:space="preserve">Locaux propres, rangés  et absence de nourriture dans les casiers </t>
  </si>
  <si>
    <t>Propreté  des toilettes et sanitaire</t>
  </si>
  <si>
    <t xml:space="preserve">Absence d'odeur nauséobonde </t>
  </si>
  <si>
    <t>Présence de savons liquide et de papier essuie-mains</t>
  </si>
  <si>
    <r>
      <rPr/>
      <t>COULOIRS ET SALLES DE PAUSE</t>
    </r>
    <r>
      <rPr>
        <rFont val="Comic Sans MS"/>
        <color rgb="FF000000"/>
        <sz val="12.0"/>
      </rPr>
      <t xml:space="preserve"> </t>
    </r>
  </si>
  <si>
    <t>Propreté et rangement des couloirs</t>
  </si>
  <si>
    <t>Salle de pause propre et rangée</t>
  </si>
  <si>
    <t>Score partiel Hygiène personnelle</t>
  </si>
  <si>
    <t>Note Hygiène personnelle</t>
  </si>
  <si>
    <t>PREVENTION CONTRE LES NUISIBLES</t>
  </si>
  <si>
    <t>Présence de plan préventif anti-nuisibles</t>
  </si>
  <si>
    <t>DEIV / portes-appâts propres</t>
  </si>
  <si>
    <t>Protection des accès</t>
  </si>
  <si>
    <t>La porte du quai de réception était maintenue ouverte en absence de réception de marchandise.</t>
  </si>
  <si>
    <t>Absence de traces de nuisibles</t>
  </si>
  <si>
    <t>Absence de risque de croisement des flux de déchets avec les produits finis et les matières premières</t>
  </si>
  <si>
    <t>Evacuation des déchets par la porte du quai de réception des matières premières: risque de croisement des flux de déchets avec les matières premières réceptionnées.</t>
  </si>
  <si>
    <t>Local poubelle et bennes à ordure propres</t>
  </si>
  <si>
    <t>Gestion des déchets liquides, drainage des eaux, propreté des siphons</t>
  </si>
  <si>
    <t>MANAGEMENT DE LA QUALITE</t>
  </si>
  <si>
    <t>Classement des contrôles officiels</t>
  </si>
  <si>
    <t>Classement des rapports d'audits internes/externes et des plans d'action</t>
  </si>
  <si>
    <t>Présence du référentiel qualité en vigueur dans chaque rayon</t>
  </si>
  <si>
    <t>Poinçonnage des balances</t>
  </si>
  <si>
    <t>en cours prévu pour le mois de fevrier 2017</t>
  </si>
  <si>
    <t>Présence des plans de formation de l'année en cours</t>
  </si>
  <si>
    <t>directeur du magasin nouvellement nommé pour le magasin</t>
  </si>
  <si>
    <t>Suivi de l'état de santé du personnel à jour (analyses corpo, visites médicales…)</t>
  </si>
  <si>
    <t xml:space="preserve">Résultats des analyses et plans d'action </t>
  </si>
  <si>
    <t>Armoire à pharmacie conforme</t>
  </si>
  <si>
    <t>Instructions hygiène clairement affichées</t>
  </si>
  <si>
    <t>Conservation des autocontrôles pendant 2 ans pour la boucherie et la poissonnerie et 6 mois pour les autres rayons</t>
  </si>
  <si>
    <t>Gestion des réclamation clients (Enregistrement et classement des actions correctives, et communication)</t>
  </si>
  <si>
    <t>Contrôle et enregistrement de l'hygiène personnelle</t>
  </si>
  <si>
    <t>Suivi et enregistrement des alarmes quotidiennes (GTC)</t>
  </si>
  <si>
    <t xml:space="preserve">L'ensemble des employés du secteur alimentaire a bénéficié d'une formation relative aux bonnes pratiques d'hygiène </t>
  </si>
  <si>
    <t>Personnes externes à Carrefour (marchandiser et intérimaire ) formées aux bonnes pratiques d'hygiène et disposant d'un dossier médical sur place avec bulletin d'analyses.</t>
  </si>
  <si>
    <t>RETRAIT</t>
  </si>
  <si>
    <t>Présence d'un classeur Alertes / Retraits et de la procédure en question</t>
  </si>
  <si>
    <t>Présence et conformité de la zone de consignation</t>
  </si>
  <si>
    <t>Application des procédures Retrait/ Rappel</t>
  </si>
  <si>
    <t>Taux global de réalisation du plan d'action précédent</t>
  </si>
  <si>
    <t>Score global de conformité</t>
  </si>
  <si>
    <t>Note globale</t>
  </si>
  <si>
    <t xml:space="preserve"> </t>
  </si>
  <si>
    <r>
      <rPr/>
      <t>COULOIRS ET SALLES DE PAUSE</t>
    </r>
    <r>
      <rPr>
        <rFont val="Comic Sans MS"/>
        <color rgb="FF000000"/>
        <sz val="12.0"/>
      </rPr>
      <t xml:space="preserve"> </t>
    </r>
  </si>
  <si>
    <r>
      <rPr/>
      <t>COULOIRS ET SALLES DE PAUSE</t>
    </r>
    <r>
      <rPr>
        <rFont val="Comic Sans MS"/>
        <color rgb="FF000000"/>
        <sz val="12.0"/>
      </rPr>
      <t xml:space="preserve"> </t>
    </r>
  </si>
  <si>
    <r>
      <rPr/>
      <t>COULOIRS ET SALLES DE PAUSE</t>
    </r>
    <r>
      <rPr>
        <rFont val="Comic Sans MS"/>
        <color rgb="FF000000"/>
        <sz val="12.0"/>
      </rPr>
      <t xml:space="preserve"> </t>
    </r>
  </si>
  <si>
    <r>
      <rPr/>
      <t>COULOIRS ET SALLES DE PAUSE</t>
    </r>
    <r>
      <rPr>
        <rFont val="Comic Sans MS"/>
        <color rgb="FF000000"/>
        <sz val="12.0"/>
      </rPr>
      <t xml:space="preserve"> </t>
    </r>
  </si>
  <si>
    <r>
      <rPr/>
      <t>COULOIRS ET SALLES DE PAUSE</t>
    </r>
    <r>
      <rPr>
        <rFont val="Comic Sans MS"/>
        <color rgb="FF000000"/>
        <sz val="12.0"/>
      </rPr>
      <t xml:space="preserve"> </t>
    </r>
  </si>
</sst>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
    <numFmt numFmtId="165" formatCode="dd/mm/yy"/>
  </numFmts>
  <fonts count="45">
    <font>
      <sz val="11.0"/>
      <color rgb="FF000000"/>
      <name val="Calibri"/>
    </font>
    <font>
      <sz val="11.0"/>
      <color rgb="FFF2F2F2"/>
      <name val="Calibri"/>
    </font>
    <font>
      <b/>
      <i/>
      <u/>
      <sz val="16.0"/>
      <name val="Arial"/>
    </font>
    <font>
      <sz val="11.0"/>
      <color rgb="FF000000"/>
      <name val="Comic Sans MS"/>
    </font>
    <font>
      <sz val="11.0"/>
      <color rgb="FFF2F2F2"/>
      <name val="Comic Sans MS"/>
    </font>
    <font>
      <b/>
      <i/>
      <u/>
      <sz val="16.0"/>
      <name val="Comic Sans MS"/>
    </font>
    <font>
      <b/>
      <sz val="16.0"/>
      <color rgb="FF000000"/>
      <name val="Calibri"/>
    </font>
    <font/>
    <font>
      <b/>
      <sz val="18.0"/>
      <color rgb="FF000000"/>
      <name val="Comic Sans MS"/>
    </font>
    <font>
      <b/>
      <sz val="11.0"/>
      <color rgb="FF000000"/>
      <name val="Comic Sans MS"/>
    </font>
    <font>
      <b/>
      <i/>
      <u/>
      <sz val="14.0"/>
      <name val="Comic Sans MS"/>
    </font>
    <font>
      <sz val="10.0"/>
      <color rgb="FF000000"/>
      <name val="Comic Sans MS"/>
    </font>
    <font>
      <b/>
      <sz val="11.0"/>
      <name val="Comic Sans MS"/>
    </font>
    <font>
      <b/>
      <sz val="12.0"/>
      <name val="Comic Sans MS"/>
    </font>
    <font>
      <sz val="11.0"/>
      <name val="Calibri"/>
    </font>
    <font>
      <sz val="10.0"/>
      <name val="Comic Sans MS"/>
    </font>
    <font>
      <sz val="11.0"/>
      <name val="Comic Sans MS"/>
    </font>
    <font>
      <b/>
      <sz val="11.0"/>
      <color rgb="FFFF0000"/>
      <name val="Calibri"/>
    </font>
    <font>
      <b/>
      <sz val="11.0"/>
      <color rgb="FFFFFFFF"/>
      <name val="Comic Sans MS"/>
    </font>
    <font>
      <b/>
      <sz val="11.0"/>
      <color rgb="FFFFFFFF"/>
      <name val="Calibri"/>
    </font>
    <font>
      <sz val="11.0"/>
      <color rgb="FF70AD47"/>
      <name val="Comic Sans MS"/>
    </font>
    <font>
      <b/>
      <sz val="10.0"/>
      <name val="Comic Sans MS"/>
    </font>
    <font>
      <b/>
      <sz val="12.0"/>
      <color rgb="FFFFFFFF"/>
      <name val="Comic Sans MS"/>
    </font>
    <font>
      <sz val="11.0"/>
      <color rgb="FFFF0000"/>
      <name val="Comic Sans MS"/>
    </font>
    <font>
      <sz val="11.0"/>
      <color rgb="FF000000"/>
      <name val="Century Gothic"/>
    </font>
    <font>
      <sz val="10.0"/>
      <name val="Century Gothic"/>
    </font>
    <font>
      <b/>
      <sz val="12.0"/>
      <color rgb="FFFFFFFF"/>
      <name val="Century Gothic"/>
    </font>
    <font>
      <b/>
      <sz val="10.0"/>
      <color rgb="FF000000"/>
      <name val="Comic Sans MS"/>
    </font>
    <font>
      <sz val="10.0"/>
      <color rgb="FF000000"/>
      <name val="Century Gothic"/>
    </font>
    <font>
      <b/>
      <sz val="14.0"/>
      <color rgb="FF000000"/>
      <name val="Century Gothic"/>
    </font>
    <font>
      <b/>
      <sz val="14.0"/>
      <name val="Century Gothic"/>
    </font>
    <font>
      <sz val="14.0"/>
      <name val="Century Gothic"/>
    </font>
    <font>
      <b/>
      <sz val="12.0"/>
      <name val="Century Gothic"/>
    </font>
    <font>
      <b/>
      <sz val="14.0"/>
      <color rgb="FFFFFFFF"/>
      <name val="Comic Sans MS"/>
    </font>
    <font>
      <sz val="14.0"/>
      <color rgb="FF000000"/>
      <name val="Century Gothic"/>
    </font>
    <font>
      <b/>
      <sz val="14.0"/>
      <color rgb="FFFFFFFF"/>
      <name val="Calibri"/>
    </font>
    <font>
      <sz val="11.0"/>
      <color rgb="FFFF0000"/>
      <name val="Calibri"/>
    </font>
    <font>
      <b/>
      <sz val="11.0"/>
      <color rgb="FFFFFF00"/>
      <name val="Comic Sans MS"/>
    </font>
    <font>
      <b/>
      <sz val="11.0"/>
      <color rgb="FFFFFF00"/>
      <name val="Calibri"/>
    </font>
    <font>
      <sz val="14.0"/>
      <color rgb="FF000000"/>
      <name val="Calibri"/>
    </font>
    <font>
      <b/>
      <sz val="11.0"/>
      <name val="Calibri"/>
    </font>
    <font>
      <b/>
      <sz val="11.0"/>
      <color rgb="FF000000"/>
      <name val="Calibri"/>
    </font>
    <font>
      <b/>
      <sz val="12.0"/>
      <color rgb="FF808000"/>
      <name val="Century Gothic"/>
    </font>
    <font>
      <b/>
      <sz val="12.0"/>
      <color rgb="FF000000"/>
      <name val="Calibri"/>
    </font>
    <font>
      <b/>
      <sz val="14.0"/>
      <color rgb="FF000000"/>
      <name val="Calibri"/>
    </font>
  </fonts>
  <fills count="13">
    <fill>
      <patternFill patternType="none"/>
    </fill>
    <fill>
      <patternFill patternType="lightGray"/>
    </fill>
    <fill>
      <patternFill patternType="solid">
        <fgColor rgb="FF0088EE"/>
        <bgColor rgb="FF0088EE"/>
      </patternFill>
    </fill>
    <fill>
      <patternFill patternType="solid">
        <fgColor rgb="FF0083E6"/>
        <bgColor rgb="FF0083E6"/>
      </patternFill>
    </fill>
    <fill>
      <patternFill patternType="solid">
        <fgColor rgb="FFBDD6EE"/>
        <bgColor rgb="FFBDD6EE"/>
      </patternFill>
    </fill>
    <fill>
      <patternFill patternType="solid">
        <fgColor rgb="FF00B0F0"/>
        <bgColor rgb="FF00B0F0"/>
      </patternFill>
    </fill>
    <fill>
      <patternFill patternType="solid">
        <fgColor rgb="FFBFBFBF"/>
        <bgColor rgb="FFBFBFBF"/>
      </patternFill>
    </fill>
    <fill>
      <patternFill patternType="solid">
        <fgColor rgb="FF9CC2E5"/>
        <bgColor rgb="FF9CC2E5"/>
      </patternFill>
    </fill>
    <fill>
      <patternFill patternType="solid">
        <fgColor rgb="FFF2F2F2"/>
        <bgColor rgb="FFF2F2F2"/>
      </patternFill>
    </fill>
    <fill>
      <patternFill patternType="solid">
        <fgColor rgb="FFD8D8D8"/>
        <bgColor rgb="FFD8D8D8"/>
      </patternFill>
    </fill>
    <fill>
      <patternFill patternType="solid">
        <fgColor rgb="FF0070C0"/>
        <bgColor rgb="FF0070C0"/>
      </patternFill>
    </fill>
    <fill>
      <patternFill patternType="solid">
        <fgColor rgb="FFFFFFFF"/>
        <bgColor rgb="FFFFFFFF"/>
      </patternFill>
    </fill>
    <fill>
      <patternFill patternType="solid">
        <fgColor rgb="FF2F5496"/>
        <bgColor rgb="FF2F5496"/>
      </patternFill>
    </fill>
  </fills>
  <borders count="35">
    <border/>
    <border>
      <left/>
      <top/>
      <bottom/>
    </border>
    <border>
      <top/>
      <bottom/>
    </border>
    <border>
      <right/>
      <top/>
      <bottom/>
    </border>
    <border>
      <left/>
      <right/>
      <top/>
      <bottom style="thin">
        <color rgb="FF000000"/>
      </bottom>
    </border>
    <border>
      <left/>
      <top/>
      <bottom style="thin">
        <color rgb="FF000000"/>
      </bottom>
    </border>
    <border>
      <top/>
      <bottom style="thin">
        <color rgb="FF000000"/>
      </bottom>
    </border>
    <border>
      <right/>
      <top/>
      <bottom style="thin">
        <color rgb="FF000000"/>
      </bottom>
    </border>
    <border>
      <left/>
      <right/>
      <top style="thin">
        <color rgb="FF000000"/>
      </top>
      <bottom style="thin">
        <color rgb="FF000000"/>
      </bottom>
    </border>
    <border>
      <left/>
      <top style="thin">
        <color rgb="FF000000"/>
      </top>
      <bottom style="thin">
        <color rgb="FF000000"/>
      </bottom>
    </border>
    <border>
      <top style="thin">
        <color rgb="FF000000"/>
      </top>
      <bottom style="thin">
        <color rgb="FF000000"/>
      </bottom>
    </border>
    <border>
      <right/>
      <top style="thin">
        <color rgb="FF000000"/>
      </top>
      <bottom style="thin">
        <color rgb="FF000000"/>
      </bottom>
    </border>
    <border>
      <left/>
      <right/>
      <top/>
    </border>
    <border>
      <left/>
      <right/>
      <bottom/>
    </border>
    <border>
      <left/>
      <right/>
      <top/>
      <bottom/>
    </border>
    <border>
      <left style="thin">
        <color rgb="FF000000"/>
      </left>
      <right style="thin">
        <color rgb="FF000000"/>
      </right>
      <top style="thin">
        <color rgb="FF000000"/>
      </top>
      <bottom style="thin">
        <color rgb="FF000000"/>
      </bottom>
    </border>
    <border>
      <left style="thin">
        <color rgb="FF000000"/>
      </left>
      <top/>
      <bottom/>
    </border>
    <border>
      <left style="thin">
        <color rgb="FF000000"/>
      </left>
      <top/>
      <bottom style="thin">
        <color rgb="FF000000"/>
      </bottom>
    </border>
    <border>
      <right style="thin">
        <color rgb="FF000000"/>
      </right>
      <top/>
      <bottom style="thin">
        <color rgb="FF000000"/>
      </bottom>
    </border>
    <border>
      <left style="thin">
        <color rgb="FF000000"/>
      </left>
      <right/>
      <top/>
      <bottom style="thin">
        <color rgb="FF000000"/>
      </bottom>
    </border>
    <border>
      <left style="thin">
        <color rgb="FF000000"/>
      </left>
      <top style="thin">
        <color rgb="FF000000"/>
      </top>
      <bottom style="thin">
        <color rgb="FF000000"/>
      </bottom>
    </border>
    <border>
      <left style="thin">
        <color rgb="FF000000"/>
      </left>
      <right/>
      <top style="thin">
        <color rgb="FF000000"/>
      </top>
      <bottom style="thin">
        <color rgb="FF000000"/>
      </bottom>
    </border>
    <border>
      <right style="thin">
        <color rgb="FF000000"/>
      </right>
      <top style="thin">
        <color rgb="FF000000"/>
      </top>
      <bottom style="thin">
        <color rgb="FF000000"/>
      </bottom>
    </border>
    <border>
      <left/>
      <right style="thin">
        <color rgb="FF000000"/>
      </right>
      <top style="thin">
        <color rgb="FF000000"/>
      </top>
      <bottom style="thin">
        <color rgb="FF000000"/>
      </bottom>
    </border>
    <border>
      <left style="thin">
        <color rgb="FF000000"/>
      </left>
      <bottom style="thin">
        <color rgb="FF000000"/>
      </bottom>
    </border>
    <border>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thin">
        <color rgb="FF000000"/>
      </right>
      <top style="thin">
        <color rgb="FF000000"/>
      </top>
      <bottom/>
    </border>
    <border>
      <left style="thin">
        <color rgb="FF000000"/>
      </left>
      <right/>
      <top style="thin">
        <color rgb="FF000000"/>
      </top>
      <bottom/>
    </border>
    <border>
      <left/>
      <right/>
      <top style="thin">
        <color rgb="FF000000"/>
      </top>
      <bottom/>
    </border>
    <border>
      <left/>
      <right style="thin">
        <color rgb="FF000000"/>
      </right>
      <top style="thin">
        <color rgb="FF000000"/>
      </top>
      <bottom/>
    </border>
    <border>
      <left style="thin">
        <color rgb="FF000000"/>
      </left>
      <right style="thin">
        <color rgb="FF000000"/>
      </right>
      <top/>
      <bottom style="thin">
        <color rgb="FF000000"/>
      </bottom>
    </border>
    <border>
      <left/>
      <right style="thin">
        <color rgb="FF000000"/>
      </right>
      <top/>
      <bottom style="thin">
        <color rgb="FF000000"/>
      </bottom>
    </border>
    <border>
      <left style="thin">
        <color rgb="FF000000"/>
      </left>
      <top style="thin">
        <color rgb="FF000000"/>
      </top>
    </border>
  </borders>
  <cellStyleXfs count="1">
    <xf borderId="0" fillId="0" fontId="0" numFmtId="0" applyAlignment="1" applyFont="1"/>
  </cellStyleXfs>
  <cellXfs count="213">
    <xf borderId="0" fillId="0" fontId="0" numFmtId="0" xfId="0" applyAlignment="1" applyFont="1">
      <alignment readingOrder="0" shrinkToFit="0" vertical="bottom" wrapText="0"/>
    </xf>
    <xf borderId="0" fillId="0" fontId="0" numFmtId="0" xfId="0" applyAlignment="1" applyFont="1">
      <alignment shrinkToFit="0" wrapText="0"/>
    </xf>
    <xf borderId="0" fillId="0" fontId="0" numFmtId="0" xfId="0" applyAlignment="1" applyFont="1">
      <alignment shrinkToFit="0" wrapText="0"/>
    </xf>
    <xf borderId="0" fillId="0" fontId="1" numFmtId="0" xfId="0" applyAlignment="1" applyFont="1">
      <alignment shrinkToFit="0" wrapText="0"/>
    </xf>
    <xf borderId="0" fillId="0" fontId="2" numFmtId="0" xfId="0" applyAlignment="1" applyFont="1">
      <alignment horizontal="center" shrinkToFit="0" wrapText="0"/>
    </xf>
    <xf borderId="0" fillId="0" fontId="3" numFmtId="0" xfId="0" applyAlignment="1" applyFont="1">
      <alignment shrinkToFit="0" vertical="center" wrapText="0"/>
    </xf>
    <xf borderId="0" fillId="0" fontId="0" numFmtId="0" xfId="0" applyAlignment="1" applyFont="1">
      <alignment shrinkToFit="0" vertical="center" wrapText="0"/>
    </xf>
    <xf borderId="0" fillId="0" fontId="4" numFmtId="0" xfId="0" applyAlignment="1" applyFont="1">
      <alignment shrinkToFit="0" wrapText="0"/>
    </xf>
    <xf borderId="0" fillId="0" fontId="3" numFmtId="0" xfId="0" applyAlignment="1" applyFont="1">
      <alignment shrinkToFit="0" wrapText="0"/>
    </xf>
    <xf borderId="0" fillId="0" fontId="5" numFmtId="0" xfId="0" applyAlignment="1" applyFont="1">
      <alignment horizontal="center" shrinkToFit="0" wrapText="0"/>
    </xf>
    <xf borderId="1" fillId="2" fontId="6" numFmtId="0" xfId="0" applyAlignment="1" applyBorder="1" applyFill="1" applyFont="1">
      <alignment horizontal="center" shrinkToFit="0" vertical="center" wrapText="1"/>
    </xf>
    <xf borderId="2" fillId="0" fontId="7" numFmtId="0" xfId="0" applyBorder="1" applyFont="1"/>
    <xf borderId="3" fillId="0" fontId="7" numFmtId="0" xfId="0" applyBorder="1" applyFont="1"/>
    <xf borderId="1" fillId="3" fontId="8" numFmtId="0" xfId="0" applyAlignment="1" applyBorder="1" applyFill="1" applyFont="1">
      <alignment horizontal="center" shrinkToFit="0" vertical="center" wrapText="0"/>
    </xf>
    <xf borderId="4" fillId="4" fontId="9" numFmtId="0" xfId="0" applyAlignment="1" applyBorder="1" applyFill="1" applyFont="1">
      <alignment shrinkToFit="0" vertical="center" wrapText="0"/>
    </xf>
    <xf borderId="5" fillId="4" fontId="9" numFmtId="0" xfId="0" applyAlignment="1" applyBorder="1" applyFont="1">
      <alignment horizontal="center" shrinkToFit="0" wrapText="0"/>
    </xf>
    <xf borderId="6" fillId="0" fontId="7" numFmtId="0" xfId="0" applyBorder="1" applyFont="1"/>
    <xf borderId="7" fillId="0" fontId="7" numFmtId="0" xfId="0" applyBorder="1" applyFont="1"/>
    <xf borderId="8" fillId="4" fontId="9" numFmtId="0" xfId="0" applyAlignment="1" applyBorder="1" applyFont="1">
      <alignment shrinkToFit="0" vertical="center" wrapText="0"/>
    </xf>
    <xf borderId="5" fillId="4" fontId="9" numFmtId="0" xfId="0" applyAlignment="1" applyBorder="1" applyFont="1">
      <alignment horizontal="center" shrinkToFit="0" vertical="center" wrapText="0"/>
    </xf>
    <xf borderId="9" fillId="4" fontId="9" numFmtId="0" xfId="0" applyAlignment="1" applyBorder="1" applyFont="1">
      <alignment horizontal="center" shrinkToFit="0" wrapText="0"/>
    </xf>
    <xf borderId="9" fillId="4" fontId="9" numFmtId="0" xfId="0" applyAlignment="1" applyBorder="1" applyFont="1">
      <alignment horizontal="center" shrinkToFit="0" vertical="center" wrapText="0"/>
    </xf>
    <xf borderId="10" fillId="0" fontId="7" numFmtId="0" xfId="0" applyBorder="1" applyFont="1"/>
    <xf borderId="11" fillId="0" fontId="7" numFmtId="0" xfId="0" applyBorder="1" applyFont="1"/>
    <xf borderId="5" fillId="4" fontId="9" numFmtId="14" xfId="0" applyAlignment="1" applyBorder="1" applyFont="1" applyNumberFormat="1">
      <alignment horizontal="center" shrinkToFit="0" vertical="center" wrapText="0"/>
    </xf>
    <xf borderId="9" fillId="4" fontId="9" numFmtId="14" xfId="0" applyAlignment="1" applyBorder="1" applyFont="1" applyNumberFormat="1">
      <alignment horizontal="center" shrinkToFit="0" wrapText="0"/>
    </xf>
    <xf borderId="5" fillId="4" fontId="9" numFmtId="164" xfId="0" applyAlignment="1" applyBorder="1" applyFont="1" applyNumberFormat="1">
      <alignment horizontal="center" shrinkToFit="0" wrapText="0"/>
    </xf>
    <xf borderId="9" fillId="4" fontId="9" numFmtId="164" xfId="0" applyAlignment="1" applyBorder="1" applyFont="1" applyNumberFormat="1">
      <alignment horizontal="center" shrinkToFit="0" wrapText="0"/>
    </xf>
    <xf borderId="0" fillId="0" fontId="10" numFmtId="0" xfId="0" applyAlignment="1" applyFont="1">
      <alignment horizontal="center" shrinkToFit="0" wrapText="0"/>
    </xf>
    <xf borderId="12" fillId="5" fontId="9" numFmtId="0" xfId="0" applyAlignment="1" applyBorder="1" applyFill="1" applyFont="1">
      <alignment horizontal="left" shrinkToFit="0" vertical="center" wrapText="1"/>
    </xf>
    <xf borderId="1" fillId="5" fontId="3" numFmtId="0" xfId="0" applyAlignment="1" applyBorder="1" applyFont="1">
      <alignment horizontal="center" shrinkToFit="0" vertical="center" wrapText="0"/>
    </xf>
    <xf borderId="12" fillId="5" fontId="3" numFmtId="0" xfId="0" applyAlignment="1" applyBorder="1" applyFont="1">
      <alignment horizontal="center" shrinkToFit="0" vertical="center" wrapText="0"/>
    </xf>
    <xf borderId="12" fillId="5" fontId="11" numFmtId="0" xfId="0" applyAlignment="1" applyBorder="1" applyFont="1">
      <alignment horizontal="center" shrinkToFit="0" vertical="center" wrapText="1"/>
    </xf>
    <xf borderId="13" fillId="0" fontId="7" numFmtId="0" xfId="0" applyBorder="1" applyFont="1"/>
    <xf borderId="14" fillId="6" fontId="3" numFmtId="0" xfId="0" applyAlignment="1" applyBorder="1" applyFill="1" applyFont="1">
      <alignment horizontal="center" shrinkToFit="0" vertical="center" wrapText="0"/>
    </xf>
    <xf borderId="15" fillId="0" fontId="3" numFmtId="0" xfId="0" applyAlignment="1" applyBorder="1" applyFont="1">
      <alignment shrinkToFit="0" wrapText="0"/>
    </xf>
    <xf borderId="1" fillId="7" fontId="12" numFmtId="165" xfId="0" applyAlignment="1" applyBorder="1" applyFill="1" applyFont="1" applyNumberFormat="1">
      <alignment horizontal="center" shrinkToFit="0" wrapText="1"/>
    </xf>
    <xf borderId="16" fillId="7" fontId="13" numFmtId="165" xfId="0" applyAlignment="1" applyBorder="1" applyFont="1" applyNumberFormat="1">
      <alignment horizontal="center" shrinkToFit="0" wrapText="1"/>
    </xf>
    <xf borderId="0" fillId="0" fontId="12" numFmtId="165" xfId="0" applyAlignment="1" applyFont="1" applyNumberFormat="1">
      <alignment horizontal="left" shrinkToFit="0" vertical="center" wrapText="1"/>
    </xf>
    <xf borderId="15" fillId="0" fontId="3" numFmtId="0" xfId="0" applyAlignment="1" applyBorder="1" applyFont="1">
      <alignment shrinkToFit="0" wrapText="1"/>
    </xf>
    <xf borderId="16" fillId="8" fontId="12" numFmtId="0" xfId="0" applyAlignment="1" applyBorder="1" applyFill="1" applyFont="1">
      <alignment horizontal="center" shrinkToFit="0" vertical="center" wrapText="1"/>
    </xf>
    <xf borderId="15" fillId="0" fontId="14" numFmtId="0" xfId="0" applyAlignment="1" applyBorder="1" applyFont="1">
      <alignment shrinkToFit="0" wrapText="1"/>
    </xf>
    <xf borderId="15" fillId="0" fontId="15" numFmtId="0" xfId="0" applyAlignment="1" applyBorder="1" applyFont="1">
      <alignment shrinkToFit="0" vertical="center" wrapText="1"/>
    </xf>
    <xf borderId="15" fillId="0" fontId="16" numFmtId="0" xfId="0" applyAlignment="1" applyBorder="1" applyFont="1">
      <alignment shrinkToFit="0" wrapText="0"/>
    </xf>
    <xf borderId="15" fillId="0" fontId="0" numFmtId="0" xfId="0" applyAlignment="1" applyBorder="1" applyFont="1">
      <alignment horizontal="center" shrinkToFit="0" vertical="center" wrapText="1"/>
    </xf>
    <xf borderId="15" fillId="0" fontId="14" numFmtId="0" xfId="0" applyAlignment="1" applyBorder="1" applyFont="1">
      <alignment shrinkToFit="0" wrapText="0"/>
    </xf>
    <xf borderId="15" fillId="0" fontId="0" numFmtId="0" xfId="0" applyAlignment="1" applyBorder="1" applyFont="1">
      <alignment shrinkToFit="0" wrapText="1"/>
    </xf>
    <xf borderId="17" fillId="5" fontId="15" numFmtId="0" xfId="0" applyAlignment="1" applyBorder="1" applyFont="1">
      <alignment horizontal="left" shrinkToFit="0" vertical="center" wrapText="1"/>
    </xf>
    <xf borderId="15" fillId="0" fontId="0" numFmtId="0" xfId="0" applyAlignment="1" applyBorder="1" applyFont="1">
      <alignment shrinkToFit="0" wrapText="0"/>
    </xf>
    <xf borderId="18" fillId="0" fontId="7" numFmtId="0" xfId="0" applyBorder="1" applyFont="1"/>
    <xf borderId="19" fillId="5" fontId="15" numFmtId="0" xfId="0" applyAlignment="1" applyBorder="1" applyFont="1">
      <alignment horizontal="left" shrinkToFit="0" vertical="center" wrapText="1"/>
    </xf>
    <xf borderId="20" fillId="0" fontId="15" numFmtId="0" xfId="0" applyAlignment="1" applyBorder="1" applyFont="1">
      <alignment shrinkToFit="0" vertical="center" wrapText="1"/>
    </xf>
    <xf borderId="20" fillId="5" fontId="15" numFmtId="0" xfId="0" applyAlignment="1" applyBorder="1" applyFont="1">
      <alignment horizontal="left" shrinkToFit="0" vertical="center" wrapText="1"/>
    </xf>
    <xf borderId="21" fillId="5" fontId="15" numFmtId="0" xfId="0" applyAlignment="1" applyBorder="1" applyFont="1">
      <alignment shrinkToFit="0" vertical="center" wrapText="1"/>
    </xf>
    <xf borderId="22" fillId="0" fontId="7" numFmtId="0" xfId="0" applyBorder="1" applyFont="1"/>
    <xf borderId="15" fillId="5" fontId="0" numFmtId="164" xfId="0" applyAlignment="1" applyBorder="1" applyFont="1" applyNumberFormat="1">
      <alignment horizontal="center" shrinkToFit="0" wrapText="0"/>
    </xf>
    <xf borderId="8" fillId="5" fontId="0" numFmtId="0" xfId="0" applyAlignment="1" applyBorder="1" applyFont="1">
      <alignment shrinkToFit="0" wrapText="1"/>
    </xf>
    <xf borderId="23" fillId="5" fontId="0" numFmtId="0" xfId="0" applyAlignment="1" applyBorder="1" applyFont="1">
      <alignment shrinkToFit="0" wrapText="1"/>
    </xf>
    <xf borderId="20" fillId="0" fontId="15" numFmtId="0" xfId="0" applyAlignment="1" applyBorder="1" applyFont="1">
      <alignment horizontal="left" shrinkToFit="0" vertical="center" wrapText="1"/>
    </xf>
    <xf borderId="10" fillId="0" fontId="15" numFmtId="0" xfId="0" applyAlignment="1" applyBorder="1" applyFont="1">
      <alignment horizontal="left" shrinkToFit="0" vertical="center" wrapText="1"/>
    </xf>
    <xf borderId="15" fillId="5" fontId="0" numFmtId="164" xfId="0" applyAlignment="1" applyBorder="1" applyFont="1" applyNumberFormat="1">
      <alignment horizontal="center" shrinkToFit="0" wrapText="1"/>
    </xf>
    <xf borderId="22" fillId="0" fontId="0" numFmtId="10" xfId="0" applyAlignment="1" applyBorder="1" applyFont="1" applyNumberFormat="1">
      <alignment horizontal="center" shrinkToFit="0" wrapText="0"/>
    </xf>
    <xf borderId="0" fillId="0" fontId="15" numFmtId="0" xfId="0" applyAlignment="1" applyFont="1">
      <alignment shrinkToFit="0" vertical="center" wrapText="1"/>
    </xf>
    <xf borderId="0" fillId="0" fontId="0" numFmtId="0" xfId="0" applyAlignment="1" applyFont="1">
      <alignment shrinkToFit="0" wrapText="1"/>
    </xf>
    <xf borderId="17" fillId="7" fontId="13" numFmtId="0" xfId="0" applyAlignment="1" applyBorder="1" applyFont="1">
      <alignment horizontal="center" shrinkToFit="0" wrapText="1"/>
    </xf>
    <xf borderId="17" fillId="8" fontId="12" numFmtId="0" xfId="0" applyAlignment="1" applyBorder="1" applyFont="1">
      <alignment horizontal="center" shrinkToFit="0" vertical="center" wrapText="1"/>
    </xf>
    <xf borderId="15" fillId="9" fontId="9" numFmtId="0" xfId="0" applyAlignment="1" applyBorder="1" applyFill="1" applyFont="1">
      <alignment shrinkToFit="0" wrapText="0"/>
    </xf>
    <xf borderId="15" fillId="0" fontId="14" numFmtId="0" xfId="0" applyAlignment="1" applyBorder="1" applyFont="1">
      <alignment shrinkToFit="0" vertical="top" wrapText="1"/>
    </xf>
    <xf borderId="21" fillId="5" fontId="15" numFmtId="0" xfId="0" applyAlignment="1" applyBorder="1" applyFont="1">
      <alignment horizontal="left" shrinkToFit="0" vertical="center" wrapText="1"/>
    </xf>
    <xf borderId="15" fillId="0" fontId="14" numFmtId="0" xfId="0" applyAlignment="1" applyBorder="1" applyFont="1">
      <alignment shrinkToFit="0" vertical="center" wrapText="1"/>
    </xf>
    <xf borderId="15" fillId="9" fontId="9" numFmtId="0" xfId="0" applyAlignment="1" applyBorder="1" applyFont="1">
      <alignment shrinkToFit="0" vertical="center" wrapText="1"/>
    </xf>
    <xf borderId="15" fillId="0" fontId="0" numFmtId="0" xfId="0" applyAlignment="1" applyBorder="1" applyFont="1">
      <alignment shrinkToFit="0" vertical="center" wrapText="1"/>
    </xf>
    <xf borderId="15" fillId="0" fontId="17" numFmtId="0" xfId="0" applyAlignment="1" applyBorder="1" applyFont="1">
      <alignment shrinkToFit="0" vertical="center" wrapText="1"/>
    </xf>
    <xf borderId="20" fillId="0" fontId="0" numFmtId="0" xfId="0" applyAlignment="1" applyBorder="1" applyFont="1">
      <alignment horizontal="center" shrinkToFit="0" vertical="center" wrapText="1"/>
    </xf>
    <xf borderId="24" fillId="0" fontId="15" numFmtId="0" xfId="0" applyAlignment="1" applyBorder="1" applyFont="1">
      <alignment horizontal="left" shrinkToFit="0" vertical="center" wrapText="1"/>
    </xf>
    <xf borderId="25" fillId="0" fontId="15" numFmtId="0" xfId="0" applyAlignment="1" applyBorder="1" applyFont="1">
      <alignment horizontal="left" shrinkToFit="0" vertical="center" wrapText="1"/>
    </xf>
    <xf borderId="25" fillId="0" fontId="0" numFmtId="10" xfId="0" applyAlignment="1" applyBorder="1" applyFont="1" applyNumberFormat="1">
      <alignment horizontal="center" shrinkToFit="0" wrapText="0"/>
    </xf>
    <xf borderId="15" fillId="0" fontId="0" numFmtId="9" xfId="0" applyAlignment="1" applyBorder="1" applyFont="1" applyNumberFormat="1">
      <alignment shrinkToFit="0" wrapText="1"/>
    </xf>
    <xf borderId="15" fillId="0" fontId="3" numFmtId="9" xfId="0" applyAlignment="1" applyBorder="1" applyFont="1" applyNumberFormat="1">
      <alignment shrinkToFit="0" wrapText="1"/>
    </xf>
    <xf borderId="21" fillId="10" fontId="18" numFmtId="0" xfId="0" applyAlignment="1" applyBorder="1" applyFill="1" applyFont="1">
      <alignment horizontal="left" shrinkToFit="0" vertical="center" wrapText="1"/>
    </xf>
    <xf borderId="8" fillId="10" fontId="19" numFmtId="0" xfId="0" applyAlignment="1" applyBorder="1" applyFont="1">
      <alignment horizontal="left" shrinkToFit="0" wrapText="1"/>
    </xf>
    <xf borderId="23" fillId="10" fontId="19" numFmtId="0" xfId="0" applyAlignment="1" applyBorder="1" applyFont="1">
      <alignment horizontal="left" shrinkToFit="0" wrapText="1"/>
    </xf>
    <xf borderId="15" fillId="9" fontId="9" numFmtId="0" xfId="0" applyAlignment="1" applyBorder="1" applyFont="1">
      <alignment shrinkToFit="0" wrapText="1"/>
    </xf>
    <xf borderId="15" fillId="10" fontId="19" numFmtId="0" xfId="0" applyAlignment="1" applyBorder="1" applyFont="1">
      <alignment horizontal="center" shrinkToFit="0" wrapText="1"/>
    </xf>
    <xf borderId="15" fillId="0" fontId="20" numFmtId="0" xfId="0" applyAlignment="1" applyBorder="1" applyFont="1">
      <alignment shrinkToFit="0" wrapText="0"/>
    </xf>
    <xf borderId="15" fillId="10" fontId="19" numFmtId="164" xfId="0" applyAlignment="1" applyBorder="1" applyFont="1" applyNumberFormat="1">
      <alignment horizontal="center" shrinkToFit="0" wrapText="1"/>
    </xf>
    <xf borderId="0" fillId="0" fontId="0" numFmtId="0" xfId="0" applyAlignment="1" applyFont="1">
      <alignment shrinkToFit="0" vertical="center" wrapText="1"/>
    </xf>
    <xf borderId="0" fillId="0" fontId="0" numFmtId="14" xfId="0" applyAlignment="1" applyFont="1" applyNumberFormat="1">
      <alignment horizontal="left" shrinkToFit="0" vertical="center" wrapText="1"/>
    </xf>
    <xf borderId="15" fillId="11" fontId="16" numFmtId="0" xfId="0" applyAlignment="1" applyBorder="1" applyFill="1" applyFont="1">
      <alignment horizontal="center" shrinkToFit="0" vertical="center" wrapText="1"/>
    </xf>
    <xf borderId="17" fillId="8" fontId="21" numFmtId="0" xfId="0" applyAlignment="1" applyBorder="1" applyFont="1">
      <alignment horizontal="center" shrinkToFit="0" vertical="center" wrapText="1"/>
    </xf>
    <xf borderId="15" fillId="11" fontId="22" numFmtId="0" xfId="0" applyAlignment="1" applyBorder="1" applyFont="1">
      <alignment horizontal="left" shrinkToFit="0" wrapText="1"/>
    </xf>
    <xf borderId="15" fillId="0" fontId="11" numFmtId="0" xfId="0" applyAlignment="1" applyBorder="1" applyFont="1">
      <alignment shrinkToFit="0" vertical="center" wrapText="1"/>
    </xf>
    <xf borderId="15" fillId="11" fontId="14" numFmtId="0" xfId="0" applyAlignment="1" applyBorder="1" applyFont="1">
      <alignment horizontal="left" shrinkToFit="0" vertical="center" wrapText="1"/>
    </xf>
    <xf borderId="15" fillId="11" fontId="11" numFmtId="0" xfId="0" applyAlignment="1" applyBorder="1" applyFont="1">
      <alignment shrinkToFit="0" vertical="center" wrapText="1"/>
    </xf>
    <xf borderId="15" fillId="0" fontId="14" numFmtId="0" xfId="0" applyAlignment="1" applyBorder="1" applyFont="1">
      <alignment horizontal="left" shrinkToFit="0" wrapText="1"/>
    </xf>
    <xf borderId="15" fillId="11" fontId="14" numFmtId="0" xfId="0" applyAlignment="1" applyBorder="1" applyFont="1">
      <alignment horizontal="left" shrinkToFit="0" wrapText="1"/>
    </xf>
    <xf borderId="15" fillId="11" fontId="17" numFmtId="0" xfId="0" applyAlignment="1" applyBorder="1" applyFont="1">
      <alignment horizontal="left" shrinkToFit="0" wrapText="1"/>
    </xf>
    <xf borderId="26" fillId="0" fontId="0" numFmtId="0" xfId="0" applyAlignment="1" applyBorder="1" applyFont="1">
      <alignment horizontal="center" shrinkToFit="0" vertical="center" wrapText="1"/>
    </xf>
    <xf borderId="15" fillId="9" fontId="12" numFmtId="0" xfId="0" applyAlignment="1" applyBorder="1" applyFont="1">
      <alignment shrinkToFit="0" wrapText="1"/>
    </xf>
    <xf borderId="22" fillId="0" fontId="14" numFmtId="0" xfId="0" applyAlignment="1" applyBorder="1" applyFont="1">
      <alignment shrinkToFit="0" wrapText="1"/>
    </xf>
    <xf borderId="15" fillId="0" fontId="16" numFmtId="0" xfId="0" applyAlignment="1" applyBorder="1" applyFont="1">
      <alignment horizontal="left" shrinkToFit="0" wrapText="1"/>
    </xf>
    <xf borderId="15" fillId="9" fontId="12" numFmtId="0" xfId="0" applyAlignment="1" applyBorder="1" applyFont="1">
      <alignment shrinkToFit="0" wrapText="0"/>
    </xf>
    <xf borderId="15" fillId="0" fontId="23" numFmtId="0" xfId="0" applyAlignment="1" applyBorder="1" applyFont="1">
      <alignment horizontal="left" shrinkToFit="0" wrapText="1"/>
    </xf>
    <xf borderId="15" fillId="0" fontId="0" numFmtId="0" xfId="0" applyAlignment="1" applyBorder="1" applyFont="1">
      <alignment shrinkToFit="0" vertical="top" wrapText="1"/>
    </xf>
    <xf borderId="15" fillId="11" fontId="15" numFmtId="0" xfId="0" applyAlignment="1" applyBorder="1" applyFont="1">
      <alignment shrinkToFit="0" vertical="center" wrapText="1"/>
    </xf>
    <xf borderId="15" fillId="0" fontId="16" numFmtId="0" xfId="0" applyAlignment="1" applyBorder="1" applyFont="1">
      <alignment shrinkToFit="0" wrapText="1"/>
    </xf>
    <xf borderId="15" fillId="11" fontId="16" numFmtId="0" xfId="0" applyAlignment="1" applyBorder="1" applyFont="1">
      <alignment horizontal="left" shrinkToFit="0" wrapText="1"/>
    </xf>
    <xf borderId="15" fillId="0" fontId="16" numFmtId="0" xfId="0" applyAlignment="1" applyBorder="1" applyFont="1">
      <alignment horizontal="left" shrinkToFit="0" vertical="center" wrapText="1"/>
    </xf>
    <xf borderId="15" fillId="9" fontId="12" numFmtId="0" xfId="0" applyAlignment="1" applyBorder="1" applyFont="1">
      <alignment shrinkToFit="0" vertical="center" wrapText="1"/>
    </xf>
    <xf borderId="15" fillId="0" fontId="3" numFmtId="0" xfId="0" applyAlignment="1" applyBorder="1" applyFont="1">
      <alignment horizontal="left" shrinkToFit="0" wrapText="0"/>
    </xf>
    <xf borderId="15" fillId="11" fontId="3" numFmtId="0" xfId="0" applyAlignment="1" applyBorder="1" applyFont="1">
      <alignment shrinkToFit="0" wrapText="0"/>
    </xf>
    <xf borderId="15" fillId="9" fontId="21" numFmtId="0" xfId="0" applyAlignment="1" applyBorder="1" applyFont="1">
      <alignment shrinkToFit="0" vertical="center" wrapText="1"/>
    </xf>
    <xf borderId="15" fillId="0" fontId="9" numFmtId="0" xfId="0" applyAlignment="1" applyBorder="1" applyFont="1">
      <alignment shrinkToFit="0" wrapText="0"/>
    </xf>
    <xf borderId="15" fillId="11" fontId="3" numFmtId="0" xfId="0" applyAlignment="1" applyBorder="1" applyFont="1">
      <alignment shrinkToFit="0" wrapText="1"/>
    </xf>
    <xf borderId="27" fillId="0" fontId="14" numFmtId="0" xfId="0" applyAlignment="1" applyBorder="1" applyFont="1">
      <alignment horizontal="left" shrinkToFit="0" vertical="top" wrapText="1"/>
    </xf>
    <xf borderId="15" fillId="0" fontId="3" numFmtId="0" xfId="0" applyAlignment="1" applyBorder="1" applyFont="1">
      <alignment shrinkToFit="0" vertical="top" wrapText="1"/>
    </xf>
    <xf borderId="15" fillId="0" fontId="14" numFmtId="10" xfId="0" applyAlignment="1" applyBorder="1" applyFont="1" applyNumberFormat="1">
      <alignment shrinkToFit="0" wrapText="1"/>
    </xf>
    <xf borderId="15" fillId="0" fontId="3" numFmtId="0" xfId="0" applyAlignment="1" applyBorder="1" applyFont="1">
      <alignment horizontal="left" shrinkToFit="0" wrapText="1"/>
    </xf>
    <xf borderId="8" fillId="10" fontId="19" numFmtId="0" xfId="0" applyAlignment="1" applyBorder="1" applyFont="1">
      <alignment horizontal="center" shrinkToFit="0" wrapText="1"/>
    </xf>
    <xf borderId="23" fillId="10" fontId="19" numFmtId="0" xfId="0" applyAlignment="1" applyBorder="1" applyFont="1">
      <alignment horizontal="center" shrinkToFit="0" wrapText="1"/>
    </xf>
    <xf borderId="22" fillId="0" fontId="0" numFmtId="10" xfId="0" applyAlignment="1" applyBorder="1" applyFont="1" applyNumberFormat="1">
      <alignment horizontal="center" shrinkToFit="0" wrapText="1"/>
    </xf>
    <xf borderId="22" fillId="0" fontId="0" numFmtId="0" xfId="0" applyAlignment="1" applyBorder="1" applyFont="1">
      <alignment shrinkToFit="0" wrapText="1"/>
    </xf>
    <xf borderId="15" fillId="11" fontId="19" numFmtId="0" xfId="0" applyAlignment="1" applyBorder="1" applyFont="1">
      <alignment horizontal="left" shrinkToFit="0" wrapText="1"/>
    </xf>
    <xf borderId="15" fillId="0" fontId="23" numFmtId="0" xfId="0" applyAlignment="1" applyBorder="1" applyFont="1">
      <alignment shrinkToFit="0" wrapText="0"/>
    </xf>
    <xf borderId="15" fillId="0" fontId="0" numFmtId="0" xfId="0" applyAlignment="1" applyBorder="1" applyFont="1">
      <alignment horizontal="left" shrinkToFit="0" vertical="top" wrapText="1"/>
    </xf>
    <xf borderId="27" fillId="0" fontId="0" numFmtId="0" xfId="0" applyAlignment="1" applyBorder="1" applyFont="1">
      <alignment horizontal="left" shrinkToFit="0" vertical="top" wrapText="1"/>
    </xf>
    <xf borderId="1" fillId="2" fontId="6" numFmtId="0" xfId="0" applyAlignment="1" applyBorder="1" applyFont="1">
      <alignment horizontal="left" shrinkToFit="0" vertical="center" wrapText="1"/>
    </xf>
    <xf borderId="1" fillId="2" fontId="6" numFmtId="0" xfId="0" applyAlignment="1" applyBorder="1" applyFont="1">
      <alignment horizontal="center" shrinkToFit="0" vertical="center" wrapText="0"/>
    </xf>
    <xf borderId="0" fillId="0" fontId="24" numFmtId="0" xfId="0" applyAlignment="1" applyFont="1">
      <alignment shrinkToFit="0" wrapText="1"/>
    </xf>
    <xf borderId="0" fillId="0" fontId="25" numFmtId="0" xfId="0" applyAlignment="1" applyFont="1">
      <alignment shrinkToFit="0" wrapText="0"/>
    </xf>
    <xf borderId="1" fillId="5" fontId="26" numFmtId="0" xfId="0" applyAlignment="1" applyBorder="1" applyFont="1">
      <alignment horizontal="left" shrinkToFit="0" vertical="center" wrapText="0"/>
    </xf>
    <xf borderId="15" fillId="9" fontId="27" numFmtId="0" xfId="0" applyAlignment="1" applyBorder="1" applyFont="1">
      <alignment shrinkToFit="0" vertical="center" wrapText="1"/>
    </xf>
    <xf borderId="0" fillId="0" fontId="28" numFmtId="0" xfId="0" applyAlignment="1" applyFont="1">
      <alignment shrinkToFit="0" wrapText="1"/>
    </xf>
    <xf borderId="0" fillId="0" fontId="25" numFmtId="10" xfId="0" applyAlignment="1" applyFont="1" applyNumberFormat="1">
      <alignment shrinkToFit="0" wrapText="1"/>
    </xf>
    <xf borderId="4" fillId="7" fontId="29" numFmtId="0" xfId="0" applyAlignment="1" applyBorder="1" applyFont="1">
      <alignment horizontal="center" shrinkToFit="0" vertical="center" wrapText="1"/>
    </xf>
    <xf borderId="5" fillId="7" fontId="30" numFmtId="10" xfId="0" applyAlignment="1" applyBorder="1" applyFont="1" applyNumberFormat="1">
      <alignment horizontal="center" shrinkToFit="0" vertical="center" wrapText="1"/>
    </xf>
    <xf borderId="20" fillId="0" fontId="3" numFmtId="0" xfId="0" applyAlignment="1" applyBorder="1" applyFont="1">
      <alignment shrinkToFit="0" wrapText="1"/>
    </xf>
    <xf borderId="8" fillId="7" fontId="29" numFmtId="0" xfId="0" applyAlignment="1" applyBorder="1" applyFont="1">
      <alignment horizontal="center" shrinkToFit="0" vertical="center" wrapText="1"/>
    </xf>
    <xf borderId="20" fillId="0" fontId="16" numFmtId="0" xfId="0" applyAlignment="1" applyBorder="1" applyFont="1">
      <alignment shrinkToFit="0" wrapText="0"/>
    </xf>
    <xf borderId="15" fillId="0" fontId="17" numFmtId="0" xfId="0" applyAlignment="1" applyBorder="1" applyFont="1">
      <alignment shrinkToFit="0" wrapText="0"/>
    </xf>
    <xf borderId="9" fillId="8" fontId="31" numFmtId="164" xfId="0" applyAlignment="1" applyBorder="1" applyFont="1" applyNumberFormat="1">
      <alignment horizontal="center" shrinkToFit="0" vertical="center" wrapText="1"/>
    </xf>
    <xf borderId="15" fillId="0" fontId="16" numFmtId="0" xfId="0" applyAlignment="1" applyBorder="1" applyFont="1">
      <alignment shrinkToFit="0" vertical="center" wrapText="1"/>
    </xf>
    <xf borderId="22" fillId="0" fontId="15" numFmtId="0" xfId="0" applyAlignment="1" applyBorder="1" applyFont="1">
      <alignment horizontal="left" shrinkToFit="0" vertical="center" wrapText="1"/>
    </xf>
    <xf borderId="20" fillId="0" fontId="16" numFmtId="0" xfId="0" applyAlignment="1" applyBorder="1" applyFont="1">
      <alignment shrinkToFit="0" vertical="center" wrapText="1"/>
    </xf>
    <xf borderId="15" fillId="0" fontId="0" numFmtId="10" xfId="0" applyAlignment="1" applyBorder="1" applyFont="1" applyNumberFormat="1">
      <alignment horizontal="center" shrinkToFit="0" wrapText="0"/>
    </xf>
    <xf borderId="16" fillId="7" fontId="13" numFmtId="0" xfId="0" applyAlignment="1" applyBorder="1" applyFont="1">
      <alignment horizontal="center" shrinkToFit="0" wrapText="1"/>
    </xf>
    <xf borderId="15" fillId="0" fontId="0" numFmtId="0" xfId="0" applyAlignment="1" applyBorder="1" applyFont="1">
      <alignment horizontal="left" shrinkToFit="0" wrapText="1"/>
    </xf>
    <xf borderId="0" fillId="0" fontId="29" numFmtId="0" xfId="0" applyAlignment="1" applyFont="1">
      <alignment horizontal="center" shrinkToFit="0" vertical="center" wrapText="1"/>
    </xf>
    <xf borderId="0" fillId="0" fontId="31" numFmtId="164" xfId="0" applyAlignment="1" applyFont="1" applyNumberFormat="1">
      <alignment horizontal="center" shrinkToFit="0" vertical="center" wrapText="1"/>
    </xf>
    <xf borderId="5" fillId="7" fontId="32" numFmtId="10" xfId="0" applyAlignment="1" applyBorder="1" applyFont="1" applyNumberFormat="1">
      <alignment horizontal="center" shrinkToFit="0" vertical="center" wrapText="1"/>
    </xf>
    <xf borderId="15" fillId="9" fontId="9" numFmtId="0" xfId="0" applyAlignment="1" applyBorder="1" applyFont="1">
      <alignment horizontal="left" shrinkToFit="0" wrapText="1"/>
    </xf>
    <xf borderId="15" fillId="11" fontId="16" numFmtId="0" xfId="0" applyAlignment="1" applyBorder="1" applyFont="1">
      <alignment shrinkToFit="0" wrapText="0"/>
    </xf>
    <xf borderId="21" fillId="11" fontId="15" numFmtId="0" xfId="0" applyAlignment="1" applyBorder="1" applyFont="1">
      <alignment shrinkToFit="0" vertical="center" wrapText="1"/>
    </xf>
    <xf borderId="21" fillId="5" fontId="15" numFmtId="0" xfId="0" applyAlignment="1" applyBorder="1" applyFont="1">
      <alignment horizontal="center" shrinkToFit="0" vertical="center" wrapText="1"/>
    </xf>
    <xf borderId="10" fillId="0" fontId="31" numFmtId="164" xfId="0" applyAlignment="1" applyBorder="1" applyFont="1" applyNumberFormat="1">
      <alignment horizontal="center" shrinkToFit="0" vertical="center" wrapText="1"/>
    </xf>
    <xf borderId="15" fillId="9" fontId="9" numFmtId="0" xfId="0" applyAlignment="1" applyBorder="1" applyFont="1">
      <alignment horizontal="center" shrinkToFit="0" wrapText="0"/>
    </xf>
    <xf borderId="14" fillId="9" fontId="3" numFmtId="0" xfId="0" applyAlignment="1" applyBorder="1" applyFont="1">
      <alignment shrinkToFit="0" wrapText="0"/>
    </xf>
    <xf borderId="15" fillId="9" fontId="3" numFmtId="164" xfId="0" applyAlignment="1" applyBorder="1" applyFont="1" applyNumberFormat="1">
      <alignment shrinkToFit="0" wrapText="0"/>
    </xf>
    <xf borderId="21" fillId="12" fontId="33" numFmtId="0" xfId="0" applyAlignment="1" applyBorder="1" applyFill="1" applyFont="1">
      <alignment horizontal="center" shrinkToFit="0" vertical="center" wrapText="1"/>
    </xf>
    <xf borderId="0" fillId="0" fontId="34" numFmtId="0" xfId="0" applyAlignment="1" applyFont="1">
      <alignment shrinkToFit="0" vertical="center" wrapText="1"/>
    </xf>
    <xf borderId="8" fillId="12" fontId="35" numFmtId="0" xfId="0" applyAlignment="1" applyBorder="1" applyFont="1">
      <alignment horizontal="center" shrinkToFit="0" wrapText="0"/>
    </xf>
    <xf borderId="0" fillId="0" fontId="31" numFmtId="10" xfId="0" applyAlignment="1" applyFont="1" applyNumberFormat="1">
      <alignment shrinkToFit="0" vertical="center" wrapText="1"/>
    </xf>
    <xf borderId="23" fillId="12" fontId="35" numFmtId="0" xfId="0" applyAlignment="1" applyBorder="1" applyFont="1">
      <alignment horizontal="center" shrinkToFit="0" wrapText="0"/>
    </xf>
    <xf borderId="28" fillId="9" fontId="12" numFmtId="0" xfId="0" applyAlignment="1" applyBorder="1" applyFont="1">
      <alignment shrinkToFit="0" wrapText="0"/>
    </xf>
    <xf borderId="15" fillId="12" fontId="35" numFmtId="0" xfId="0" applyAlignment="1" applyBorder="1" applyFont="1">
      <alignment horizontal="center" shrinkToFit="0" wrapText="0"/>
    </xf>
    <xf borderId="15" fillId="9" fontId="16" numFmtId="0" xfId="0" applyAlignment="1" applyBorder="1" applyFont="1">
      <alignment shrinkToFit="0" wrapText="0"/>
    </xf>
    <xf borderId="27" fillId="0" fontId="11" numFmtId="0" xfId="0" applyAlignment="1" applyBorder="1" applyFont="1">
      <alignment shrinkToFit="0" vertical="center" wrapText="1"/>
    </xf>
    <xf borderId="15" fillId="12" fontId="35" numFmtId="164" xfId="0" applyAlignment="1" applyBorder="1" applyFont="1" applyNumberFormat="1">
      <alignment horizontal="center" shrinkToFit="0" wrapText="0"/>
    </xf>
    <xf borderId="27" fillId="0" fontId="0" numFmtId="0" xfId="0" applyAlignment="1" applyBorder="1" applyFont="1">
      <alignment horizontal="left" shrinkToFit="0" vertical="center" wrapText="1"/>
    </xf>
    <xf borderId="15" fillId="0" fontId="36" numFmtId="0" xfId="0" applyAlignment="1" applyBorder="1" applyFont="1">
      <alignment shrinkToFit="0" wrapText="1"/>
    </xf>
    <xf borderId="15" fillId="11" fontId="14" numFmtId="0" xfId="0" applyAlignment="1" applyBorder="1" applyFont="1">
      <alignment shrinkToFit="0" vertical="center" wrapText="1"/>
    </xf>
    <xf borderId="15" fillId="0" fontId="14" numFmtId="9" xfId="0" applyAlignment="1" applyBorder="1" applyFont="1" applyNumberFormat="1">
      <alignment shrinkToFit="0" vertical="center" wrapText="1"/>
    </xf>
    <xf borderId="29" fillId="10" fontId="18" numFmtId="0" xfId="0" applyAlignment="1" applyBorder="1" applyFont="1">
      <alignment horizontal="left" shrinkToFit="0" vertical="center" wrapText="1"/>
    </xf>
    <xf borderId="30" fillId="10" fontId="19" numFmtId="0" xfId="0" applyAlignment="1" applyBorder="1" applyFont="1">
      <alignment horizontal="center" shrinkToFit="0" wrapText="1"/>
    </xf>
    <xf borderId="31" fillId="10" fontId="19" numFmtId="0" xfId="0" applyAlignment="1" applyBorder="1" applyFont="1">
      <alignment horizontal="center" shrinkToFit="0" wrapText="1"/>
    </xf>
    <xf borderId="28" fillId="10" fontId="19" numFmtId="164" xfId="0" applyAlignment="1" applyBorder="1" applyFont="1" applyNumberFormat="1">
      <alignment horizontal="center" shrinkToFit="0" wrapText="1"/>
    </xf>
    <xf borderId="0" fillId="0" fontId="37" numFmtId="0" xfId="0" applyAlignment="1" applyFont="1">
      <alignment horizontal="left" shrinkToFit="0" vertical="center" wrapText="1"/>
    </xf>
    <xf borderId="0" fillId="0" fontId="38" numFmtId="0" xfId="0" applyAlignment="1" applyFont="1">
      <alignment horizontal="center" shrinkToFit="0" wrapText="1"/>
    </xf>
    <xf borderId="0" fillId="0" fontId="38" numFmtId="10" xfId="0" applyAlignment="1" applyFont="1" applyNumberFormat="1">
      <alignment horizontal="center" shrinkToFit="0" wrapText="1"/>
    </xf>
    <xf borderId="15" fillId="0" fontId="0" numFmtId="9" xfId="0" applyAlignment="1" applyBorder="1" applyFont="1" applyNumberFormat="1">
      <alignment horizontal="left" shrinkToFit="0" vertical="top" wrapText="1"/>
    </xf>
    <xf borderId="0" fillId="0" fontId="15" numFmtId="14" xfId="0" applyAlignment="1" applyFont="1" applyNumberFormat="1">
      <alignment horizontal="left" shrinkToFit="0" vertical="center" wrapText="1"/>
    </xf>
    <xf borderId="0" fillId="0" fontId="31" numFmtId="10" xfId="0" applyAlignment="1" applyFont="1" applyNumberFormat="1">
      <alignment horizontal="center" shrinkToFit="0" vertical="center" wrapText="1"/>
    </xf>
    <xf borderId="15" fillId="0" fontId="15" numFmtId="9" xfId="0" applyAlignment="1" applyBorder="1" applyFont="1" applyNumberFormat="1">
      <alignment shrinkToFit="0" vertical="center" wrapText="1"/>
    </xf>
    <xf borderId="15" fillId="0" fontId="11" numFmtId="9" xfId="0" applyAlignment="1" applyBorder="1" applyFont="1" applyNumberFormat="1">
      <alignment shrinkToFit="0" vertical="center" wrapText="1"/>
    </xf>
    <xf borderId="0" fillId="0" fontId="39" numFmtId="0" xfId="0" applyAlignment="1" applyFont="1">
      <alignment shrinkToFit="0" vertical="center" wrapText="1"/>
    </xf>
    <xf borderId="0" fillId="0" fontId="39" numFmtId="0" xfId="0" applyAlignment="1" applyFont="1">
      <alignment shrinkToFit="0" vertical="center" wrapText="0"/>
    </xf>
    <xf borderId="0" fillId="0" fontId="0" numFmtId="0" xfId="0" applyAlignment="1" applyFont="1">
      <alignment horizontal="center" shrinkToFit="0" vertical="center" wrapText="1"/>
    </xf>
    <xf borderId="15" fillId="0" fontId="40" numFmtId="0" xfId="0" applyAlignment="1" applyBorder="1" applyFont="1">
      <alignment shrinkToFit="0" wrapText="1"/>
    </xf>
    <xf borderId="15" fillId="5" fontId="15" numFmtId="0" xfId="0" applyAlignment="1" applyBorder="1" applyFont="1">
      <alignment shrinkToFit="0" vertical="center" wrapText="1"/>
    </xf>
    <xf borderId="19" fillId="5" fontId="15" numFmtId="0" xfId="0" applyAlignment="1" applyBorder="1" applyFont="1">
      <alignment shrinkToFit="0" vertical="center" wrapText="1"/>
    </xf>
    <xf borderId="15" fillId="0" fontId="0" numFmtId="9" xfId="0" applyAlignment="1" applyBorder="1" applyFont="1" applyNumberFormat="1">
      <alignment shrinkToFit="0" vertical="top" wrapText="1"/>
    </xf>
    <xf borderId="32" fillId="10" fontId="19" numFmtId="164" xfId="0" applyAlignment="1" applyBorder="1" applyFont="1" applyNumberFormat="1">
      <alignment horizontal="center" shrinkToFit="0" wrapText="1"/>
    </xf>
    <xf borderId="15" fillId="0" fontId="36" numFmtId="0" xfId="0" applyAlignment="1" applyBorder="1" applyFont="1">
      <alignment shrinkToFit="0" wrapText="0"/>
    </xf>
    <xf borderId="23" fillId="5" fontId="0" numFmtId="164" xfId="0" applyAlignment="1" applyBorder="1" applyFont="1" applyNumberFormat="1">
      <alignment horizontal="center" shrinkToFit="0" wrapText="1"/>
    </xf>
    <xf borderId="0" fillId="0" fontId="41" numFmtId="0" xfId="0" applyAlignment="1" applyFont="1">
      <alignment shrinkToFit="0" vertical="center" wrapText="1"/>
    </xf>
    <xf borderId="4" fillId="5" fontId="0" numFmtId="0" xfId="0" applyAlignment="1" applyBorder="1" applyFont="1">
      <alignment shrinkToFit="0" wrapText="1"/>
    </xf>
    <xf borderId="33" fillId="5" fontId="0" numFmtId="164" xfId="0" applyAlignment="1" applyBorder="1" applyFont="1" applyNumberFormat="1">
      <alignment horizontal="center" shrinkToFit="0" wrapText="1"/>
    </xf>
    <xf borderId="15" fillId="0" fontId="14" numFmtId="9" xfId="0" applyAlignment="1" applyBorder="1" applyFont="1" applyNumberFormat="1">
      <alignment shrinkToFit="0" wrapText="1"/>
    </xf>
    <xf borderId="20" fillId="0" fontId="15" numFmtId="9" xfId="0" applyAlignment="1" applyBorder="1" applyFont="1" applyNumberFormat="1">
      <alignment shrinkToFit="0" vertical="center" wrapText="1"/>
    </xf>
    <xf borderId="0" fillId="0" fontId="42" numFmtId="0" xfId="0" applyAlignment="1" applyFont="1">
      <alignment horizontal="left" shrinkToFit="0" vertical="center" wrapText="1"/>
    </xf>
    <xf borderId="0" fillId="0" fontId="25" numFmtId="0" xfId="0" applyAlignment="1" applyFont="1">
      <alignment shrinkToFit="0" vertical="center" wrapText="1"/>
    </xf>
    <xf borderId="0" fillId="0" fontId="15" numFmtId="9" xfId="0" applyAlignment="1" applyFont="1" applyNumberFormat="1">
      <alignment shrinkToFit="0" vertical="center" wrapText="1"/>
    </xf>
    <xf borderId="15" fillId="9" fontId="27" numFmtId="0" xfId="0" applyAlignment="1" applyBorder="1" applyFont="1">
      <alignment shrinkToFit="0" wrapText="0"/>
    </xf>
    <xf borderId="0" fillId="0" fontId="18" numFmtId="0" xfId="0" applyAlignment="1" applyFont="1">
      <alignment shrinkToFit="0" vertical="center" wrapText="1"/>
    </xf>
    <xf borderId="34" fillId="0" fontId="15" numFmtId="0" xfId="0" applyAlignment="1" applyBorder="1" applyFont="1">
      <alignment shrinkToFit="0" vertical="center" wrapText="1"/>
    </xf>
    <xf borderId="27" fillId="0" fontId="0" numFmtId="9" xfId="0" applyAlignment="1" applyBorder="1" applyFont="1" applyNumberFormat="1">
      <alignment shrinkToFit="0" wrapText="1"/>
    </xf>
    <xf borderId="15" fillId="0" fontId="11" numFmtId="0" xfId="0" applyAlignment="1" applyBorder="1" applyFont="1">
      <alignment shrinkToFit="0" wrapText="1"/>
    </xf>
    <xf borderId="8" fillId="5" fontId="0" numFmtId="0" xfId="0" applyAlignment="1" applyBorder="1" applyFont="1">
      <alignment shrinkToFit="0" wrapText="0"/>
    </xf>
    <xf borderId="23" fillId="5" fontId="0" numFmtId="0" xfId="0" applyAlignment="1" applyBorder="1" applyFont="1">
      <alignment shrinkToFit="0" wrapText="0"/>
    </xf>
    <xf borderId="14" fillId="9" fontId="43" numFmtId="0" xfId="0" applyAlignment="1" applyBorder="1" applyFont="1">
      <alignment horizontal="center" shrinkToFit="0" vertical="center" wrapText="0"/>
    </xf>
    <xf borderId="14" fillId="9" fontId="0" numFmtId="0" xfId="0" applyAlignment="1" applyBorder="1" applyFont="1">
      <alignment shrinkToFit="0" wrapText="0"/>
    </xf>
    <xf borderId="14" fillId="9" fontId="44" numFmtId="164" xfId="0" applyAlignment="1" applyBorder="1" applyFont="1" applyNumberFormat="1">
      <alignment horizontal="center" shrinkToFit="0" wrapText="0"/>
    </xf>
    <xf borderId="15" fillId="0" fontId="40" numFmtId="0" xfId="0" applyAlignment="1" applyBorder="1" applyFont="1">
      <alignmen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1" Type="http://schemas.openxmlformats.org/officeDocument/2006/relationships/worksheet" Target="worksheets/sheet9.xml"/><Relationship Id="rId10" Type="http://schemas.openxmlformats.org/officeDocument/2006/relationships/worksheet" Target="worksheets/sheet8.xml"/><Relationship Id="rId13" Type="http://schemas.openxmlformats.org/officeDocument/2006/relationships/worksheet" Target="worksheets/sheet11.xml"/><Relationship Id="rId12" Type="http://schemas.openxmlformats.org/officeDocument/2006/relationships/worksheet" Target="worksheets/sheet10.xml"/><Relationship Id="rId1" Type="http://schemas.openxmlformats.org/officeDocument/2006/relationships/styles" Target="styles.xml"/><Relationship Id="rId2" Type="http://schemas.openxmlformats.org/officeDocument/2006/relationships/sharedStrings" Target="sharedStrings.xml"/><Relationship Id="rId3" Type="http://schemas.openxmlformats.org/officeDocument/2006/relationships/worksheet" Target="worksheets/sheet1.xml"/><Relationship Id="rId4" Type="http://schemas.openxmlformats.org/officeDocument/2006/relationships/worksheet" Target="worksheets/sheet2.xml"/><Relationship Id="rId9" Type="http://schemas.openxmlformats.org/officeDocument/2006/relationships/worksheet" Target="worksheets/sheet7.xml"/><Relationship Id="rId15" Type="http://schemas.openxmlformats.org/officeDocument/2006/relationships/worksheet" Target="worksheets/sheet13.xml"/><Relationship Id="rId14" Type="http://schemas.openxmlformats.org/officeDocument/2006/relationships/worksheet" Target="worksheets/sheet1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s>
</file>

<file path=xl/charts/chart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TGC-Réception</a:t>
            </a:r>
          </a:p>
        </c:rich>
      </c:tx>
      <c:overlay val="0"/>
    </c:title>
    <c:plotArea>
      <c:layout/>
      <c:barChart>
        <c:barDir val="col"/>
        <c:ser>
          <c:idx val="0"/>
          <c:order val="0"/>
          <c:spPr>
            <a:solidFill>
              <a:srgbClr val="5B9BD5"/>
            </a:solidFill>
          </c:spPr>
          <c:cat>
            <c:strRef>
              <c:f>'Page de garde'!$A$52:$A$57</c:f>
            </c:strRef>
          </c:cat>
          <c:val>
            <c:numRef>
              <c:f>'Page de garde'!$B$52:$B$57</c:f>
            </c:numRef>
          </c:val>
        </c:ser>
        <c:ser>
          <c:idx val="1"/>
          <c:order val="1"/>
          <c:spPr>
            <a:solidFill>
              <a:srgbClr val="ED7D31"/>
            </a:solidFill>
          </c:spPr>
          <c:cat>
            <c:strRef>
              <c:f>'Page de garde'!$A$52:$A$57</c:f>
            </c:strRef>
          </c:cat>
          <c:val>
            <c:numRef>
              <c:f>'Page de garde'!$C$52:$C$57</c:f>
            </c:numRef>
          </c:val>
        </c:ser>
        <c:axId val="763523727"/>
        <c:axId val="767377363"/>
      </c:barChart>
      <c:catAx>
        <c:axId val="763523727"/>
        <c:scaling>
          <c:orientation val="minMax"/>
        </c:scaling>
        <c:delete val="0"/>
        <c:axPos val="b"/>
        <c:txPr>
          <a:bodyPr/>
          <a:lstStyle/>
          <a:p>
            <a:pPr lvl="0">
              <a:defRPr b="0" i="0" sz="900">
                <a:solidFill>
                  <a:srgbClr val="404040"/>
                </a:solidFill>
              </a:defRPr>
            </a:pPr>
          </a:p>
        </c:txPr>
        <c:crossAx val="767377363"/>
      </c:catAx>
      <c:valAx>
        <c:axId val="767377363"/>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763523727"/>
      </c:valAx>
      <c:spPr>
        <a:solidFill>
          <a:srgbClr val="FFFFFF"/>
        </a:solidFill>
      </c:spPr>
    </c:plotArea>
  </c:chart>
</c:chartSpace>
</file>

<file path=xl/charts/chart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000000"/>
                </a:solidFill>
              </a:defRPr>
            </a:pPr>
            <a:r>
              <a:t>TGC-Boul pât</a:t>
            </a:r>
          </a:p>
        </c:rich>
      </c:tx>
      <c:overlay val="0"/>
    </c:title>
    <c:plotArea>
      <c:layout/>
      <c:barChart>
        <c:barDir val="col"/>
        <c:ser>
          <c:idx val="0"/>
          <c:order val="0"/>
          <c:spPr>
            <a:solidFill>
              <a:srgbClr val="5B9BD5"/>
            </a:solidFill>
          </c:spPr>
          <c:cat>
            <c:strRef>
              <c:f>'Page de garde'!$A$61:$A$66</c:f>
            </c:strRef>
          </c:cat>
          <c:val>
            <c:numRef>
              <c:f>'Page de garde'!$B$61:$B$66</c:f>
            </c:numRef>
          </c:val>
        </c:ser>
        <c:ser>
          <c:idx val="1"/>
          <c:order val="1"/>
          <c:spPr>
            <a:solidFill>
              <a:srgbClr val="ED7D31"/>
            </a:solidFill>
          </c:spPr>
          <c:cat>
            <c:strRef>
              <c:f>'Page de garde'!$A$61:$A$66</c:f>
            </c:strRef>
          </c:cat>
          <c:val>
            <c:numRef>
              <c:f>'Page de garde'!$C$61:$C$66</c:f>
            </c:numRef>
          </c:val>
        </c:ser>
        <c:axId val="1027903945"/>
        <c:axId val="1356307576"/>
      </c:barChart>
      <c:catAx>
        <c:axId val="1027903945"/>
        <c:scaling>
          <c:orientation val="minMax"/>
        </c:scaling>
        <c:delete val="0"/>
        <c:axPos val="b"/>
        <c:txPr>
          <a:bodyPr/>
          <a:lstStyle/>
          <a:p>
            <a:pPr lvl="0">
              <a:defRPr b="0" i="0" sz="900">
                <a:solidFill>
                  <a:srgbClr val="404040"/>
                </a:solidFill>
              </a:defRPr>
            </a:pPr>
          </a:p>
        </c:txPr>
        <c:crossAx val="1356307576"/>
      </c:catAx>
      <c:valAx>
        <c:axId val="1356307576"/>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027903945"/>
      </c:valAx>
      <c:spPr>
        <a:solidFill>
          <a:srgbClr val="FFFFFF"/>
        </a:solidFill>
      </c:spPr>
    </c:plotArea>
  </c:chart>
</c:chartSpace>
</file>

<file path=xl/charts/chart3.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TGC-Traiteur</a:t>
            </a:r>
          </a:p>
        </c:rich>
      </c:tx>
      <c:overlay val="0"/>
    </c:title>
    <c:plotArea>
      <c:layout/>
      <c:barChart>
        <c:barDir val="col"/>
        <c:ser>
          <c:idx val="0"/>
          <c:order val="0"/>
          <c:spPr>
            <a:solidFill>
              <a:srgbClr val="5B9BD5"/>
            </a:solidFill>
          </c:spPr>
          <c:cat>
            <c:strRef>
              <c:f>'Page de garde'!$A$70:$A$75</c:f>
            </c:strRef>
          </c:cat>
          <c:val>
            <c:numRef>
              <c:f>'Page de garde'!$B$70:$B$75</c:f>
            </c:numRef>
          </c:val>
        </c:ser>
        <c:ser>
          <c:idx val="1"/>
          <c:order val="1"/>
          <c:spPr>
            <a:solidFill>
              <a:srgbClr val="ED7D31"/>
            </a:solidFill>
          </c:spPr>
          <c:cat>
            <c:strRef>
              <c:f>'Page de garde'!$A$70:$A$75</c:f>
            </c:strRef>
          </c:cat>
          <c:val>
            <c:numRef>
              <c:f>'Page de garde'!$C$70:$C$75</c:f>
            </c:numRef>
          </c:val>
        </c:ser>
        <c:axId val="1934042858"/>
        <c:axId val="364541041"/>
      </c:barChart>
      <c:catAx>
        <c:axId val="1934042858"/>
        <c:scaling>
          <c:orientation val="minMax"/>
        </c:scaling>
        <c:delete val="0"/>
        <c:axPos val="b"/>
        <c:txPr>
          <a:bodyPr/>
          <a:lstStyle/>
          <a:p>
            <a:pPr lvl="0">
              <a:defRPr b="0" i="0" sz="900">
                <a:solidFill>
                  <a:srgbClr val="404040"/>
                </a:solidFill>
              </a:defRPr>
            </a:pPr>
          </a:p>
        </c:txPr>
        <c:crossAx val="364541041"/>
      </c:catAx>
      <c:valAx>
        <c:axId val="364541041"/>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934042858"/>
      </c:valAx>
      <c:spPr>
        <a:solidFill>
          <a:srgbClr val="FFFFFF"/>
        </a:solidFill>
      </c:spPr>
    </c:plotArea>
  </c:chart>
</c:chartSpace>
</file>

<file path=xl/charts/chart4.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TGC-Charcuteries</a:t>
            </a:r>
          </a:p>
        </c:rich>
      </c:tx>
      <c:overlay val="0"/>
    </c:title>
    <c:plotArea>
      <c:layout/>
      <c:barChart>
        <c:barDir val="col"/>
        <c:ser>
          <c:idx val="0"/>
          <c:order val="0"/>
          <c:spPr>
            <a:solidFill>
              <a:srgbClr val="5B9BD5"/>
            </a:solidFill>
          </c:spPr>
          <c:cat>
            <c:strRef>
              <c:f>'Page de garde'!$A$79:$A$84</c:f>
            </c:strRef>
          </c:cat>
          <c:val>
            <c:numRef>
              <c:f>'Page de garde'!$B$79:$B$84</c:f>
            </c:numRef>
          </c:val>
        </c:ser>
        <c:ser>
          <c:idx val="1"/>
          <c:order val="1"/>
          <c:spPr>
            <a:solidFill>
              <a:srgbClr val="ED7D31"/>
            </a:solidFill>
          </c:spPr>
          <c:cat>
            <c:strRef>
              <c:f>'Page de garde'!$A$79:$A$84</c:f>
            </c:strRef>
          </c:cat>
          <c:val>
            <c:numRef>
              <c:f>'Page de garde'!$C$79:$C$84</c:f>
            </c:numRef>
          </c:val>
        </c:ser>
        <c:axId val="117180509"/>
        <c:axId val="353251904"/>
      </c:barChart>
      <c:catAx>
        <c:axId val="117180509"/>
        <c:scaling>
          <c:orientation val="minMax"/>
        </c:scaling>
        <c:delete val="0"/>
        <c:axPos val="b"/>
        <c:txPr>
          <a:bodyPr/>
          <a:lstStyle/>
          <a:p>
            <a:pPr lvl="0">
              <a:defRPr b="0" i="0" sz="900">
                <a:solidFill>
                  <a:srgbClr val="404040"/>
                </a:solidFill>
              </a:defRPr>
            </a:pPr>
          </a:p>
        </c:txPr>
        <c:crossAx val="353251904"/>
      </c:catAx>
      <c:valAx>
        <c:axId val="353251904"/>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17180509"/>
      </c:valAx>
      <c:spPr>
        <a:solidFill>
          <a:srgbClr val="FFFFFF"/>
        </a:solidFill>
      </c:spPr>
    </c:plotArea>
  </c:chart>
</c:chartSpace>
</file>

<file path=xl/charts/chart5.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TGC-Boucherie</a:t>
            </a:r>
          </a:p>
        </c:rich>
      </c:tx>
      <c:overlay val="0"/>
    </c:title>
    <c:plotArea>
      <c:layout/>
      <c:barChart>
        <c:barDir val="col"/>
        <c:ser>
          <c:idx val="0"/>
          <c:order val="0"/>
          <c:spPr>
            <a:solidFill>
              <a:srgbClr val="5B9BD5"/>
            </a:solidFill>
          </c:spPr>
          <c:cat>
            <c:strRef>
              <c:f>'Page de garde'!$A$88:$A$93</c:f>
            </c:strRef>
          </c:cat>
          <c:val>
            <c:numRef>
              <c:f>'Page de garde'!$B$88:$B$93</c:f>
            </c:numRef>
          </c:val>
        </c:ser>
        <c:ser>
          <c:idx val="1"/>
          <c:order val="1"/>
          <c:spPr>
            <a:solidFill>
              <a:srgbClr val="ED7D31"/>
            </a:solidFill>
          </c:spPr>
          <c:cat>
            <c:strRef>
              <c:f>'Page de garde'!$A$88:$A$93</c:f>
            </c:strRef>
          </c:cat>
          <c:val>
            <c:numRef>
              <c:f>'Page de garde'!$C$88:$C$93</c:f>
            </c:numRef>
          </c:val>
        </c:ser>
        <c:axId val="1272252818"/>
        <c:axId val="1259750637"/>
      </c:barChart>
      <c:catAx>
        <c:axId val="1272252818"/>
        <c:scaling>
          <c:orientation val="minMax"/>
        </c:scaling>
        <c:delete val="0"/>
        <c:axPos val="b"/>
        <c:txPr>
          <a:bodyPr/>
          <a:lstStyle/>
          <a:p>
            <a:pPr lvl="0">
              <a:defRPr b="0" i="0" sz="900">
                <a:solidFill>
                  <a:srgbClr val="404040"/>
                </a:solidFill>
              </a:defRPr>
            </a:pPr>
          </a:p>
        </c:txPr>
        <c:crossAx val="1259750637"/>
      </c:catAx>
      <c:valAx>
        <c:axId val="1259750637"/>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272252818"/>
      </c:valAx>
      <c:spPr>
        <a:solidFill>
          <a:srgbClr val="FFFFFF"/>
        </a:solidFill>
      </c:spPr>
    </c:plotArea>
  </c:chart>
</c:chartSpace>
</file>

<file path=xl/charts/chart6.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TGC-Poissonnerie</a:t>
            </a:r>
          </a:p>
        </c:rich>
      </c:tx>
      <c:overlay val="0"/>
    </c:title>
    <c:plotArea>
      <c:layout/>
      <c:barChart>
        <c:barDir val="col"/>
        <c:ser>
          <c:idx val="0"/>
          <c:order val="0"/>
          <c:spPr>
            <a:solidFill>
              <a:srgbClr val="5B9BD5"/>
            </a:solidFill>
          </c:spPr>
          <c:cat>
            <c:strRef>
              <c:f>'Page de garde'!$A$97:$A$102</c:f>
            </c:strRef>
          </c:cat>
          <c:val>
            <c:numRef>
              <c:f>'Page de garde'!$B$97:$B$102</c:f>
            </c:numRef>
          </c:val>
        </c:ser>
        <c:ser>
          <c:idx val="1"/>
          <c:order val="1"/>
          <c:spPr>
            <a:solidFill>
              <a:srgbClr val="ED7D31"/>
            </a:solidFill>
          </c:spPr>
          <c:cat>
            <c:strRef>
              <c:f>'Page de garde'!$A$97:$A$102</c:f>
            </c:strRef>
          </c:cat>
          <c:val>
            <c:numRef>
              <c:f>'Page de garde'!$C$97:$C$102</c:f>
            </c:numRef>
          </c:val>
        </c:ser>
        <c:axId val="716043088"/>
        <c:axId val="1533128889"/>
      </c:barChart>
      <c:catAx>
        <c:axId val="716043088"/>
        <c:scaling>
          <c:orientation val="minMax"/>
        </c:scaling>
        <c:delete val="0"/>
        <c:axPos val="b"/>
        <c:txPr>
          <a:bodyPr/>
          <a:lstStyle/>
          <a:p>
            <a:pPr lvl="0">
              <a:defRPr b="0" i="0" sz="900">
                <a:solidFill>
                  <a:srgbClr val="404040"/>
                </a:solidFill>
              </a:defRPr>
            </a:pPr>
          </a:p>
        </c:txPr>
        <c:crossAx val="1533128889"/>
      </c:catAx>
      <c:valAx>
        <c:axId val="1533128889"/>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716043088"/>
      </c:valAx>
      <c:spPr>
        <a:solidFill>
          <a:srgbClr val="FFFFFF"/>
        </a:solidFill>
      </c:spPr>
    </c:plotArea>
  </c:chart>
</c:chartSpace>
</file>

<file path=xl/charts/chart7.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TGC-Fleg</a:t>
            </a:r>
          </a:p>
        </c:rich>
      </c:tx>
      <c:overlay val="0"/>
    </c:title>
    <c:plotArea>
      <c:layout/>
      <c:barChart>
        <c:barDir val="col"/>
        <c:ser>
          <c:idx val="0"/>
          <c:order val="0"/>
          <c:spPr>
            <a:solidFill>
              <a:srgbClr val="5B9BD5"/>
            </a:solidFill>
          </c:spPr>
          <c:cat>
            <c:strRef>
              <c:f>'Page de garde'!$A$106:$A$111</c:f>
            </c:strRef>
          </c:cat>
          <c:val>
            <c:numRef>
              <c:f>'Page de garde'!$B$106:$B$111</c:f>
            </c:numRef>
          </c:val>
        </c:ser>
        <c:ser>
          <c:idx val="1"/>
          <c:order val="1"/>
          <c:spPr>
            <a:solidFill>
              <a:srgbClr val="ED7D31"/>
            </a:solidFill>
          </c:spPr>
          <c:cat>
            <c:strRef>
              <c:f>'Page de garde'!$A$106:$A$111</c:f>
            </c:strRef>
          </c:cat>
          <c:val>
            <c:numRef>
              <c:f>'Page de garde'!$C$106:$C$111</c:f>
            </c:numRef>
          </c:val>
        </c:ser>
        <c:axId val="1722706591"/>
        <c:axId val="1458636655"/>
      </c:barChart>
      <c:catAx>
        <c:axId val="1722706591"/>
        <c:scaling>
          <c:orientation val="minMax"/>
        </c:scaling>
        <c:delete val="0"/>
        <c:axPos val="b"/>
        <c:txPr>
          <a:bodyPr/>
          <a:lstStyle/>
          <a:p>
            <a:pPr lvl="0">
              <a:defRPr b="0" i="0" sz="900">
                <a:solidFill>
                  <a:srgbClr val="404040"/>
                </a:solidFill>
              </a:defRPr>
            </a:pPr>
          </a:p>
        </c:txPr>
        <c:crossAx val="1458636655"/>
      </c:catAx>
      <c:valAx>
        <c:axId val="1458636655"/>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722706591"/>
      </c:valAx>
      <c:spPr>
        <a:solidFill>
          <a:srgbClr val="FFFFFF"/>
        </a:solidFill>
      </c:spPr>
    </c:plotArea>
  </c:chart>
</c:chartSpace>
</file>

<file path=xl/charts/chart8.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TGC-PGC</a:t>
            </a:r>
          </a:p>
        </c:rich>
      </c:tx>
      <c:overlay val="0"/>
    </c:title>
    <c:plotArea>
      <c:layout/>
      <c:barChart>
        <c:barDir val="col"/>
        <c:ser>
          <c:idx val="0"/>
          <c:order val="0"/>
          <c:spPr>
            <a:solidFill>
              <a:srgbClr val="5B9BD5"/>
            </a:solidFill>
          </c:spPr>
          <c:cat>
            <c:strRef>
              <c:f>'Page de garde'!$A$115:$A$120</c:f>
            </c:strRef>
          </c:cat>
          <c:val>
            <c:numRef>
              <c:f>'Page de garde'!$B$115:$B$120</c:f>
            </c:numRef>
          </c:val>
        </c:ser>
        <c:ser>
          <c:idx val="1"/>
          <c:order val="1"/>
          <c:spPr>
            <a:solidFill>
              <a:srgbClr val="ED7D31"/>
            </a:solidFill>
          </c:spPr>
          <c:cat>
            <c:strRef>
              <c:f>'Page de garde'!$A$115:$A$120</c:f>
            </c:strRef>
          </c:cat>
          <c:val>
            <c:numRef>
              <c:f>'Page de garde'!$C$115:$C$120</c:f>
            </c:numRef>
          </c:val>
        </c:ser>
        <c:axId val="1796533319"/>
        <c:axId val="779171815"/>
      </c:barChart>
      <c:catAx>
        <c:axId val="1796533319"/>
        <c:scaling>
          <c:orientation val="minMax"/>
        </c:scaling>
        <c:delete val="0"/>
        <c:axPos val="b"/>
        <c:txPr>
          <a:bodyPr/>
          <a:lstStyle/>
          <a:p>
            <a:pPr lvl="0">
              <a:defRPr b="0" i="0" sz="900">
                <a:solidFill>
                  <a:srgbClr val="404040"/>
                </a:solidFill>
              </a:defRPr>
            </a:pPr>
          </a:p>
        </c:txPr>
        <c:crossAx val="779171815"/>
      </c:catAx>
      <c:valAx>
        <c:axId val="779171815"/>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796533319"/>
      </c:valAx>
      <c:spPr>
        <a:solidFill>
          <a:srgbClr val="FFFFFF"/>
        </a:solidFill>
      </c:spPr>
    </c:plotArea>
  </c:chart>
</c:chartSpace>
</file>

<file path=xl/charts/chart9.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TGC-PLS</a:t>
            </a:r>
          </a:p>
        </c:rich>
      </c:tx>
      <c:overlay val="0"/>
    </c:title>
    <c:plotArea>
      <c:layout/>
      <c:barChart>
        <c:barDir val="col"/>
        <c:ser>
          <c:idx val="0"/>
          <c:order val="0"/>
          <c:spPr>
            <a:solidFill>
              <a:srgbClr val="5B9BD5"/>
            </a:solidFill>
          </c:spPr>
          <c:cat>
            <c:strRef>
              <c:f>'Page de garde'!$A$124:$A$129</c:f>
            </c:strRef>
          </c:cat>
          <c:val>
            <c:numRef>
              <c:f>'Page de garde'!$B$124:$B$129</c:f>
            </c:numRef>
          </c:val>
        </c:ser>
        <c:ser>
          <c:idx val="1"/>
          <c:order val="1"/>
          <c:spPr>
            <a:solidFill>
              <a:srgbClr val="ED7D31"/>
            </a:solidFill>
          </c:spPr>
          <c:cat>
            <c:strRef>
              <c:f>'Page de garde'!$A$124:$A$129</c:f>
            </c:strRef>
          </c:cat>
          <c:val>
            <c:numRef>
              <c:f>'Page de garde'!$C$124:$C$129</c:f>
            </c:numRef>
          </c:val>
        </c:ser>
        <c:axId val="1478918595"/>
        <c:axId val="342807048"/>
      </c:barChart>
      <c:catAx>
        <c:axId val="1478918595"/>
        <c:scaling>
          <c:orientation val="minMax"/>
        </c:scaling>
        <c:delete val="0"/>
        <c:axPos val="b"/>
        <c:txPr>
          <a:bodyPr/>
          <a:lstStyle/>
          <a:p>
            <a:pPr lvl="0">
              <a:defRPr b="0" i="0" sz="900">
                <a:solidFill>
                  <a:srgbClr val="404040"/>
                </a:solidFill>
              </a:defRPr>
            </a:pPr>
          </a:p>
        </c:txPr>
        <c:crossAx val="342807048"/>
      </c:catAx>
      <c:valAx>
        <c:axId val="342807048"/>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478918595"/>
      </c:valAx>
      <c:spPr>
        <a:solidFill>
          <a:srgbClr val="FFFFFF"/>
        </a:solidFill>
      </c:spPr>
    </c:plotArea>
  </c:chart>
</c:chartSpace>
</file>

<file path=xl/charts/chart10.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TGC-Olives Epices</a:t>
            </a:r>
          </a:p>
        </c:rich>
      </c:tx>
      <c:overlay val="0"/>
    </c:title>
    <c:plotArea>
      <c:layout/>
      <c:barChart>
        <c:barDir val="col"/>
        <c:ser>
          <c:idx val="0"/>
          <c:order val="0"/>
          <c:spPr>
            <a:solidFill>
              <a:srgbClr val="5B9BD5"/>
            </a:solidFill>
          </c:spPr>
          <c:cat>
            <c:strRef>
              <c:f>'Page de garde'!$A$133:$A$138</c:f>
            </c:strRef>
          </c:cat>
          <c:val>
            <c:numRef>
              <c:f>'Page de garde'!$B$133:$B$138</c:f>
            </c:numRef>
          </c:val>
        </c:ser>
        <c:ser>
          <c:idx val="1"/>
          <c:order val="1"/>
          <c:spPr>
            <a:solidFill>
              <a:srgbClr val="ED7D31"/>
            </a:solidFill>
          </c:spPr>
          <c:cat>
            <c:strRef>
              <c:f>'Page de garde'!$A$133:$A$138</c:f>
            </c:strRef>
          </c:cat>
          <c:val>
            <c:numRef>
              <c:f>'Page de garde'!$C$133:$C$138</c:f>
            </c:numRef>
          </c:val>
        </c:ser>
        <c:axId val="1372590076"/>
        <c:axId val="1447482421"/>
      </c:barChart>
      <c:catAx>
        <c:axId val="1372590076"/>
        <c:scaling>
          <c:orientation val="minMax"/>
        </c:scaling>
        <c:delete val="0"/>
        <c:axPos val="b"/>
        <c:txPr>
          <a:bodyPr/>
          <a:lstStyle/>
          <a:p>
            <a:pPr lvl="0">
              <a:defRPr b="0" i="0" sz="900">
                <a:solidFill>
                  <a:srgbClr val="404040"/>
                </a:solidFill>
              </a:defRPr>
            </a:pPr>
          </a:p>
        </c:txPr>
        <c:crossAx val="1447482421"/>
      </c:catAx>
      <c:valAx>
        <c:axId val="1447482421"/>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372590076"/>
      </c:valAx>
      <c:spPr>
        <a:solidFill>
          <a:srgbClr val="FFFFFF"/>
        </a:solidFill>
      </c:spPr>
    </c:plotArea>
  </c:chart>
</c:chartSpace>
</file>

<file path=xl/charts/chart11.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TGC-Hyg Personnelle</a:t>
            </a:r>
          </a:p>
        </c:rich>
      </c:tx>
      <c:overlay val="0"/>
    </c:title>
    <c:plotArea>
      <c:layout/>
      <c:barChart>
        <c:barDir val="col"/>
        <c:ser>
          <c:idx val="0"/>
          <c:order val="0"/>
          <c:spPr>
            <a:solidFill>
              <a:srgbClr val="5B9BD5"/>
            </a:solidFill>
          </c:spPr>
          <c:cat>
            <c:strRef>
              <c:f>'Page de garde'!$A$142:$A$147</c:f>
            </c:strRef>
          </c:cat>
          <c:val>
            <c:numRef>
              <c:f>'Page de garde'!$B$142:$B$147</c:f>
            </c:numRef>
          </c:val>
        </c:ser>
        <c:ser>
          <c:idx val="1"/>
          <c:order val="1"/>
          <c:spPr>
            <a:solidFill>
              <a:srgbClr val="ED7D31"/>
            </a:solidFill>
          </c:spPr>
          <c:cat>
            <c:strRef>
              <c:f>'Page de garde'!$A$142:$A$147</c:f>
            </c:strRef>
          </c:cat>
          <c:val>
            <c:numRef>
              <c:f>'Page de garde'!$C$142:$C$147</c:f>
            </c:numRef>
          </c:val>
        </c:ser>
        <c:axId val="2017672527"/>
        <c:axId val="231963610"/>
      </c:barChart>
      <c:catAx>
        <c:axId val="2017672527"/>
        <c:scaling>
          <c:orientation val="minMax"/>
        </c:scaling>
        <c:delete val="0"/>
        <c:axPos val="b"/>
        <c:txPr>
          <a:bodyPr/>
          <a:lstStyle/>
          <a:p>
            <a:pPr lvl="0">
              <a:defRPr b="0" i="0" sz="900">
                <a:solidFill>
                  <a:srgbClr val="404040"/>
                </a:solidFill>
              </a:defRPr>
            </a:pPr>
          </a:p>
        </c:txPr>
        <c:crossAx val="231963610"/>
      </c:catAx>
      <c:valAx>
        <c:axId val="231963610"/>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2017672527"/>
      </c:valAx>
      <c:spPr>
        <a:solidFill>
          <a:srgbClr val="FFFFFF"/>
        </a:solidFill>
      </c:spPr>
    </c:plotArea>
  </c:chart>
</c:chartSpace>
</file>

<file path=xl/charts/chart12.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TGC-Lutte contre les nuisibles</a:t>
            </a:r>
          </a:p>
        </c:rich>
      </c:tx>
      <c:overlay val="0"/>
    </c:title>
    <c:plotArea>
      <c:layout/>
      <c:barChart>
        <c:barDir val="col"/>
        <c:ser>
          <c:idx val="0"/>
          <c:order val="0"/>
          <c:spPr>
            <a:solidFill>
              <a:srgbClr val="5B9BD5"/>
            </a:solidFill>
          </c:spPr>
          <c:cat>
            <c:strRef>
              <c:f>'Page de garde'!$A$151:$A$156</c:f>
            </c:strRef>
          </c:cat>
          <c:val>
            <c:numRef>
              <c:f>'Page de garde'!$B$151:$B$156</c:f>
            </c:numRef>
          </c:val>
        </c:ser>
        <c:ser>
          <c:idx val="1"/>
          <c:order val="1"/>
          <c:spPr>
            <a:solidFill>
              <a:srgbClr val="ED7D31"/>
            </a:solidFill>
          </c:spPr>
          <c:cat>
            <c:strRef>
              <c:f>'Page de garde'!$A$151:$A$156</c:f>
            </c:strRef>
          </c:cat>
          <c:val>
            <c:numRef>
              <c:f>'Page de garde'!$C$151:$C$156</c:f>
            </c:numRef>
          </c:val>
        </c:ser>
        <c:axId val="1718744807"/>
        <c:axId val="1968313700"/>
      </c:barChart>
      <c:catAx>
        <c:axId val="1718744807"/>
        <c:scaling>
          <c:orientation val="minMax"/>
        </c:scaling>
        <c:delete val="0"/>
        <c:axPos val="b"/>
        <c:txPr>
          <a:bodyPr/>
          <a:lstStyle/>
          <a:p>
            <a:pPr lvl="0">
              <a:defRPr b="0" i="0" sz="900">
                <a:solidFill>
                  <a:srgbClr val="404040"/>
                </a:solidFill>
              </a:defRPr>
            </a:pPr>
          </a:p>
        </c:txPr>
        <c:crossAx val="1968313700"/>
      </c:catAx>
      <c:valAx>
        <c:axId val="1968313700"/>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718744807"/>
      </c:valAx>
      <c:spPr>
        <a:solidFill>
          <a:srgbClr val="FFFFFF"/>
        </a:solidFill>
      </c:spPr>
    </c:plotArea>
  </c:chart>
</c:chartSpace>
</file>

<file path=xl/charts/chart13.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TGC-Gestion des déchets</a:t>
            </a:r>
          </a:p>
        </c:rich>
      </c:tx>
      <c:overlay val="0"/>
    </c:title>
    <c:plotArea>
      <c:layout/>
      <c:barChart>
        <c:barDir val="col"/>
        <c:ser>
          <c:idx val="0"/>
          <c:order val="0"/>
          <c:spPr>
            <a:solidFill>
              <a:srgbClr val="5B9BD5"/>
            </a:solidFill>
          </c:spPr>
          <c:cat>
            <c:strRef>
              <c:f>'Page de garde'!$A$160:$A$165</c:f>
            </c:strRef>
          </c:cat>
          <c:val>
            <c:numRef>
              <c:f>'Page de garde'!$B$160:$B$165</c:f>
            </c:numRef>
          </c:val>
        </c:ser>
        <c:ser>
          <c:idx val="1"/>
          <c:order val="1"/>
          <c:spPr>
            <a:solidFill>
              <a:srgbClr val="ED7D31"/>
            </a:solidFill>
          </c:spPr>
          <c:cat>
            <c:strRef>
              <c:f>'Page de garde'!$A$160:$A$165</c:f>
            </c:strRef>
          </c:cat>
          <c:val>
            <c:numRef>
              <c:f>'Page de garde'!$C$160:$C$165</c:f>
            </c:numRef>
          </c:val>
        </c:ser>
        <c:axId val="26356276"/>
        <c:axId val="1590865063"/>
      </c:barChart>
      <c:catAx>
        <c:axId val="26356276"/>
        <c:scaling>
          <c:orientation val="minMax"/>
        </c:scaling>
        <c:delete val="0"/>
        <c:axPos val="b"/>
        <c:txPr>
          <a:bodyPr/>
          <a:lstStyle/>
          <a:p>
            <a:pPr lvl="0">
              <a:defRPr b="0" i="0" sz="900">
                <a:solidFill>
                  <a:srgbClr val="404040"/>
                </a:solidFill>
              </a:defRPr>
            </a:pPr>
          </a:p>
        </c:txPr>
        <c:crossAx val="1590865063"/>
      </c:catAx>
      <c:valAx>
        <c:axId val="1590865063"/>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26356276"/>
      </c:valAx>
      <c:spPr>
        <a:solidFill>
          <a:srgbClr val="FFFFFF"/>
        </a:solidFill>
      </c:spPr>
    </c:plotArea>
  </c:chart>
</c:chartSpace>
</file>

<file path=xl/charts/chart14.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TGC-Management de la qualité</a:t>
            </a:r>
          </a:p>
        </c:rich>
      </c:tx>
      <c:overlay val="0"/>
    </c:title>
    <c:plotArea>
      <c:layout/>
      <c:barChart>
        <c:barDir val="col"/>
        <c:ser>
          <c:idx val="0"/>
          <c:order val="0"/>
          <c:spPr>
            <a:solidFill>
              <a:srgbClr val="5B9BD5"/>
            </a:solidFill>
          </c:spPr>
          <c:cat>
            <c:strRef>
              <c:f>'Page de garde'!$A$169:$A$174</c:f>
            </c:strRef>
          </c:cat>
          <c:val>
            <c:numRef>
              <c:f>'Page de garde'!$B$169:$B$174</c:f>
            </c:numRef>
          </c:val>
        </c:ser>
        <c:ser>
          <c:idx val="1"/>
          <c:order val="1"/>
          <c:spPr>
            <a:solidFill>
              <a:srgbClr val="ED7D31"/>
            </a:solidFill>
          </c:spPr>
          <c:cat>
            <c:strRef>
              <c:f>'Page de garde'!$A$169:$A$174</c:f>
            </c:strRef>
          </c:cat>
          <c:val>
            <c:numRef>
              <c:f>'Page de garde'!$C$169:$C$174</c:f>
            </c:numRef>
          </c:val>
        </c:ser>
        <c:axId val="635511638"/>
        <c:axId val="440750487"/>
      </c:barChart>
      <c:catAx>
        <c:axId val="635511638"/>
        <c:scaling>
          <c:orientation val="minMax"/>
        </c:scaling>
        <c:delete val="0"/>
        <c:axPos val="b"/>
        <c:txPr>
          <a:bodyPr/>
          <a:lstStyle/>
          <a:p>
            <a:pPr lvl="0">
              <a:defRPr b="0" i="0" sz="900">
                <a:solidFill>
                  <a:srgbClr val="404040"/>
                </a:solidFill>
              </a:defRPr>
            </a:pPr>
          </a:p>
        </c:txPr>
        <c:crossAx val="440750487"/>
      </c:catAx>
      <c:valAx>
        <c:axId val="440750487"/>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635511638"/>
      </c:valAx>
      <c:spPr>
        <a:solidFill>
          <a:srgbClr val="FFFFFF"/>
        </a:solidFill>
      </c:spPr>
    </c:plotArea>
  </c:chart>
</c:chartSpace>
</file>

<file path=xl/charts/chart15.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TGC-Retrait</a:t>
            </a:r>
          </a:p>
        </c:rich>
      </c:tx>
      <c:overlay val="0"/>
    </c:title>
    <c:plotArea>
      <c:layout/>
      <c:barChart>
        <c:barDir val="col"/>
        <c:ser>
          <c:idx val="0"/>
          <c:order val="0"/>
          <c:spPr>
            <a:solidFill>
              <a:srgbClr val="5B9BD5"/>
            </a:solidFill>
          </c:spPr>
          <c:cat>
            <c:strRef>
              <c:f>'Page de garde'!$A$178:$A$183</c:f>
            </c:strRef>
          </c:cat>
          <c:val>
            <c:numRef>
              <c:f>'Page de garde'!$B$178:$B$183</c:f>
            </c:numRef>
          </c:val>
        </c:ser>
        <c:ser>
          <c:idx val="1"/>
          <c:order val="1"/>
          <c:spPr>
            <a:solidFill>
              <a:srgbClr val="ED7D31"/>
            </a:solidFill>
          </c:spPr>
          <c:cat>
            <c:strRef>
              <c:f>'Page de garde'!$A$178:$A$183</c:f>
            </c:strRef>
          </c:cat>
          <c:val>
            <c:numRef>
              <c:f>'Page de garde'!$C$178:$C$183</c:f>
            </c:numRef>
          </c:val>
        </c:ser>
        <c:axId val="2025018528"/>
        <c:axId val="879561954"/>
      </c:barChart>
      <c:catAx>
        <c:axId val="2025018528"/>
        <c:scaling>
          <c:orientation val="minMax"/>
        </c:scaling>
        <c:delete val="0"/>
        <c:axPos val="b"/>
        <c:txPr>
          <a:bodyPr/>
          <a:lstStyle/>
          <a:p>
            <a:pPr lvl="0">
              <a:defRPr b="0" i="0" sz="900">
                <a:solidFill>
                  <a:srgbClr val="404040"/>
                </a:solidFill>
              </a:defRPr>
            </a:pPr>
          </a:p>
        </c:txPr>
        <c:crossAx val="879561954"/>
      </c:catAx>
      <c:valAx>
        <c:axId val="879561954"/>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2025018528"/>
      </c:valAx>
      <c:spPr>
        <a:solidFill>
          <a:srgbClr val="FFFFFF"/>
        </a:solidFill>
      </c:spPr>
    </c:plotArea>
  </c:chart>
</c:chartSpace>
</file>

<file path=xl/charts/chart16.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sz="1800">
                <a:solidFill>
                  <a:srgbClr val="404040"/>
                </a:solidFill>
              </a:defRPr>
            </a:pPr>
            <a:r>
              <a:t>TGC-Technique</a:t>
            </a:r>
          </a:p>
        </c:rich>
      </c:tx>
      <c:overlay val="0"/>
    </c:title>
    <c:plotArea>
      <c:layout/>
      <c:barChart>
        <c:barDir val="col"/>
        <c:ser>
          <c:idx val="0"/>
          <c:order val="0"/>
          <c:spPr>
            <a:solidFill>
              <a:srgbClr val="5B9BD5"/>
            </a:solidFill>
          </c:spPr>
          <c:cat>
            <c:strRef>
              <c:f>'Page de garde'!$A$187:$A$192</c:f>
            </c:strRef>
          </c:cat>
          <c:val>
            <c:numRef>
              <c:f>'Page de garde'!$B$187:$B$192</c:f>
            </c:numRef>
          </c:val>
        </c:ser>
        <c:ser>
          <c:idx val="1"/>
          <c:order val="1"/>
          <c:spPr>
            <a:solidFill>
              <a:srgbClr val="ED7D31"/>
            </a:solidFill>
          </c:spPr>
          <c:cat>
            <c:strRef>
              <c:f>'Page de garde'!$A$187:$A$192</c:f>
            </c:strRef>
          </c:cat>
          <c:val>
            <c:numRef>
              <c:f>'Page de garde'!$C$187:$C$192</c:f>
            </c:numRef>
          </c:val>
        </c:ser>
        <c:axId val="736696074"/>
        <c:axId val="1539118297"/>
      </c:barChart>
      <c:catAx>
        <c:axId val="736696074"/>
        <c:scaling>
          <c:orientation val="minMax"/>
        </c:scaling>
        <c:delete val="0"/>
        <c:axPos val="b"/>
        <c:txPr>
          <a:bodyPr/>
          <a:lstStyle/>
          <a:p>
            <a:pPr lvl="0">
              <a:defRPr b="0" i="0" sz="900">
                <a:solidFill>
                  <a:srgbClr val="404040"/>
                </a:solidFill>
              </a:defRPr>
            </a:pPr>
          </a:p>
        </c:txPr>
        <c:crossAx val="1539118297"/>
      </c:catAx>
      <c:valAx>
        <c:axId val="1539118297"/>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736696074"/>
      </c:valAx>
      <c:spPr>
        <a:solidFill>
          <a:srgbClr val="FFFFFF"/>
        </a:solidFill>
      </c:spPr>
    </c:plotArea>
  </c:chart>
</c:chartSpace>
</file>

<file path=xl/charts/chart17.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0" i="0" sz="1200">
                <a:solidFill>
                  <a:srgbClr val="404040"/>
                </a:solidFill>
              </a:defRPr>
            </a:pPr>
            <a:r>
              <a:t>TGC-Exploitation</a:t>
            </a:r>
          </a:p>
        </c:rich>
      </c:tx>
      <c:overlay val="0"/>
    </c:title>
    <c:plotArea>
      <c:layout/>
      <c:barChart>
        <c:barDir val="col"/>
        <c:ser>
          <c:idx val="0"/>
          <c:order val="0"/>
          <c:spPr>
            <a:solidFill>
              <a:srgbClr val="5B9BD5"/>
            </a:solidFill>
          </c:spPr>
          <c:cat>
            <c:strRef>
              <c:f>'Page de garde'!$A$34:$A$39</c:f>
            </c:strRef>
          </c:cat>
          <c:val>
            <c:numRef>
              <c:f>'Page de garde'!$B$34:$B$39</c:f>
            </c:numRef>
          </c:val>
        </c:ser>
        <c:ser>
          <c:idx val="1"/>
          <c:order val="1"/>
          <c:spPr>
            <a:solidFill>
              <a:srgbClr val="ED7D31"/>
            </a:solidFill>
          </c:spPr>
          <c:cat>
            <c:strRef>
              <c:f>'Page de garde'!$A$34:$A$39</c:f>
            </c:strRef>
          </c:cat>
          <c:val>
            <c:numRef>
              <c:f>'Page de garde'!$C$34:$C$39</c:f>
            </c:numRef>
          </c:val>
        </c:ser>
        <c:axId val="1097852875"/>
        <c:axId val="128134869"/>
      </c:barChart>
      <c:catAx>
        <c:axId val="1097852875"/>
        <c:scaling>
          <c:orientation val="minMax"/>
        </c:scaling>
        <c:delete val="0"/>
        <c:axPos val="b"/>
        <c:txPr>
          <a:bodyPr/>
          <a:lstStyle/>
          <a:p>
            <a:pPr lvl="0">
              <a:defRPr b="0" i="0" sz="900">
                <a:solidFill>
                  <a:srgbClr val="404040"/>
                </a:solidFill>
              </a:defRPr>
            </a:pPr>
          </a:p>
        </c:txPr>
        <c:crossAx val="128134869"/>
      </c:catAx>
      <c:valAx>
        <c:axId val="128134869"/>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a:pPr>
          </a:p>
        </c:txPr>
        <c:crossAx val="1097852875"/>
      </c:valAx>
      <c:spPr>
        <a:solidFill>
          <a:srgbClr val="FFFFFF"/>
        </a:solidFill>
      </c:spPr>
    </c:plotArea>
  </c:chart>
</c:chartSpace>
</file>

<file path=xl/charts/chart18.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a:pPr>
            <a:r>
              <a:t>Note globale magasin</a:t>
            </a:r>
          </a:p>
        </c:rich>
      </c:tx>
      <c:overlay val="0"/>
    </c:title>
    <c:plotArea>
      <c:layout/>
      <c:barChart>
        <c:barDir val="col"/>
        <c:ser>
          <c:idx val="0"/>
          <c:order val="0"/>
          <c:spPr>
            <a:solidFill>
              <a:srgbClr val="5B9BD5"/>
            </a:solidFill>
          </c:spPr>
          <c:cat>
            <c:strRef>
              <c:f>'Page de garde'!$A$24:$A$29</c:f>
            </c:strRef>
          </c:cat>
          <c:val>
            <c:numRef>
              <c:f>'Page de garde'!$B$24:$B$29</c:f>
            </c:numRef>
          </c:val>
        </c:ser>
        <c:ser>
          <c:idx val="1"/>
          <c:order val="1"/>
          <c:spPr>
            <a:solidFill>
              <a:srgbClr val="ED7D31"/>
            </a:solidFill>
          </c:spPr>
          <c:cat>
            <c:strRef>
              <c:f>'Page de garde'!$A$24:$A$29</c:f>
            </c:strRef>
          </c:cat>
          <c:val>
            <c:numRef>
              <c:f>'Page de garde'!$C$24:$C$29</c:f>
            </c:numRef>
          </c:val>
        </c:ser>
        <c:axId val="307947478"/>
        <c:axId val="1981718893"/>
      </c:barChart>
      <c:catAx>
        <c:axId val="307947478"/>
        <c:scaling>
          <c:orientation val="minMax"/>
        </c:scaling>
        <c:delete val="0"/>
        <c:axPos val="b"/>
        <c:txPr>
          <a:bodyPr/>
          <a:lstStyle/>
          <a:p>
            <a:pPr lvl="0">
              <a:defRPr b="0" i="0" sz="900">
                <a:solidFill>
                  <a:srgbClr val="404040"/>
                </a:solidFill>
              </a:defRPr>
            </a:pPr>
          </a:p>
        </c:txPr>
        <c:crossAx val="1981718893"/>
      </c:catAx>
      <c:valAx>
        <c:axId val="1981718893"/>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b="0" i="0" sz="900">
                <a:solidFill>
                  <a:srgbClr val="404040"/>
                </a:solidFill>
              </a:defRPr>
            </a:pPr>
          </a:p>
        </c:txPr>
        <c:crossAx val="307947478"/>
      </c:valAx>
      <c:spPr>
        <a:solidFill>
          <a:srgbClr val="FFFFFF"/>
        </a:solidFill>
      </c:spPr>
    </c:plotArea>
  </c:chart>
</c:chartSpace>
</file>

<file path=xl/charts/chart19.xml><?xml version="1.0" encoding="utf-8"?>
<c:chartSpace xmlns:a="http://schemas.openxmlformats.org/drawingml/2006/main" xmlns:c="http://schemas.openxmlformats.org/drawingml/2006/chart" xmlns:r="http://schemas.openxmlformats.org/officeDocument/2006/relationships" xmlns:mc="http://schemas.openxmlformats.org/markup-compatibility/2006" xmlns:mv="urn:schemas-microsoft-com:mac:vml" xmlns:c14="http://schemas.microsoft.com/office/drawing/2007/8/2/chart">
  <c:chart>
    <c:title>
      <c:tx>
        <c:rich>
          <a:bodyPr/>
          <a:lstStyle/>
          <a:p>
            <a:pPr lvl="0">
              <a:defRPr b="1" i="0"/>
            </a:pPr>
            <a:r>
              <a:t>Taux global de réalisation du plan d'action</a:t>
            </a:r>
          </a:p>
        </c:rich>
      </c:tx>
      <c:overlay val="0"/>
    </c:title>
    <c:plotArea>
      <c:layout/>
      <c:barChart>
        <c:barDir val="col"/>
        <c:ser>
          <c:idx val="0"/>
          <c:order val="0"/>
          <c:spPr>
            <a:solidFill>
              <a:srgbClr val="5B9BD5"/>
            </a:solidFill>
          </c:spPr>
          <c:cat>
            <c:strRef>
              <c:f>'Page de garde'!$A$43:$A$48</c:f>
            </c:strRef>
          </c:cat>
          <c:val>
            <c:numRef>
              <c:f>'Page de garde'!$B$43:$B$48</c:f>
            </c:numRef>
          </c:val>
        </c:ser>
        <c:ser>
          <c:idx val="1"/>
          <c:order val="1"/>
          <c:spPr>
            <a:solidFill>
              <a:srgbClr val="ED7D31"/>
            </a:solidFill>
          </c:spPr>
          <c:cat>
            <c:strRef>
              <c:f>'Page de garde'!$A$43:$A$48</c:f>
            </c:strRef>
          </c:cat>
          <c:val>
            <c:numRef>
              <c:f>'Page de garde'!$C$43:$C$48</c:f>
            </c:numRef>
          </c:val>
        </c:ser>
        <c:axId val="1323408241"/>
        <c:axId val="1273741188"/>
      </c:barChart>
      <c:catAx>
        <c:axId val="1323408241"/>
        <c:scaling>
          <c:orientation val="minMax"/>
        </c:scaling>
        <c:delete val="0"/>
        <c:axPos val="b"/>
        <c:txPr>
          <a:bodyPr/>
          <a:lstStyle/>
          <a:p>
            <a:pPr lvl="0">
              <a:defRPr b="0" i="0" sz="900">
                <a:solidFill>
                  <a:srgbClr val="404040"/>
                </a:solidFill>
              </a:defRPr>
            </a:pPr>
          </a:p>
        </c:txPr>
        <c:crossAx val="1273741188"/>
      </c:catAx>
      <c:valAx>
        <c:axId val="1273741188"/>
        <c:scaling>
          <c:orientation val="minMax"/>
        </c:scaling>
        <c:delete val="0"/>
        <c:axPos val="l"/>
        <c:majorGridlines>
          <c:spPr>
            <a:ln>
              <a:solidFill>
                <a:srgbClr val="B7B7B7"/>
              </a:solidFill>
            </a:ln>
          </c:spPr>
        </c:majorGridlines>
        <c:numFmt formatCode="General" sourceLinked="1"/>
        <c:tickLblPos val="nextTo"/>
        <c:spPr>
          <a:ln w="47625">
            <a:noFill/>
          </a:ln>
        </c:spPr>
        <c:txPr>
          <a:bodyPr/>
          <a:lstStyle/>
          <a:p>
            <a:pPr lvl="0">
              <a:defRPr b="0" i="0" sz="900">
                <a:solidFill>
                  <a:srgbClr val="404040"/>
                </a:solidFill>
              </a:defRPr>
            </a:pPr>
          </a:p>
        </c:txPr>
        <c:crossAx val="1323408241"/>
      </c:valAx>
      <c:spPr>
        <a:solidFill>
          <a:srgbClr val="FFFFFF"/>
        </a:solidFill>
      </c:spPr>
    </c:plotArea>
  </c:chart>
</c:chartSpace>
</file>

<file path=xl/drawings/_rels/drawing1.xml.rels><?xml version="1.0" encoding="UTF-8" standalone="yes"?><Relationships xmlns="http://schemas.openxmlformats.org/package/2006/relationships"><Relationship Id="rId20" Type="http://schemas.openxmlformats.org/officeDocument/2006/relationships/image" Target="../media/image1.png"/><Relationship Id="rId11" Type="http://schemas.openxmlformats.org/officeDocument/2006/relationships/chart" Target="../charts/chart11.xml"/><Relationship Id="rId10" Type="http://schemas.openxmlformats.org/officeDocument/2006/relationships/chart" Target="../charts/chart10.xml"/><Relationship Id="rId13" Type="http://schemas.openxmlformats.org/officeDocument/2006/relationships/chart" Target="../charts/chart13.xml"/><Relationship Id="rId12" Type="http://schemas.openxmlformats.org/officeDocument/2006/relationships/chart" Target="../charts/chart12.xml"/><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Relationship Id="rId4" Type="http://schemas.openxmlformats.org/officeDocument/2006/relationships/chart" Target="../charts/chart4.xml"/><Relationship Id="rId9" Type="http://schemas.openxmlformats.org/officeDocument/2006/relationships/chart" Target="../charts/chart9.xml"/><Relationship Id="rId15" Type="http://schemas.openxmlformats.org/officeDocument/2006/relationships/chart" Target="../charts/chart15.xml"/><Relationship Id="rId14" Type="http://schemas.openxmlformats.org/officeDocument/2006/relationships/chart" Target="../charts/chart14.xml"/><Relationship Id="rId17" Type="http://schemas.openxmlformats.org/officeDocument/2006/relationships/chart" Target="../charts/chart17.xml"/><Relationship Id="rId16" Type="http://schemas.openxmlformats.org/officeDocument/2006/relationships/chart" Target="../charts/chart16.xml"/><Relationship Id="rId5" Type="http://schemas.openxmlformats.org/officeDocument/2006/relationships/chart" Target="../charts/chart5.xml"/><Relationship Id="rId19" Type="http://schemas.openxmlformats.org/officeDocument/2006/relationships/chart" Target="../charts/chart19.xml"/><Relationship Id="rId6" Type="http://schemas.openxmlformats.org/officeDocument/2006/relationships/chart" Target="../charts/chart6.xml"/><Relationship Id="rId18" Type="http://schemas.openxmlformats.org/officeDocument/2006/relationships/chart" Target="../charts/chart18.xml"/><Relationship Id="rId7" Type="http://schemas.openxmlformats.org/officeDocument/2006/relationships/chart" Target="../charts/chart7.xml"/><Relationship Id="rId8" Type="http://schemas.openxmlformats.org/officeDocument/2006/relationships/chart" Target="../charts/chart8.xml"/></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3</xdr:col>
      <xdr:colOff>742950</xdr:colOff>
      <xdr:row>50</xdr:row>
      <xdr:rowOff>0</xdr:rowOff>
    </xdr:from>
    <xdr:to>
      <xdr:col>9</xdr:col>
      <xdr:colOff>9525</xdr:colOff>
      <xdr:row>57</xdr:row>
      <xdr:rowOff>9525</xdr:rowOff>
    </xdr:to>
    <xdr:graphicFrame>
      <xdr:nvGraphicFramePr>
        <xdr:cNvPr id="1" name="Chart 1"/>
        <xdr:cNvGraphicFramePr/>
      </xdr:nvGraphicFramePr>
      <xdr:xfrm>
        <a:off x="0" y="0"/>
        <a:ext cx="0" cy="0"/>
      </xdr:xfrm>
      <a:graphic>
        <a:graphicData uri="http://schemas.openxmlformats.org/drawingml/2006/chart">
          <c:chart r:id="rId1"/>
        </a:graphicData>
      </a:graphic>
    </xdr:graphicFrame>
    <xdr:clientData fLocksWithSheet="0"/>
  </xdr:twoCellAnchor>
  <xdr:twoCellAnchor>
    <xdr:from>
      <xdr:col>4</xdr:col>
      <xdr:colOff>0</xdr:colOff>
      <xdr:row>59</xdr:row>
      <xdr:rowOff>9525</xdr:rowOff>
    </xdr:from>
    <xdr:to>
      <xdr:col>8</xdr:col>
      <xdr:colOff>742950</xdr:colOff>
      <xdr:row>66</xdr:row>
      <xdr:rowOff>0</xdr:rowOff>
    </xdr:to>
    <xdr:graphicFrame>
      <xdr:nvGraphicFramePr>
        <xdr:cNvPr id="2" name="Chart 2"/>
        <xdr:cNvGraphicFramePr/>
      </xdr:nvGraphicFramePr>
      <xdr:xfrm>
        <a:off x="0" y="0"/>
        <a:ext cx="0" cy="0"/>
      </xdr:xfrm>
      <a:graphic>
        <a:graphicData uri="http://schemas.openxmlformats.org/drawingml/2006/chart">
          <c:chart r:id="rId2"/>
        </a:graphicData>
      </a:graphic>
    </xdr:graphicFrame>
    <xdr:clientData fLocksWithSheet="0"/>
  </xdr:twoCellAnchor>
  <xdr:twoCellAnchor>
    <xdr:from>
      <xdr:col>3</xdr:col>
      <xdr:colOff>742950</xdr:colOff>
      <xdr:row>68</xdr:row>
      <xdr:rowOff>9525</xdr:rowOff>
    </xdr:from>
    <xdr:to>
      <xdr:col>9</xdr:col>
      <xdr:colOff>0</xdr:colOff>
      <xdr:row>75</xdr:row>
      <xdr:rowOff>0</xdr:rowOff>
    </xdr:to>
    <xdr:graphicFrame>
      <xdr:nvGraphicFramePr>
        <xdr:cNvPr id="3" name="Chart 3"/>
        <xdr:cNvGraphicFramePr/>
      </xdr:nvGraphicFramePr>
      <xdr:xfrm>
        <a:off x="0" y="0"/>
        <a:ext cx="0" cy="0"/>
      </xdr:xfrm>
      <a:graphic>
        <a:graphicData uri="http://schemas.openxmlformats.org/drawingml/2006/chart">
          <c:chart r:id="rId3"/>
        </a:graphicData>
      </a:graphic>
    </xdr:graphicFrame>
    <xdr:clientData fLocksWithSheet="0"/>
  </xdr:twoCellAnchor>
  <xdr:twoCellAnchor>
    <xdr:from>
      <xdr:col>4</xdr:col>
      <xdr:colOff>0</xdr:colOff>
      <xdr:row>77</xdr:row>
      <xdr:rowOff>9525</xdr:rowOff>
    </xdr:from>
    <xdr:to>
      <xdr:col>9</xdr:col>
      <xdr:colOff>0</xdr:colOff>
      <xdr:row>84</xdr:row>
      <xdr:rowOff>9525</xdr:rowOff>
    </xdr:to>
    <xdr:graphicFrame>
      <xdr:nvGraphicFramePr>
        <xdr:cNvPr id="4" name="Chart 4"/>
        <xdr:cNvGraphicFramePr/>
      </xdr:nvGraphicFramePr>
      <xdr:xfrm>
        <a:off x="0" y="0"/>
        <a:ext cx="0" cy="0"/>
      </xdr:xfrm>
      <a:graphic>
        <a:graphicData uri="http://schemas.openxmlformats.org/drawingml/2006/chart">
          <c:chart r:id="rId4"/>
        </a:graphicData>
      </a:graphic>
    </xdr:graphicFrame>
    <xdr:clientData fLocksWithSheet="0"/>
  </xdr:twoCellAnchor>
  <xdr:twoCellAnchor>
    <xdr:from>
      <xdr:col>4</xdr:col>
      <xdr:colOff>0</xdr:colOff>
      <xdr:row>86</xdr:row>
      <xdr:rowOff>9525</xdr:rowOff>
    </xdr:from>
    <xdr:to>
      <xdr:col>9</xdr:col>
      <xdr:colOff>0</xdr:colOff>
      <xdr:row>93</xdr:row>
      <xdr:rowOff>0</xdr:rowOff>
    </xdr:to>
    <xdr:graphicFrame>
      <xdr:nvGraphicFramePr>
        <xdr:cNvPr id="5" name="Chart 5"/>
        <xdr:cNvGraphicFramePr/>
      </xdr:nvGraphicFramePr>
      <xdr:xfrm>
        <a:off x="0" y="0"/>
        <a:ext cx="0" cy="0"/>
      </xdr:xfrm>
      <a:graphic>
        <a:graphicData uri="http://schemas.openxmlformats.org/drawingml/2006/chart">
          <c:chart r:id="rId5"/>
        </a:graphicData>
      </a:graphic>
    </xdr:graphicFrame>
    <xdr:clientData fLocksWithSheet="0"/>
  </xdr:twoCellAnchor>
  <xdr:twoCellAnchor>
    <xdr:from>
      <xdr:col>4</xdr:col>
      <xdr:colOff>0</xdr:colOff>
      <xdr:row>95</xdr:row>
      <xdr:rowOff>0</xdr:rowOff>
    </xdr:from>
    <xdr:to>
      <xdr:col>9</xdr:col>
      <xdr:colOff>0</xdr:colOff>
      <xdr:row>102</xdr:row>
      <xdr:rowOff>0</xdr:rowOff>
    </xdr:to>
    <xdr:graphicFrame>
      <xdr:nvGraphicFramePr>
        <xdr:cNvPr id="6" name="Chart 6"/>
        <xdr:cNvGraphicFramePr/>
      </xdr:nvGraphicFramePr>
      <xdr:xfrm>
        <a:off x="0" y="0"/>
        <a:ext cx="0" cy="0"/>
      </xdr:xfrm>
      <a:graphic>
        <a:graphicData uri="http://schemas.openxmlformats.org/drawingml/2006/chart">
          <c:chart r:id="rId6"/>
        </a:graphicData>
      </a:graphic>
    </xdr:graphicFrame>
    <xdr:clientData fLocksWithSheet="0"/>
  </xdr:twoCellAnchor>
  <xdr:twoCellAnchor>
    <xdr:from>
      <xdr:col>4</xdr:col>
      <xdr:colOff>0</xdr:colOff>
      <xdr:row>104</xdr:row>
      <xdr:rowOff>0</xdr:rowOff>
    </xdr:from>
    <xdr:to>
      <xdr:col>8</xdr:col>
      <xdr:colOff>742950</xdr:colOff>
      <xdr:row>111</xdr:row>
      <xdr:rowOff>0</xdr:rowOff>
    </xdr:to>
    <xdr:graphicFrame>
      <xdr:nvGraphicFramePr>
        <xdr:cNvPr id="7" name="Chart 7"/>
        <xdr:cNvGraphicFramePr/>
      </xdr:nvGraphicFramePr>
      <xdr:xfrm>
        <a:off x="0" y="0"/>
        <a:ext cx="0" cy="0"/>
      </xdr:xfrm>
      <a:graphic>
        <a:graphicData uri="http://schemas.openxmlformats.org/drawingml/2006/chart">
          <c:chart r:id="rId7"/>
        </a:graphicData>
      </a:graphic>
    </xdr:graphicFrame>
    <xdr:clientData fLocksWithSheet="0"/>
  </xdr:twoCellAnchor>
  <xdr:twoCellAnchor>
    <xdr:from>
      <xdr:col>4</xdr:col>
      <xdr:colOff>0</xdr:colOff>
      <xdr:row>113</xdr:row>
      <xdr:rowOff>0</xdr:rowOff>
    </xdr:from>
    <xdr:to>
      <xdr:col>9</xdr:col>
      <xdr:colOff>0</xdr:colOff>
      <xdr:row>120</xdr:row>
      <xdr:rowOff>0</xdr:rowOff>
    </xdr:to>
    <xdr:graphicFrame>
      <xdr:nvGraphicFramePr>
        <xdr:cNvPr id="8" name="Chart 8"/>
        <xdr:cNvGraphicFramePr/>
      </xdr:nvGraphicFramePr>
      <xdr:xfrm>
        <a:off x="0" y="0"/>
        <a:ext cx="0" cy="0"/>
      </xdr:xfrm>
      <a:graphic>
        <a:graphicData uri="http://schemas.openxmlformats.org/drawingml/2006/chart">
          <c:chart r:id="rId8"/>
        </a:graphicData>
      </a:graphic>
    </xdr:graphicFrame>
    <xdr:clientData fLocksWithSheet="0"/>
  </xdr:twoCellAnchor>
  <xdr:twoCellAnchor>
    <xdr:from>
      <xdr:col>4</xdr:col>
      <xdr:colOff>0</xdr:colOff>
      <xdr:row>122</xdr:row>
      <xdr:rowOff>0</xdr:rowOff>
    </xdr:from>
    <xdr:to>
      <xdr:col>9</xdr:col>
      <xdr:colOff>0</xdr:colOff>
      <xdr:row>129</xdr:row>
      <xdr:rowOff>0</xdr:rowOff>
    </xdr:to>
    <xdr:graphicFrame>
      <xdr:nvGraphicFramePr>
        <xdr:cNvPr id="9" name="Chart 9"/>
        <xdr:cNvGraphicFramePr/>
      </xdr:nvGraphicFramePr>
      <xdr:xfrm>
        <a:off x="0" y="0"/>
        <a:ext cx="0" cy="0"/>
      </xdr:xfrm>
      <a:graphic>
        <a:graphicData uri="http://schemas.openxmlformats.org/drawingml/2006/chart">
          <c:chart r:id="rId9"/>
        </a:graphicData>
      </a:graphic>
    </xdr:graphicFrame>
    <xdr:clientData fLocksWithSheet="0"/>
  </xdr:twoCellAnchor>
  <xdr:twoCellAnchor>
    <xdr:from>
      <xdr:col>4</xdr:col>
      <xdr:colOff>0</xdr:colOff>
      <xdr:row>131</xdr:row>
      <xdr:rowOff>19050</xdr:rowOff>
    </xdr:from>
    <xdr:to>
      <xdr:col>9</xdr:col>
      <xdr:colOff>0</xdr:colOff>
      <xdr:row>138</xdr:row>
      <xdr:rowOff>9525</xdr:rowOff>
    </xdr:to>
    <xdr:graphicFrame>
      <xdr:nvGraphicFramePr>
        <xdr:cNvPr id="10" name="Chart 10"/>
        <xdr:cNvGraphicFramePr/>
      </xdr:nvGraphicFramePr>
      <xdr:xfrm>
        <a:off x="0" y="0"/>
        <a:ext cx="0" cy="0"/>
      </xdr:xfrm>
      <a:graphic>
        <a:graphicData uri="http://schemas.openxmlformats.org/drawingml/2006/chart">
          <c:chart r:id="rId10"/>
        </a:graphicData>
      </a:graphic>
    </xdr:graphicFrame>
    <xdr:clientData fLocksWithSheet="0"/>
  </xdr:twoCellAnchor>
  <xdr:twoCellAnchor>
    <xdr:from>
      <xdr:col>4</xdr:col>
      <xdr:colOff>0</xdr:colOff>
      <xdr:row>140</xdr:row>
      <xdr:rowOff>0</xdr:rowOff>
    </xdr:from>
    <xdr:to>
      <xdr:col>9</xdr:col>
      <xdr:colOff>0</xdr:colOff>
      <xdr:row>147</xdr:row>
      <xdr:rowOff>0</xdr:rowOff>
    </xdr:to>
    <xdr:graphicFrame>
      <xdr:nvGraphicFramePr>
        <xdr:cNvPr id="11" name="Chart 11"/>
        <xdr:cNvGraphicFramePr/>
      </xdr:nvGraphicFramePr>
      <xdr:xfrm>
        <a:off x="0" y="0"/>
        <a:ext cx="0" cy="0"/>
      </xdr:xfrm>
      <a:graphic>
        <a:graphicData uri="http://schemas.openxmlformats.org/drawingml/2006/chart">
          <c:chart r:id="rId11"/>
        </a:graphicData>
      </a:graphic>
    </xdr:graphicFrame>
    <xdr:clientData fLocksWithSheet="0"/>
  </xdr:twoCellAnchor>
  <xdr:twoCellAnchor>
    <xdr:from>
      <xdr:col>4</xdr:col>
      <xdr:colOff>0</xdr:colOff>
      <xdr:row>149</xdr:row>
      <xdr:rowOff>0</xdr:rowOff>
    </xdr:from>
    <xdr:to>
      <xdr:col>9</xdr:col>
      <xdr:colOff>0</xdr:colOff>
      <xdr:row>156</xdr:row>
      <xdr:rowOff>0</xdr:rowOff>
    </xdr:to>
    <xdr:graphicFrame>
      <xdr:nvGraphicFramePr>
        <xdr:cNvPr id="12" name="Chart 12"/>
        <xdr:cNvGraphicFramePr/>
      </xdr:nvGraphicFramePr>
      <xdr:xfrm>
        <a:off x="0" y="0"/>
        <a:ext cx="0" cy="0"/>
      </xdr:xfrm>
      <a:graphic>
        <a:graphicData uri="http://schemas.openxmlformats.org/drawingml/2006/chart">
          <c:chart r:id="rId12"/>
        </a:graphicData>
      </a:graphic>
    </xdr:graphicFrame>
    <xdr:clientData fLocksWithSheet="0"/>
  </xdr:twoCellAnchor>
  <xdr:twoCellAnchor>
    <xdr:from>
      <xdr:col>4</xdr:col>
      <xdr:colOff>0</xdr:colOff>
      <xdr:row>158</xdr:row>
      <xdr:rowOff>0</xdr:rowOff>
    </xdr:from>
    <xdr:to>
      <xdr:col>9</xdr:col>
      <xdr:colOff>0</xdr:colOff>
      <xdr:row>165</xdr:row>
      <xdr:rowOff>0</xdr:rowOff>
    </xdr:to>
    <xdr:graphicFrame>
      <xdr:nvGraphicFramePr>
        <xdr:cNvPr id="13" name="Chart 13"/>
        <xdr:cNvGraphicFramePr/>
      </xdr:nvGraphicFramePr>
      <xdr:xfrm>
        <a:off x="0" y="0"/>
        <a:ext cx="0" cy="0"/>
      </xdr:xfrm>
      <a:graphic>
        <a:graphicData uri="http://schemas.openxmlformats.org/drawingml/2006/chart">
          <c:chart r:id="rId13"/>
        </a:graphicData>
      </a:graphic>
    </xdr:graphicFrame>
    <xdr:clientData fLocksWithSheet="0"/>
  </xdr:twoCellAnchor>
  <xdr:twoCellAnchor>
    <xdr:from>
      <xdr:col>4</xdr:col>
      <xdr:colOff>0</xdr:colOff>
      <xdr:row>167</xdr:row>
      <xdr:rowOff>0</xdr:rowOff>
    </xdr:from>
    <xdr:to>
      <xdr:col>9</xdr:col>
      <xdr:colOff>0</xdr:colOff>
      <xdr:row>174</xdr:row>
      <xdr:rowOff>0</xdr:rowOff>
    </xdr:to>
    <xdr:graphicFrame>
      <xdr:nvGraphicFramePr>
        <xdr:cNvPr id="14" name="Chart 14"/>
        <xdr:cNvGraphicFramePr/>
      </xdr:nvGraphicFramePr>
      <xdr:xfrm>
        <a:off x="0" y="0"/>
        <a:ext cx="0" cy="0"/>
      </xdr:xfrm>
      <a:graphic>
        <a:graphicData uri="http://schemas.openxmlformats.org/drawingml/2006/chart">
          <c:chart r:id="rId14"/>
        </a:graphicData>
      </a:graphic>
    </xdr:graphicFrame>
    <xdr:clientData fLocksWithSheet="0"/>
  </xdr:twoCellAnchor>
  <xdr:twoCellAnchor>
    <xdr:from>
      <xdr:col>4</xdr:col>
      <xdr:colOff>0</xdr:colOff>
      <xdr:row>176</xdr:row>
      <xdr:rowOff>0</xdr:rowOff>
    </xdr:from>
    <xdr:to>
      <xdr:col>9</xdr:col>
      <xdr:colOff>0</xdr:colOff>
      <xdr:row>183</xdr:row>
      <xdr:rowOff>0</xdr:rowOff>
    </xdr:to>
    <xdr:graphicFrame>
      <xdr:nvGraphicFramePr>
        <xdr:cNvPr id="15" name="Chart 15"/>
        <xdr:cNvGraphicFramePr/>
      </xdr:nvGraphicFramePr>
      <xdr:xfrm>
        <a:off x="0" y="0"/>
        <a:ext cx="0" cy="0"/>
      </xdr:xfrm>
      <a:graphic>
        <a:graphicData uri="http://schemas.openxmlformats.org/drawingml/2006/chart">
          <c:chart r:id="rId15"/>
        </a:graphicData>
      </a:graphic>
    </xdr:graphicFrame>
    <xdr:clientData fLocksWithSheet="0"/>
  </xdr:twoCellAnchor>
  <xdr:twoCellAnchor>
    <xdr:from>
      <xdr:col>4</xdr:col>
      <xdr:colOff>0</xdr:colOff>
      <xdr:row>185</xdr:row>
      <xdr:rowOff>0</xdr:rowOff>
    </xdr:from>
    <xdr:to>
      <xdr:col>9</xdr:col>
      <xdr:colOff>0</xdr:colOff>
      <xdr:row>192</xdr:row>
      <xdr:rowOff>0</xdr:rowOff>
    </xdr:to>
    <xdr:graphicFrame>
      <xdr:nvGraphicFramePr>
        <xdr:cNvPr id="16" name="Chart 16"/>
        <xdr:cNvGraphicFramePr/>
      </xdr:nvGraphicFramePr>
      <xdr:xfrm>
        <a:off x="0" y="0"/>
        <a:ext cx="0" cy="0"/>
      </xdr:xfrm>
      <a:graphic>
        <a:graphicData uri="http://schemas.openxmlformats.org/drawingml/2006/chart">
          <c:chart r:id="rId16"/>
        </a:graphicData>
      </a:graphic>
    </xdr:graphicFrame>
    <xdr:clientData fLocksWithSheet="0"/>
  </xdr:twoCellAnchor>
  <xdr:twoCellAnchor>
    <xdr:from>
      <xdr:col>4</xdr:col>
      <xdr:colOff>0</xdr:colOff>
      <xdr:row>31</xdr:row>
      <xdr:rowOff>161925</xdr:rowOff>
    </xdr:from>
    <xdr:to>
      <xdr:col>9</xdr:col>
      <xdr:colOff>0</xdr:colOff>
      <xdr:row>39</xdr:row>
      <xdr:rowOff>0</xdr:rowOff>
    </xdr:to>
    <xdr:graphicFrame>
      <xdr:nvGraphicFramePr>
        <xdr:cNvPr id="17" name="Chart 17"/>
        <xdr:cNvGraphicFramePr/>
      </xdr:nvGraphicFramePr>
      <xdr:xfrm>
        <a:off x="0" y="0"/>
        <a:ext cx="0" cy="0"/>
      </xdr:xfrm>
      <a:graphic>
        <a:graphicData uri="http://schemas.openxmlformats.org/drawingml/2006/chart">
          <c:chart r:id="rId17"/>
        </a:graphicData>
      </a:graphic>
    </xdr:graphicFrame>
    <xdr:clientData fLocksWithSheet="0"/>
  </xdr:twoCellAnchor>
  <xdr:twoCellAnchor>
    <xdr:from>
      <xdr:col>4</xdr:col>
      <xdr:colOff>0</xdr:colOff>
      <xdr:row>22</xdr:row>
      <xdr:rowOff>0</xdr:rowOff>
    </xdr:from>
    <xdr:to>
      <xdr:col>9</xdr:col>
      <xdr:colOff>9525</xdr:colOff>
      <xdr:row>29</xdr:row>
      <xdr:rowOff>0</xdr:rowOff>
    </xdr:to>
    <xdr:graphicFrame>
      <xdr:nvGraphicFramePr>
        <xdr:cNvPr id="18" name="Chart 18"/>
        <xdr:cNvGraphicFramePr/>
      </xdr:nvGraphicFramePr>
      <xdr:xfrm>
        <a:off x="0" y="0"/>
        <a:ext cx="0" cy="0"/>
      </xdr:xfrm>
      <a:graphic>
        <a:graphicData uri="http://schemas.openxmlformats.org/drawingml/2006/chart">
          <c:chart r:id="rId18"/>
        </a:graphicData>
      </a:graphic>
    </xdr:graphicFrame>
    <xdr:clientData fLocksWithSheet="0"/>
  </xdr:twoCellAnchor>
  <xdr:twoCellAnchor>
    <xdr:from>
      <xdr:col>4</xdr:col>
      <xdr:colOff>0</xdr:colOff>
      <xdr:row>40</xdr:row>
      <xdr:rowOff>209550</xdr:rowOff>
    </xdr:from>
    <xdr:to>
      <xdr:col>9</xdr:col>
      <xdr:colOff>0</xdr:colOff>
      <xdr:row>47</xdr:row>
      <xdr:rowOff>342900</xdr:rowOff>
    </xdr:to>
    <xdr:graphicFrame>
      <xdr:nvGraphicFramePr>
        <xdr:cNvPr id="19" name="Chart 19"/>
        <xdr:cNvGraphicFramePr/>
      </xdr:nvGraphicFramePr>
      <xdr:xfrm>
        <a:off x="0" y="0"/>
        <a:ext cx="0" cy="0"/>
      </xdr:xfrm>
      <a:graphic>
        <a:graphicData uri="http://schemas.openxmlformats.org/drawingml/2006/chart">
          <c:chart r:id="rId19"/>
        </a:graphicData>
      </a:graphic>
    </xdr:graphicFrame>
    <xdr:clientData fLocksWithSheet="0"/>
  </xdr:twoCellAnchor>
  <xdr:twoCellAnchor>
    <xdr:from>
      <xdr:col>1</xdr:col>
      <xdr:colOff>0</xdr:colOff>
      <xdr:row>6</xdr:row>
      <xdr:rowOff>57150</xdr:rowOff>
    </xdr:from>
    <xdr:to>
      <xdr:col>10</xdr:col>
      <xdr:colOff>0</xdr:colOff>
      <xdr:row>15</xdr:row>
      <xdr:rowOff>171450</xdr:rowOff>
    </xdr:to>
    <xdr:sp>
      <xdr:nvSpPr>
        <xdr:cNvPr id="3" name="Shape 3"/>
        <xdr:cNvSpPr txBox="1"/>
      </xdr:nvSpPr>
      <xdr:spPr>
        <a:xfrm>
          <a:off x="1721738" y="2875125"/>
          <a:ext cx="7248525" cy="1809750"/>
        </a:xfrm>
        <a:prstGeom prst="rect">
          <a:avLst/>
        </a:prstGeom>
        <a:solidFill>
          <a:schemeClr val="lt1"/>
        </a:solidFill>
        <a:ln cap="flat" cmpd="sng" w="12700">
          <a:solidFill>
            <a:srgbClr val="A5A5A5"/>
          </a:solidFill>
          <a:prstDash val="solid"/>
          <a:miter lim="8000"/>
          <a:headEnd len="med" w="med" type="none"/>
          <a:tailEnd len="med" w="med" type="none"/>
        </a:ln>
      </xdr:spPr>
      <xdr:txBody>
        <a:bodyPr anchorCtr="0" anchor="t" bIns="180000" lIns="90000" rIns="90000" wrap="square" tIns="180000">
          <a:noAutofit/>
        </a:bodyPr>
        <a:lstStyle/>
        <a:p>
          <a:pPr indent="0" lvl="0" rtl="0" algn="ctr">
            <a:spcBef>
              <a:spcPts val="0"/>
            </a:spcBef>
            <a:buSzPct val="25000"/>
            <a:buNone/>
          </a:pPr>
          <a:r>
            <a:rPr b="1" i="0" lang="en-US" sz="2400" u="sng" strike="noStrike">
              <a:solidFill>
                <a:srgbClr val="0070C0"/>
              </a:solidFill>
              <a:latin typeface="Corbel"/>
              <a:ea typeface="Corbel"/>
              <a:cs typeface="Corbel"/>
              <a:sym typeface="Corbel"/>
            </a:rPr>
            <a:t>Audit Conseil</a:t>
          </a:r>
          <a:r>
            <a:rPr b="1" i="0" lang="en-US" sz="2400" u="sng" strike="noStrike">
              <a:solidFill>
                <a:srgbClr val="0070C0"/>
              </a:solidFill>
              <a:latin typeface="Corbel"/>
              <a:ea typeface="Corbel"/>
              <a:cs typeface="Corbel"/>
              <a:sym typeface="Corbel"/>
            </a:rPr>
            <a:t> Magasin</a:t>
          </a:r>
        </a:p>
        <a:p>
          <a:pPr indent="0" lvl="0" rtl="0" algn="ctr">
            <a:spcBef>
              <a:spcPts val="0"/>
            </a:spcBef>
            <a:buSzPct val="25000"/>
            <a:buNone/>
          </a:pPr>
          <a:r>
            <a:rPr b="1" i="0" lang="en-US" sz="2400" strike="noStrike">
              <a:solidFill>
                <a:srgbClr val="0070C0"/>
              </a:solidFill>
              <a:latin typeface="Corbel"/>
              <a:ea typeface="Corbel"/>
              <a:cs typeface="Corbel"/>
              <a:sym typeface="Corbel"/>
            </a:rPr>
            <a:t>en Bonnes Pratiques</a:t>
          </a:r>
          <a:r>
            <a:rPr b="1" i="0" lang="en-US" sz="2400" strike="noStrike">
              <a:solidFill>
                <a:srgbClr val="0070C0"/>
              </a:solidFill>
              <a:latin typeface="Corbel"/>
              <a:ea typeface="Corbel"/>
              <a:cs typeface="Corbel"/>
              <a:sym typeface="Corbel"/>
            </a:rPr>
            <a:t> d'Hygiène et système HACCP</a:t>
          </a:r>
        </a:p>
        <a:p>
          <a:pPr indent="0" lvl="0" rtl="0" algn="ctr">
            <a:spcBef>
              <a:spcPts val="0"/>
            </a:spcBef>
            <a:buSzPct val="25000"/>
            <a:buNone/>
          </a:pPr>
          <a:r>
            <a:rPr b="1" i="0" lang="en-US" sz="2000" strike="noStrike">
              <a:solidFill>
                <a:srgbClr val="0070C0"/>
              </a:solidFill>
              <a:latin typeface="Corbel"/>
              <a:ea typeface="Corbel"/>
              <a:cs typeface="Corbel"/>
              <a:sym typeface="Corbel"/>
            </a:rPr>
            <a:t>UHD- Carrefour Tunisie</a:t>
          </a:r>
        </a:p>
        <a:p>
          <a:pPr indent="0" lvl="0" rtl="0" algn="ctr">
            <a:spcBef>
              <a:spcPts val="0"/>
            </a:spcBef>
            <a:buSzPct val="25000"/>
            <a:buNone/>
          </a:pPr>
          <a:r>
            <a:rPr b="1" i="0" lang="en-US" sz="2000" strike="noStrike">
              <a:solidFill>
                <a:srgbClr val="0070C0"/>
              </a:solidFill>
              <a:latin typeface="Corbel"/>
              <a:ea typeface="Corbel"/>
              <a:cs typeface="Corbel"/>
              <a:sym typeface="Corbel"/>
            </a:rPr>
            <a:t>Rapport</a:t>
          </a:r>
          <a:r>
            <a:rPr b="1" i="0" lang="en-US" sz="2000" strike="noStrike">
              <a:solidFill>
                <a:srgbClr val="0070C0"/>
              </a:solidFill>
              <a:latin typeface="Corbel"/>
              <a:ea typeface="Corbel"/>
              <a:cs typeface="Corbel"/>
              <a:sym typeface="Corbel"/>
            </a:rPr>
            <a:t> </a:t>
          </a:r>
          <a:r>
            <a:rPr b="1" i="0" lang="en-US" sz="2400" strike="noStrike">
              <a:solidFill>
                <a:srgbClr val="0070C0"/>
              </a:solidFill>
              <a:latin typeface="Corbel"/>
              <a:ea typeface="Corbel"/>
              <a:cs typeface="Corbel"/>
              <a:sym typeface="Corbel"/>
            </a:rPr>
            <a:t> </a:t>
          </a:r>
          <a:r>
            <a:rPr b="1" i="0" lang="en-US" sz="2400" strike="noStrike">
              <a:solidFill>
                <a:srgbClr val="0070C0"/>
              </a:solidFill>
              <a:latin typeface="Corbel"/>
              <a:ea typeface="Corbel"/>
              <a:cs typeface="Corbel"/>
              <a:sym typeface="Corbel"/>
            </a:rPr>
            <a:t>d'audit</a:t>
          </a:r>
          <a:r>
            <a:rPr b="1" i="0" lang="en-US" sz="2400" strike="noStrike">
              <a:solidFill>
                <a:srgbClr val="0070C0"/>
              </a:solidFill>
              <a:latin typeface="Corbel"/>
              <a:ea typeface="Corbel"/>
              <a:cs typeface="Corbel"/>
              <a:sym typeface="Corbel"/>
            </a:rPr>
            <a:t> </a:t>
          </a:r>
        </a:p>
      </xdr:txBody>
    </xdr:sp>
    <xdr:clientData fLocksWithSheet="0"/>
  </xdr:twoCellAnchor>
  <xdr:twoCellAnchor>
    <xdr:from>
      <xdr:col>3</xdr:col>
      <xdr:colOff>533400</xdr:colOff>
      <xdr:row>0</xdr:row>
      <xdr:rowOff>38100</xdr:rowOff>
    </xdr:from>
    <xdr:to>
      <xdr:col>6</xdr:col>
      <xdr:colOff>447675</xdr:colOff>
      <xdr:row>6</xdr:row>
      <xdr:rowOff>47625</xdr:rowOff>
    </xdr:to>
    <xdr:pic>
      <xdr:nvPicPr>
        <xdr:cNvPr descr="http://www.servi.com.tn/static/upload/748daf0152b74bf124be98188d120343.png" id="0" name="image1.png"/>
        <xdr:cNvPicPr preferRelativeResize="0"/>
      </xdr:nvPicPr>
      <xdr:blipFill>
        <a:blip cstate="print" r:embed="rId20"/>
        <a:stretch>
          <a:fillRect/>
        </a:stretch>
      </xdr:blipFill>
      <xdr:spPr>
        <a:xfrm>
          <a:ext cx="2200275" cy="1152525"/>
        </a:xfrm>
        <a:prstGeom prst="rect">
          <a:avLst/>
        </a:prstGeom>
        <a:noFill/>
      </xdr:spPr>
    </xdr:pic>
    <xdr:clientData fLocksWithSheet="0"/>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5</xdr:row>
      <xdr:rowOff>0</xdr:rowOff>
    </xdr:to>
    <xdr:pic>
      <xdr:nvPicPr>
        <xdr:cNvPr descr="http://www.servi.com.tn/static/upload/748daf0152b74bf124be98188d120343.png" id="0" name="image2.png"/>
        <xdr:cNvPicPr preferRelativeResize="0"/>
      </xdr:nvPicPr>
      <xdr:blipFill>
        <a:blip cstate="print" r:embed="rId1"/>
        <a:stretch>
          <a:fillRect/>
        </a:stretch>
      </xdr:blipFill>
      <xdr:spPr>
        <a:xfrm>
          <a:ext cx="2352675" cy="1228725"/>
        </a:xfrm>
        <a:prstGeom prst="rect">
          <a:avLst/>
        </a:prstGeom>
        <a:noFill/>
      </xdr:spPr>
    </xdr:pic>
    <xdr:clientData fLocksWithSheet="0"/>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4200525</xdr:colOff>
      <xdr:row>0</xdr:row>
      <xdr:rowOff>38100</xdr:rowOff>
    </xdr:from>
    <xdr:to>
      <xdr:col>3</xdr:col>
      <xdr:colOff>723900</xdr:colOff>
      <xdr:row>4</xdr:row>
      <xdr:rowOff>171450</xdr:rowOff>
    </xdr:to>
    <xdr:pic>
      <xdr:nvPicPr>
        <xdr:cNvPr descr="http://www.servi.com.tn/static/upload/748daf0152b74bf124be98188d120343.png" id="0" name="image2.png"/>
        <xdr:cNvPicPr preferRelativeResize="0"/>
      </xdr:nvPicPr>
      <xdr:blipFill>
        <a:blip cstate="print" r:embed="rId1"/>
        <a:stretch>
          <a:fillRect/>
        </a:stretch>
      </xdr:blipFill>
      <xdr:spPr>
        <a:xfrm>
          <a:ext cx="2724150" cy="1285875"/>
        </a:xfrm>
        <a:prstGeom prst="rect">
          <a:avLst/>
        </a:prstGeom>
        <a:noFill/>
      </xdr:spPr>
    </xdr:pic>
    <xdr:clientData fLocksWithSheet="0"/>
  </xdr:two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5</xdr:row>
      <xdr:rowOff>238125</xdr:rowOff>
    </xdr:to>
    <xdr:pic>
      <xdr:nvPicPr>
        <xdr:cNvPr descr="http://www.servi.com.tn/static/upload/748daf0152b74bf124be98188d120343.png" id="0" name="image2.png"/>
        <xdr:cNvPicPr preferRelativeResize="0"/>
      </xdr:nvPicPr>
      <xdr:blipFill>
        <a:blip cstate="print" r:embed="rId1"/>
        <a:stretch>
          <a:fillRect/>
        </a:stretch>
      </xdr:blipFill>
      <xdr:spPr>
        <a:xfrm>
          <a:ext cx="2352675" cy="1524000"/>
        </a:xfrm>
        <a:prstGeom prst="rect">
          <a:avLst/>
        </a:prstGeom>
        <a:noFill/>
      </xdr:spPr>
    </xdr:pic>
    <xdr:clientData fLocksWithSheet="0"/>
  </xdr:two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4619625</xdr:colOff>
      <xdr:row>0</xdr:row>
      <xdr:rowOff>9525</xdr:rowOff>
    </xdr:from>
    <xdr:to>
      <xdr:col>3</xdr:col>
      <xdr:colOff>238125</xdr:colOff>
      <xdr:row>4</xdr:row>
      <xdr:rowOff>161925</xdr:rowOff>
    </xdr:to>
    <xdr:pic>
      <xdr:nvPicPr>
        <xdr:cNvPr descr="http://www.servi.com.tn/static/upload/748daf0152b74bf124be98188d120343.png" id="0" name="image2.png"/>
        <xdr:cNvPicPr preferRelativeResize="0"/>
      </xdr:nvPicPr>
      <xdr:blipFill>
        <a:blip cstate="print" r:embed="rId1"/>
        <a:stretch>
          <a:fillRect/>
        </a:stretch>
      </xdr:blipFill>
      <xdr:spPr>
        <a:xfrm>
          <a:ext cx="1819275" cy="1304925"/>
        </a:xfrm>
        <a:prstGeom prst="rect">
          <a:avLst/>
        </a:prstGeom>
        <a:noFill/>
      </xdr:spPr>
    </xdr:pic>
    <xdr:clientData fLocksWithSheet="0"/>
  </xdr:two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6</xdr:row>
      <xdr:rowOff>0</xdr:rowOff>
    </xdr:to>
    <xdr:pic>
      <xdr:nvPicPr>
        <xdr:cNvPr descr="http://www.servi.com.tn/static/upload/748daf0152b74bf124be98188d120343.png" id="0" name="image2.png"/>
        <xdr:cNvPicPr preferRelativeResize="0"/>
      </xdr:nvPicPr>
      <xdr:blipFill>
        <a:blip cstate="print" r:embed="rId1"/>
        <a:stretch>
          <a:fillRect/>
        </a:stretch>
      </xdr:blipFill>
      <xdr:spPr>
        <a:xfrm>
          <a:ext cx="2352675" cy="1543050"/>
        </a:xfrm>
        <a:prstGeom prst="rect">
          <a:avLst/>
        </a:prstGeom>
        <a:noFill/>
      </xdr:spPr>
    </xdr:pic>
    <xdr:clientData fLocksWithSheet="0"/>
  </xdr:two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4200525</xdr:colOff>
      <xdr:row>0</xdr:row>
      <xdr:rowOff>38100</xdr:rowOff>
    </xdr:from>
    <xdr:to>
      <xdr:col>3</xdr:col>
      <xdr:colOff>723900</xdr:colOff>
      <xdr:row>4</xdr:row>
      <xdr:rowOff>171450</xdr:rowOff>
    </xdr:to>
    <xdr:pic>
      <xdr:nvPicPr>
        <xdr:cNvPr descr="http://www.servi.com.tn/static/upload/748daf0152b74bf124be98188d120343.png" id="0" name="image2.png"/>
        <xdr:cNvPicPr preferRelativeResize="0"/>
      </xdr:nvPicPr>
      <xdr:blipFill>
        <a:blip cstate="print" r:embed="rId1"/>
        <a:stretch>
          <a:fillRect/>
        </a:stretch>
      </xdr:blipFill>
      <xdr:spPr>
        <a:xfrm>
          <a:ext cx="2724150" cy="1285875"/>
        </a:xfrm>
        <a:prstGeom prst="rect">
          <a:avLst/>
        </a:prstGeom>
        <a:noFill/>
      </xdr:spPr>
    </xdr:pic>
    <xdr:clientData fLocksWithSheet="0"/>
  </xdr:twoCellAnchor>
</xdr:wsD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4</xdr:row>
      <xdr:rowOff>190500</xdr:rowOff>
    </xdr:to>
    <xdr:pic>
      <xdr:nvPicPr>
        <xdr:cNvPr descr="http://www.servi.com.tn/static/upload/748daf0152b74bf124be98188d120343.png" id="0" name="image2.png"/>
        <xdr:cNvPicPr preferRelativeResize="0"/>
      </xdr:nvPicPr>
      <xdr:blipFill>
        <a:blip cstate="print" r:embed="rId1"/>
        <a:stretch>
          <a:fillRect/>
        </a:stretch>
      </xdr:blipFill>
      <xdr:spPr>
        <a:xfrm>
          <a:ext cx="2352675" cy="1219200"/>
        </a:xfrm>
        <a:prstGeom prst="rect">
          <a:avLst/>
        </a:prstGeom>
        <a:noFill/>
      </xdr:spPr>
    </xdr:pic>
    <xdr:clientData fLocksWithSheet="0"/>
  </xdr:twoCellAnchor>
</xdr:wsD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4200525</xdr:colOff>
      <xdr:row>0</xdr:row>
      <xdr:rowOff>38100</xdr:rowOff>
    </xdr:from>
    <xdr:to>
      <xdr:col>3</xdr:col>
      <xdr:colOff>723900</xdr:colOff>
      <xdr:row>4</xdr:row>
      <xdr:rowOff>171450</xdr:rowOff>
    </xdr:to>
    <xdr:pic>
      <xdr:nvPicPr>
        <xdr:cNvPr descr="http://www.servi.com.tn/static/upload/748daf0152b74bf124be98188d120343.png" id="0" name="image2.png"/>
        <xdr:cNvPicPr preferRelativeResize="0"/>
      </xdr:nvPicPr>
      <xdr:blipFill>
        <a:blip cstate="print" r:embed="rId1"/>
        <a:stretch>
          <a:fillRect/>
        </a:stretch>
      </xdr:blipFill>
      <xdr:spPr>
        <a:xfrm>
          <a:ext cx="2724150" cy="1285875"/>
        </a:xfrm>
        <a:prstGeom prst="rect">
          <a:avLst/>
        </a:prstGeom>
        <a:noFill/>
      </xdr:spPr>
    </xdr:pic>
    <xdr:clientData fLocksWithSheet="0"/>
  </xdr:twoCellAnchor>
</xdr:wsD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4</xdr:row>
      <xdr:rowOff>190500</xdr:rowOff>
    </xdr:to>
    <xdr:pic>
      <xdr:nvPicPr>
        <xdr:cNvPr descr="http://www.servi.com.tn/static/upload/748daf0152b74bf124be98188d120343.png" id="0" name="image2.png"/>
        <xdr:cNvPicPr preferRelativeResize="0"/>
      </xdr:nvPicPr>
      <xdr:blipFill>
        <a:blip cstate="print" r:embed="rId1"/>
        <a:stretch>
          <a:fillRect/>
        </a:stretch>
      </xdr:blipFill>
      <xdr:spPr>
        <a:xfrm>
          <a:ext cx="2352675" cy="1219200"/>
        </a:xfrm>
        <a:prstGeom prst="rect">
          <a:avLst/>
        </a:prstGeom>
        <a:noFill/>
      </xdr:spPr>
    </xdr:pic>
    <xdr:clientData fLocksWithSheet="0"/>
  </xdr:twoCellAnchor>
</xdr:wsD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4200525</xdr:colOff>
      <xdr:row>0</xdr:row>
      <xdr:rowOff>38100</xdr:rowOff>
    </xdr:from>
    <xdr:to>
      <xdr:col>3</xdr:col>
      <xdr:colOff>723900</xdr:colOff>
      <xdr:row>4</xdr:row>
      <xdr:rowOff>171450</xdr:rowOff>
    </xdr:to>
    <xdr:pic>
      <xdr:nvPicPr>
        <xdr:cNvPr descr="http://www.servi.com.tn/static/upload/748daf0152b74bf124be98188d120343.png" id="0" name="image2.png"/>
        <xdr:cNvPicPr preferRelativeResize="0"/>
      </xdr:nvPicPr>
      <xdr:blipFill>
        <a:blip cstate="print" r:embed="rId1"/>
        <a:stretch>
          <a:fillRect/>
        </a:stretch>
      </xdr:blipFill>
      <xdr:spPr>
        <a:xfrm>
          <a:ext cx="2724150" cy="1285875"/>
        </a:xfrm>
        <a:prstGeom prst="rect">
          <a:avLst/>
        </a:prstGeom>
        <a:noFill/>
      </xdr:spPr>
    </xdr:pic>
    <xdr:clientData fLocksWithSheet="0"/>
  </xdr:twoCellAnchor>
</xdr:wsD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1</xdr:col>
      <xdr:colOff>552450</xdr:colOff>
      <xdr:row>0</xdr:row>
      <xdr:rowOff>0</xdr:rowOff>
    </xdr:from>
    <xdr:to>
      <xdr:col>3</xdr:col>
      <xdr:colOff>1362075</xdr:colOff>
      <xdr:row>4</xdr:row>
      <xdr:rowOff>190500</xdr:rowOff>
    </xdr:to>
    <xdr:pic>
      <xdr:nvPicPr>
        <xdr:cNvPr descr="http://www.servi.com.tn/static/upload/748daf0152b74bf124be98188d120343.png" id="0" name="image2.png"/>
        <xdr:cNvPicPr preferRelativeResize="0"/>
      </xdr:nvPicPr>
      <xdr:blipFill>
        <a:blip cstate="print" r:embed="rId1"/>
        <a:stretch>
          <a:fillRect/>
        </a:stretch>
      </xdr:blipFill>
      <xdr:spPr>
        <a:xfrm>
          <a:ext cx="2352675" cy="1219200"/>
        </a:xfrm>
        <a:prstGeom prst="rect">
          <a:avLst/>
        </a:prstGeom>
        <a:noFill/>
      </xdr:spPr>
    </xdr:pic>
    <xdr:clientData fLocksWithSheet="0"/>
  </xdr:twoCellAnchor>
</xdr:wsD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mc="http://schemas.openxmlformats.org/markup-compatibility/2006" xmlns:dgm="http://schemas.openxmlformats.org/drawingml/2006/diagram">
  <xdr:twoCellAnchor>
    <xdr:from>
      <xdr:col>0</xdr:col>
      <xdr:colOff>4200525</xdr:colOff>
      <xdr:row>0</xdr:row>
      <xdr:rowOff>38100</xdr:rowOff>
    </xdr:from>
    <xdr:to>
      <xdr:col>3</xdr:col>
      <xdr:colOff>723900</xdr:colOff>
      <xdr:row>4</xdr:row>
      <xdr:rowOff>171450</xdr:rowOff>
    </xdr:to>
    <xdr:pic>
      <xdr:nvPicPr>
        <xdr:cNvPr descr="http://www.servi.com.tn/static/upload/748daf0152b74bf124be98188d120343.png" id="0" name="image2.png"/>
        <xdr:cNvPicPr preferRelativeResize="0"/>
      </xdr:nvPicPr>
      <xdr:blipFill>
        <a:blip cstate="print" r:embed="rId1"/>
        <a:stretch>
          <a:fillRect/>
        </a:stretch>
      </xdr:blipFill>
      <xdr:spPr>
        <a:xfrm>
          <a:ext cx="2724150" cy="1285875"/>
        </a:xfrm>
        <a:prstGeom prst="rect">
          <a:avLst/>
        </a:prstGeom>
        <a:noFill/>
      </xdr:spPr>
    </xdr:pic>
    <xdr:clientData fLocksWithSheet="0"/>
  </xdr:twoCellAnchor>
</xdr:wsDr>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drawing" Target="../drawings/drawing4.xml"/><Relationship Id="rId3"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drawing" Target="../drawings/drawing6.xml"/><Relationship Id="rId3" Type="http://schemas.openxmlformats.org/officeDocument/2006/relationships/vmlDrawing" Target="../drawings/vmlDrawing3.v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8.xml"/><Relationship Id="rId3" Type="http://schemas.openxmlformats.org/officeDocument/2006/relationships/vmlDrawing" Target="../drawings/vmlDrawing4.v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comments" Target="../comments5.xml"/><Relationship Id="rId2" Type="http://schemas.openxmlformats.org/officeDocument/2006/relationships/drawing" Target="../drawings/drawing10.xml"/><Relationship Id="rId3" Type="http://schemas.openxmlformats.org/officeDocument/2006/relationships/vmlDrawing" Target="../drawings/vmlDrawing5.v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comments" Target="../comments6.xml"/><Relationship Id="rId2" Type="http://schemas.openxmlformats.org/officeDocument/2006/relationships/drawing" Target="../drawings/drawing12.xml"/><Relationship Id="rId3" Type="http://schemas.openxmlformats.org/officeDocument/2006/relationships/vmlDrawing" Target="../drawings/vmlDrawing6.v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10.0"/>
    <col customWidth="1" min="2" max="2" width="13.13"/>
    <col customWidth="1" min="3" max="3" width="12.25"/>
    <col customWidth="1" min="4" max="26" width="10.0"/>
  </cols>
  <sheetData>
    <row r="1">
      <c r="A1" s="63"/>
      <c r="B1" s="2"/>
      <c r="C1" s="2"/>
      <c r="D1" s="2"/>
      <c r="E1" s="2"/>
      <c r="F1" s="2"/>
      <c r="G1" s="2"/>
      <c r="H1" s="2"/>
      <c r="I1" s="2"/>
      <c r="J1" s="2"/>
      <c r="K1" s="2"/>
      <c r="L1" s="2"/>
      <c r="M1" s="2"/>
      <c r="N1" s="2"/>
      <c r="O1" s="2"/>
      <c r="P1" s="2"/>
      <c r="Q1" s="2"/>
      <c r="R1" s="2"/>
      <c r="S1" s="2"/>
      <c r="T1" s="2"/>
      <c r="U1" s="2"/>
      <c r="V1" s="2"/>
      <c r="W1" s="2"/>
      <c r="X1" s="2"/>
      <c r="Y1" s="2"/>
      <c r="Z1" s="2"/>
    </row>
    <row r="2">
      <c r="A2" s="63"/>
      <c r="B2" s="2"/>
      <c r="C2" s="2"/>
      <c r="D2" s="2"/>
      <c r="E2" s="2"/>
      <c r="F2" s="2"/>
      <c r="G2" s="2"/>
      <c r="H2" s="2"/>
      <c r="I2" s="2"/>
      <c r="J2" s="2"/>
      <c r="K2" s="2"/>
      <c r="L2" s="2"/>
      <c r="M2" s="2"/>
      <c r="N2" s="2"/>
      <c r="O2" s="2"/>
      <c r="P2" s="2"/>
      <c r="Q2" s="2"/>
      <c r="R2" s="2"/>
      <c r="S2" s="2"/>
      <c r="T2" s="2"/>
      <c r="U2" s="2"/>
      <c r="V2" s="2"/>
      <c r="W2" s="2"/>
      <c r="X2" s="2"/>
      <c r="Y2" s="2"/>
      <c r="Z2" s="2"/>
    </row>
    <row r="3">
      <c r="A3" s="63"/>
      <c r="B3" s="2"/>
      <c r="C3" s="2"/>
      <c r="D3" s="2"/>
      <c r="E3" s="2"/>
      <c r="F3" s="2"/>
      <c r="G3" s="2"/>
      <c r="H3" s="2"/>
      <c r="I3" s="2"/>
      <c r="J3" s="2"/>
      <c r="K3" s="2"/>
      <c r="L3" s="2"/>
      <c r="M3" s="2"/>
      <c r="N3" s="2"/>
      <c r="O3" s="2"/>
      <c r="P3" s="2"/>
      <c r="Q3" s="2"/>
      <c r="R3" s="2"/>
      <c r="S3" s="2"/>
      <c r="T3" s="2"/>
      <c r="U3" s="2"/>
      <c r="V3" s="2"/>
      <c r="W3" s="2"/>
      <c r="X3" s="2"/>
      <c r="Y3" s="2"/>
      <c r="Z3" s="2"/>
    </row>
    <row r="4">
      <c r="A4" s="63"/>
      <c r="B4" s="2"/>
      <c r="C4" s="2"/>
      <c r="D4" s="2"/>
      <c r="E4" s="2"/>
      <c r="F4" s="2"/>
      <c r="G4" s="2"/>
      <c r="H4" s="2"/>
      <c r="I4" s="2"/>
      <c r="J4" s="2"/>
      <c r="K4" s="2"/>
      <c r="L4" s="2"/>
      <c r="M4" s="2"/>
      <c r="N4" s="2"/>
      <c r="O4" s="2"/>
      <c r="P4" s="2"/>
      <c r="Q4" s="2"/>
      <c r="R4" s="2"/>
      <c r="S4" s="2"/>
      <c r="T4" s="2"/>
      <c r="U4" s="2"/>
      <c r="V4" s="2"/>
      <c r="W4" s="2"/>
      <c r="X4" s="2"/>
      <c r="Y4" s="2"/>
      <c r="Z4" s="2"/>
    </row>
    <row r="5">
      <c r="A5" s="63"/>
      <c r="B5" s="2"/>
      <c r="C5" s="2"/>
      <c r="D5" s="2"/>
      <c r="E5" s="2"/>
      <c r="F5" s="2"/>
      <c r="G5" s="2"/>
      <c r="H5" s="2"/>
      <c r="I5" s="2"/>
      <c r="J5" s="2"/>
      <c r="K5" s="2"/>
      <c r="L5" s="2"/>
      <c r="M5" s="2"/>
      <c r="N5" s="2"/>
      <c r="O5" s="2"/>
      <c r="P5" s="2"/>
      <c r="Q5" s="2"/>
      <c r="R5" s="2"/>
      <c r="S5" s="2"/>
      <c r="T5" s="2"/>
      <c r="U5" s="2"/>
      <c r="V5" s="2"/>
      <c r="W5" s="2"/>
      <c r="X5" s="2"/>
      <c r="Y5" s="2"/>
      <c r="Z5" s="2"/>
    </row>
    <row r="6">
      <c r="A6" s="63"/>
      <c r="B6" s="2"/>
      <c r="C6" s="2"/>
      <c r="D6" s="2"/>
      <c r="E6" s="2"/>
      <c r="F6" s="2"/>
      <c r="G6" s="2"/>
      <c r="H6" s="2"/>
      <c r="I6" s="2"/>
      <c r="J6" s="2"/>
      <c r="K6" s="2"/>
      <c r="L6" s="2"/>
      <c r="M6" s="2"/>
      <c r="N6" s="2"/>
      <c r="O6" s="2"/>
      <c r="P6" s="2"/>
      <c r="Q6" s="2"/>
      <c r="R6" s="2"/>
      <c r="S6" s="2"/>
      <c r="T6" s="2"/>
      <c r="U6" s="2"/>
      <c r="V6" s="2"/>
      <c r="W6" s="2"/>
      <c r="X6" s="2"/>
      <c r="Y6" s="2"/>
      <c r="Z6" s="2"/>
    </row>
    <row r="7">
      <c r="A7" s="63"/>
      <c r="B7" s="2"/>
      <c r="C7" s="2"/>
      <c r="D7" s="2"/>
      <c r="E7" s="2"/>
      <c r="F7" s="2"/>
      <c r="G7" s="2"/>
      <c r="H7" s="2"/>
      <c r="I7" s="2"/>
      <c r="J7" s="2"/>
      <c r="K7" s="2"/>
      <c r="L7" s="2"/>
      <c r="M7" s="2"/>
      <c r="N7" s="2"/>
      <c r="O7" s="2"/>
      <c r="P7" s="2"/>
      <c r="Q7" s="2"/>
      <c r="R7" s="2"/>
      <c r="S7" s="2"/>
      <c r="T7" s="2"/>
      <c r="U7" s="2"/>
      <c r="V7" s="2"/>
      <c r="W7" s="2"/>
      <c r="X7" s="2"/>
      <c r="Y7" s="2"/>
      <c r="Z7" s="2"/>
    </row>
    <row r="8">
      <c r="A8" s="63"/>
      <c r="B8" s="2"/>
      <c r="C8" s="2"/>
      <c r="D8" s="2"/>
      <c r="E8" s="2"/>
      <c r="F8" s="2"/>
      <c r="G8" s="2"/>
      <c r="H8" s="2"/>
      <c r="I8" s="2"/>
      <c r="J8" s="2"/>
      <c r="K8" s="2"/>
      <c r="L8" s="2"/>
      <c r="M8" s="2"/>
      <c r="N8" s="2"/>
      <c r="O8" s="2"/>
      <c r="P8" s="2"/>
      <c r="Q8" s="2"/>
      <c r="R8" s="2"/>
      <c r="S8" s="2"/>
      <c r="T8" s="2"/>
      <c r="U8" s="2"/>
      <c r="V8" s="2"/>
      <c r="W8" s="2"/>
      <c r="X8" s="2"/>
      <c r="Y8" s="2"/>
      <c r="Z8" s="2"/>
    </row>
    <row r="9">
      <c r="A9" s="63"/>
      <c r="B9" s="2"/>
      <c r="C9" s="2"/>
      <c r="D9" s="2"/>
      <c r="E9" s="2"/>
      <c r="F9" s="2"/>
      <c r="G9" s="2"/>
      <c r="H9" s="2"/>
      <c r="I9" s="2"/>
      <c r="J9" s="2"/>
      <c r="K9" s="2"/>
      <c r="L9" s="2"/>
      <c r="M9" s="2"/>
      <c r="N9" s="2"/>
      <c r="O9" s="2"/>
      <c r="P9" s="2"/>
      <c r="Q9" s="2"/>
      <c r="R9" s="2"/>
      <c r="S9" s="2"/>
      <c r="T9" s="2"/>
      <c r="U9" s="2"/>
      <c r="V9" s="2"/>
      <c r="W9" s="2"/>
      <c r="X9" s="2"/>
      <c r="Y9" s="2"/>
      <c r="Z9" s="2"/>
    </row>
    <row r="10">
      <c r="A10" s="63"/>
      <c r="B10" s="2"/>
      <c r="C10" s="2"/>
      <c r="D10" s="2"/>
      <c r="E10" s="2"/>
      <c r="F10" s="2"/>
      <c r="G10" s="2"/>
      <c r="H10" s="2"/>
      <c r="I10" s="2"/>
      <c r="J10" s="2"/>
      <c r="K10" s="2"/>
      <c r="L10" s="2"/>
      <c r="M10" s="2"/>
      <c r="N10" s="2"/>
      <c r="O10" s="2"/>
      <c r="P10" s="2"/>
      <c r="Q10" s="2"/>
      <c r="R10" s="2"/>
      <c r="S10" s="2"/>
      <c r="T10" s="2"/>
      <c r="U10" s="2"/>
      <c r="V10" s="2"/>
      <c r="W10" s="2"/>
      <c r="X10" s="2"/>
      <c r="Y10" s="2"/>
      <c r="Z10" s="2"/>
    </row>
    <row r="11">
      <c r="A11" s="63"/>
      <c r="B11" s="2"/>
      <c r="C11" s="2"/>
      <c r="D11" s="2"/>
      <c r="E11" s="2"/>
      <c r="F11" s="2"/>
      <c r="G11" s="2"/>
      <c r="H11" s="2"/>
      <c r="I11" s="2"/>
      <c r="J11" s="2"/>
      <c r="K11" s="2"/>
      <c r="L11" s="2"/>
      <c r="M11" s="2"/>
      <c r="N11" s="2"/>
      <c r="O11" s="2"/>
      <c r="P11" s="2"/>
      <c r="Q11" s="2"/>
      <c r="R11" s="2"/>
      <c r="S11" s="2"/>
      <c r="T11" s="2"/>
      <c r="U11" s="2"/>
      <c r="V11" s="2"/>
      <c r="W11" s="2"/>
      <c r="X11" s="2"/>
      <c r="Y11" s="2"/>
      <c r="Z11" s="2"/>
    </row>
    <row r="12">
      <c r="A12" s="63"/>
      <c r="B12" s="2"/>
      <c r="C12" s="2"/>
      <c r="D12" s="2"/>
      <c r="E12" s="2"/>
      <c r="F12" s="2"/>
      <c r="G12" s="2"/>
      <c r="H12" s="2"/>
      <c r="I12" s="2"/>
      <c r="J12" s="2"/>
      <c r="K12" s="2"/>
      <c r="L12" s="2"/>
      <c r="M12" s="2"/>
      <c r="N12" s="2"/>
      <c r="O12" s="2"/>
      <c r="P12" s="2"/>
      <c r="Q12" s="2"/>
      <c r="R12" s="2"/>
      <c r="S12" s="2"/>
      <c r="T12" s="2"/>
      <c r="U12" s="2"/>
      <c r="V12" s="2"/>
      <c r="W12" s="2"/>
      <c r="X12" s="2"/>
      <c r="Y12" s="2"/>
      <c r="Z12" s="2"/>
    </row>
    <row r="13">
      <c r="A13" s="63"/>
      <c r="B13" s="2"/>
      <c r="C13" s="2"/>
      <c r="D13" s="2"/>
      <c r="E13" s="2"/>
      <c r="F13" s="2"/>
      <c r="G13" s="2"/>
      <c r="H13" s="2"/>
      <c r="I13" s="2"/>
      <c r="J13" s="2"/>
      <c r="K13" s="2"/>
      <c r="L13" s="2"/>
      <c r="M13" s="2"/>
      <c r="N13" s="2"/>
      <c r="O13" s="2"/>
      <c r="P13" s="2"/>
      <c r="Q13" s="2"/>
      <c r="R13" s="2"/>
      <c r="S13" s="2"/>
      <c r="T13" s="2"/>
      <c r="U13" s="2"/>
      <c r="V13" s="2"/>
      <c r="W13" s="2"/>
      <c r="X13" s="2"/>
      <c r="Y13" s="2"/>
      <c r="Z13" s="2"/>
    </row>
    <row r="14">
      <c r="A14" s="63"/>
      <c r="B14" s="2"/>
      <c r="C14" s="2"/>
      <c r="D14" s="2"/>
      <c r="E14" s="2"/>
      <c r="F14" s="2"/>
      <c r="G14" s="2"/>
      <c r="H14" s="2"/>
      <c r="I14" s="2"/>
      <c r="J14" s="2"/>
      <c r="K14" s="2"/>
      <c r="L14" s="2"/>
      <c r="M14" s="2"/>
      <c r="N14" s="2"/>
      <c r="O14" s="2"/>
      <c r="P14" s="2"/>
      <c r="Q14" s="2"/>
      <c r="R14" s="2"/>
      <c r="S14" s="2"/>
      <c r="T14" s="2"/>
      <c r="U14" s="2"/>
      <c r="V14" s="2"/>
      <c r="W14" s="2"/>
      <c r="X14" s="2"/>
      <c r="Y14" s="2"/>
      <c r="Z14" s="2"/>
    </row>
    <row r="15">
      <c r="A15" s="63"/>
      <c r="B15" s="2"/>
      <c r="C15" s="2"/>
      <c r="D15" s="2"/>
      <c r="E15" s="2"/>
      <c r="F15" s="2"/>
      <c r="G15" s="2"/>
      <c r="H15" s="2"/>
      <c r="I15" s="2"/>
      <c r="J15" s="2"/>
      <c r="K15" s="2"/>
      <c r="L15" s="2"/>
      <c r="M15" s="2"/>
      <c r="N15" s="2"/>
      <c r="O15" s="2"/>
      <c r="P15" s="2"/>
      <c r="Q15" s="2"/>
      <c r="R15" s="2"/>
      <c r="S15" s="2"/>
      <c r="T15" s="2"/>
      <c r="U15" s="2"/>
      <c r="V15" s="2"/>
      <c r="W15" s="2"/>
      <c r="X15" s="2"/>
      <c r="Y15" s="2"/>
      <c r="Z15" s="2"/>
    </row>
    <row r="16">
      <c r="A16" s="63"/>
      <c r="B16" s="2"/>
      <c r="C16" s="2"/>
      <c r="D16" s="2"/>
      <c r="E16" s="2"/>
      <c r="F16" s="2"/>
      <c r="G16" s="2"/>
      <c r="H16" s="2"/>
      <c r="I16" s="2"/>
      <c r="J16" s="2"/>
      <c r="K16" s="2"/>
      <c r="L16" s="2"/>
      <c r="M16" s="2"/>
      <c r="N16" s="2"/>
      <c r="O16" s="2"/>
      <c r="P16" s="2"/>
      <c r="Q16" s="2"/>
      <c r="R16" s="2"/>
      <c r="S16" s="2"/>
      <c r="T16" s="2"/>
      <c r="U16" s="2"/>
      <c r="V16" s="2"/>
      <c r="W16" s="2"/>
      <c r="X16" s="2"/>
      <c r="Y16" s="2"/>
      <c r="Z16" s="2"/>
    </row>
    <row r="17">
      <c r="A17" s="63"/>
      <c r="B17" s="2"/>
      <c r="C17" s="2"/>
      <c r="D17" s="2"/>
      <c r="E17" s="2"/>
      <c r="F17" s="2"/>
      <c r="G17" s="2"/>
      <c r="H17" s="2"/>
      <c r="I17" s="2"/>
      <c r="J17" s="2"/>
      <c r="K17" s="2"/>
      <c r="L17" s="2"/>
      <c r="M17" s="2"/>
      <c r="N17" s="2"/>
      <c r="O17" s="2"/>
      <c r="P17" s="2"/>
      <c r="Q17" s="2"/>
      <c r="R17" s="2"/>
      <c r="S17" s="2"/>
      <c r="T17" s="2"/>
      <c r="U17" s="2"/>
      <c r="V17" s="2"/>
      <c r="W17" s="2"/>
      <c r="X17" s="2"/>
      <c r="Y17" s="2"/>
      <c r="Z17" s="2"/>
    </row>
    <row r="18" ht="21.0" customHeight="1">
      <c r="A18" s="126" t="s">
        <v>195</v>
      </c>
      <c r="B18" s="11"/>
      <c r="C18" s="12"/>
      <c r="D18" s="127" t="s">
        <v>199</v>
      </c>
      <c r="E18" s="11"/>
      <c r="F18" s="11"/>
      <c r="G18" s="11"/>
      <c r="H18" s="11"/>
      <c r="I18" s="11"/>
      <c r="J18" s="11"/>
      <c r="K18" s="12"/>
      <c r="L18" s="2"/>
      <c r="M18" s="2"/>
      <c r="N18" s="2"/>
      <c r="O18" s="2"/>
      <c r="P18" s="2"/>
      <c r="Q18" s="2"/>
      <c r="R18" s="2"/>
      <c r="S18" s="2"/>
      <c r="T18" s="2"/>
      <c r="U18" s="2"/>
      <c r="V18" s="2"/>
      <c r="W18" s="2"/>
      <c r="X18" s="2"/>
      <c r="Y18" s="2"/>
      <c r="Z18" s="2"/>
    </row>
    <row r="19">
      <c r="A19" s="63"/>
      <c r="B19" s="2"/>
      <c r="C19" s="2"/>
      <c r="D19" s="2"/>
      <c r="E19" s="2"/>
      <c r="F19" s="2"/>
      <c r="G19" s="2"/>
      <c r="H19" s="2"/>
      <c r="I19" s="2"/>
      <c r="J19" s="2"/>
      <c r="K19" s="2"/>
      <c r="L19" s="2"/>
      <c r="M19" s="2"/>
      <c r="N19" s="2"/>
      <c r="O19" s="2"/>
      <c r="P19" s="2"/>
      <c r="Q19" s="2"/>
      <c r="R19" s="2"/>
      <c r="S19" s="2"/>
      <c r="T19" s="2"/>
      <c r="U19" s="2"/>
      <c r="V19" s="2"/>
      <c r="W19" s="2"/>
      <c r="X19" s="2"/>
      <c r="Y19" s="2"/>
      <c r="Z19" s="2"/>
    </row>
    <row r="20" ht="16.5" customHeight="1">
      <c r="A20" s="128"/>
      <c r="B20" s="129"/>
      <c r="C20" s="129"/>
      <c r="D20" s="129"/>
      <c r="E20" s="129"/>
      <c r="F20" s="129"/>
      <c r="G20" s="129"/>
      <c r="H20" s="129"/>
      <c r="I20" s="129"/>
      <c r="J20" s="2"/>
      <c r="K20" s="2"/>
      <c r="L20" s="2"/>
      <c r="M20" s="2"/>
      <c r="N20" s="2"/>
      <c r="O20" s="2"/>
      <c r="P20" s="2"/>
      <c r="Q20" s="2"/>
      <c r="R20" s="2"/>
      <c r="S20" s="2"/>
      <c r="T20" s="2"/>
      <c r="U20" s="2"/>
      <c r="V20" s="2"/>
      <c r="W20" s="2"/>
      <c r="X20" s="2"/>
      <c r="Y20" s="2"/>
      <c r="Z20" s="2"/>
    </row>
    <row r="21">
      <c r="A21" s="130" t="s">
        <v>207</v>
      </c>
      <c r="B21" s="11"/>
      <c r="C21" s="11"/>
      <c r="D21" s="11"/>
      <c r="E21" s="11"/>
      <c r="F21" s="11"/>
      <c r="G21" s="11"/>
      <c r="H21" s="11"/>
      <c r="I21" s="11"/>
      <c r="J21" s="11"/>
      <c r="K21" s="12"/>
      <c r="L21" s="2"/>
      <c r="M21" s="2"/>
      <c r="N21" s="2"/>
      <c r="O21" s="2"/>
      <c r="P21" s="2"/>
      <c r="Q21" s="2"/>
      <c r="R21" s="2"/>
      <c r="S21" s="2"/>
      <c r="T21" s="2"/>
      <c r="U21" s="2"/>
      <c r="V21" s="2"/>
      <c r="W21" s="2"/>
      <c r="X21" s="2"/>
      <c r="Y21" s="2"/>
      <c r="Z21" s="2"/>
    </row>
    <row r="22">
      <c r="A22" s="132"/>
      <c r="B22" s="133"/>
      <c r="C22" s="133"/>
      <c r="D22" s="129"/>
      <c r="E22" s="129"/>
      <c r="F22" s="129"/>
      <c r="G22" s="129"/>
      <c r="H22" s="129"/>
      <c r="I22" s="129"/>
      <c r="J22" s="2"/>
      <c r="K22" s="2"/>
      <c r="L22" s="2"/>
      <c r="M22" s="2"/>
      <c r="N22" s="2"/>
      <c r="O22" s="2"/>
      <c r="P22" s="2"/>
      <c r="Q22" s="2"/>
      <c r="R22" s="2"/>
      <c r="S22" s="2"/>
      <c r="T22" s="2"/>
      <c r="U22" s="2"/>
      <c r="V22" s="2"/>
      <c r="W22" s="2"/>
      <c r="X22" s="2"/>
      <c r="Y22" s="2"/>
      <c r="Z22" s="2"/>
    </row>
    <row r="23" ht="42.0" customHeight="1">
      <c r="A23" s="134" t="s">
        <v>214</v>
      </c>
      <c r="B23" s="135" t="s">
        <v>218</v>
      </c>
      <c r="C23" s="17"/>
      <c r="D23" s="129"/>
      <c r="E23" s="129"/>
      <c r="F23" s="129"/>
      <c r="G23" s="129"/>
      <c r="H23" s="129"/>
      <c r="I23" s="129"/>
      <c r="J23" s="2" t="str">
        <f>D18</f>
        <v>Merezgua</v>
      </c>
      <c r="K23" s="2"/>
      <c r="L23" s="2"/>
      <c r="M23" s="2"/>
      <c r="N23" s="2"/>
      <c r="O23" s="2"/>
      <c r="P23" s="2"/>
      <c r="Q23" s="2"/>
      <c r="R23" s="2"/>
      <c r="S23" s="2"/>
      <c r="T23" s="2"/>
      <c r="U23" s="2"/>
      <c r="V23" s="2"/>
      <c r="W23" s="2"/>
      <c r="X23" s="2"/>
      <c r="Y23" s="2"/>
      <c r="Z23" s="2"/>
    </row>
    <row r="24" ht="33.0" customHeight="1">
      <c r="A24" s="137" t="s">
        <v>222</v>
      </c>
      <c r="B24" s="140">
        <f>AVERAGE('A1 Exploitation'!D505,'A1 Technique'!D198)</f>
        <v>0.9118056906</v>
      </c>
      <c r="C24" s="23"/>
      <c r="D24" s="129"/>
      <c r="E24" s="129"/>
      <c r="F24" s="129"/>
      <c r="G24" s="129"/>
      <c r="H24" s="129"/>
      <c r="I24" s="129"/>
      <c r="J24" s="2"/>
      <c r="K24" s="2"/>
      <c r="L24" s="2"/>
      <c r="M24" s="2"/>
      <c r="N24" s="2"/>
      <c r="O24" s="2"/>
      <c r="P24" s="2"/>
      <c r="Q24" s="2"/>
      <c r="R24" s="2"/>
      <c r="S24" s="2"/>
      <c r="T24" s="2"/>
      <c r="U24" s="2"/>
      <c r="V24" s="2"/>
      <c r="W24" s="2"/>
      <c r="X24" s="2"/>
      <c r="Y24" s="2"/>
      <c r="Z24" s="2"/>
    </row>
    <row r="25" ht="33.0" customHeight="1">
      <c r="A25" s="134" t="s">
        <v>229</v>
      </c>
      <c r="B25" s="140">
        <f>AVERAGE('A2 Exploitation'!D506,'A2 Technique'!D198)</f>
        <v>0</v>
      </c>
      <c r="C25" s="23"/>
      <c r="D25" s="129"/>
      <c r="E25" s="129"/>
      <c r="F25" s="129"/>
      <c r="G25" s="129"/>
      <c r="H25" s="129"/>
      <c r="I25" s="129"/>
      <c r="J25" s="2"/>
      <c r="K25" s="2"/>
      <c r="L25" s="2"/>
      <c r="M25" s="2"/>
      <c r="N25" s="2"/>
      <c r="O25" s="2"/>
      <c r="P25" s="2"/>
      <c r="Q25" s="2"/>
      <c r="R25" s="2"/>
      <c r="S25" s="2"/>
      <c r="T25" s="2"/>
      <c r="U25" s="2"/>
      <c r="V25" s="2"/>
      <c r="W25" s="2"/>
      <c r="X25" s="2"/>
      <c r="Y25" s="2"/>
      <c r="Z25" s="2"/>
    </row>
    <row r="26" ht="33.0" customHeight="1">
      <c r="A26" s="137" t="s">
        <v>233</v>
      </c>
      <c r="B26" s="140">
        <f>AVERAGE('A3 Exploitation'!D506,'A3 Technique'!D198)</f>
        <v>0</v>
      </c>
      <c r="C26" s="23"/>
      <c r="D26" s="129"/>
      <c r="E26" s="129"/>
      <c r="F26" s="129"/>
      <c r="G26" s="129"/>
      <c r="H26" s="129"/>
      <c r="I26" s="129"/>
      <c r="J26" s="2"/>
      <c r="K26" s="2"/>
      <c r="L26" s="2"/>
      <c r="M26" s="2"/>
      <c r="N26" s="2"/>
      <c r="O26" s="2"/>
      <c r="P26" s="2"/>
      <c r="Q26" s="2"/>
      <c r="R26" s="2"/>
      <c r="S26" s="2"/>
      <c r="T26" s="2"/>
      <c r="U26" s="2"/>
      <c r="V26" s="2"/>
      <c r="W26" s="2"/>
      <c r="X26" s="2"/>
      <c r="Y26" s="2"/>
      <c r="Z26" s="2"/>
    </row>
    <row r="27" ht="33.0" customHeight="1">
      <c r="A27" s="137" t="s">
        <v>234</v>
      </c>
      <c r="B27" s="140">
        <f>AVERAGE('A4 Exploitation'!D506,'A4 Technique'!D198)</f>
        <v>0</v>
      </c>
      <c r="C27" s="23"/>
      <c r="D27" s="129"/>
      <c r="E27" s="129"/>
      <c r="F27" s="129"/>
      <c r="G27" s="129"/>
      <c r="H27" s="129"/>
      <c r="I27" s="129"/>
      <c r="J27" s="2"/>
      <c r="K27" s="2"/>
      <c r="L27" s="2"/>
      <c r="M27" s="2"/>
      <c r="N27" s="2"/>
      <c r="O27" s="2"/>
      <c r="P27" s="2"/>
      <c r="Q27" s="2"/>
      <c r="R27" s="2"/>
      <c r="S27" s="2"/>
      <c r="T27" s="2"/>
      <c r="U27" s="2"/>
      <c r="V27" s="2"/>
      <c r="W27" s="2"/>
      <c r="X27" s="2"/>
      <c r="Y27" s="2"/>
      <c r="Z27" s="2"/>
    </row>
    <row r="28" ht="33.0" customHeight="1">
      <c r="A28" s="134" t="s">
        <v>235</v>
      </c>
      <c r="B28" s="140">
        <f>AVERAGE('A5 Exploitation'!D506,'A5 Technique'!D198)</f>
        <v>0</v>
      </c>
      <c r="C28" s="23"/>
      <c r="D28" s="129"/>
      <c r="E28" s="129"/>
      <c r="F28" s="129"/>
      <c r="G28" s="129"/>
      <c r="H28" s="129"/>
      <c r="I28" s="129"/>
      <c r="J28" s="2"/>
      <c r="K28" s="2"/>
      <c r="L28" s="2"/>
      <c r="M28" s="2"/>
      <c r="N28" s="2"/>
      <c r="O28" s="2"/>
      <c r="P28" s="2"/>
      <c r="Q28" s="2"/>
      <c r="R28" s="2"/>
      <c r="S28" s="2"/>
      <c r="T28" s="2"/>
      <c r="U28" s="2"/>
      <c r="V28" s="2"/>
      <c r="W28" s="2"/>
      <c r="X28" s="2"/>
      <c r="Y28" s="2"/>
      <c r="Z28" s="2"/>
    </row>
    <row r="29" ht="33.0" customHeight="1">
      <c r="A29" s="134" t="s">
        <v>237</v>
      </c>
      <c r="B29" s="140">
        <f>AVERAGE('A6 Exploitation'!D506,'A6 Technique'!D198)</f>
        <v>0</v>
      </c>
      <c r="C29" s="23"/>
      <c r="D29" s="129"/>
      <c r="E29" s="129"/>
      <c r="F29" s="129"/>
      <c r="G29" s="129"/>
      <c r="H29" s="129"/>
      <c r="I29" s="129"/>
      <c r="J29" s="2"/>
      <c r="K29" s="2"/>
      <c r="L29" s="2"/>
      <c r="M29" s="2"/>
      <c r="N29" s="2"/>
      <c r="O29" s="2"/>
      <c r="P29" s="2"/>
      <c r="Q29" s="2"/>
      <c r="R29" s="2"/>
      <c r="S29" s="2"/>
      <c r="T29" s="2"/>
      <c r="U29" s="2"/>
      <c r="V29" s="2"/>
      <c r="W29" s="2"/>
      <c r="X29" s="2"/>
      <c r="Y29" s="2"/>
      <c r="Z29" s="2"/>
    </row>
    <row r="30">
      <c r="A30" s="132"/>
      <c r="B30" s="133"/>
      <c r="C30" s="133"/>
      <c r="D30" s="129"/>
      <c r="E30" s="129"/>
      <c r="F30" s="129"/>
      <c r="G30" s="129"/>
      <c r="H30" s="129"/>
      <c r="I30" s="129"/>
      <c r="J30" s="2"/>
      <c r="K30" s="2"/>
      <c r="L30" s="2"/>
      <c r="M30" s="2"/>
      <c r="N30" s="2"/>
      <c r="O30" s="2"/>
      <c r="P30" s="2"/>
      <c r="Q30" s="2"/>
      <c r="R30" s="2"/>
      <c r="S30" s="2"/>
      <c r="T30" s="2"/>
      <c r="U30" s="2"/>
      <c r="V30" s="2"/>
      <c r="W30" s="2"/>
      <c r="X30" s="2"/>
      <c r="Y30" s="2"/>
      <c r="Z30" s="2"/>
    </row>
    <row r="31">
      <c r="A31" s="132"/>
      <c r="B31" s="133"/>
      <c r="C31" s="133"/>
      <c r="D31" s="129"/>
      <c r="E31" s="129"/>
      <c r="F31" s="129"/>
      <c r="G31" s="129"/>
      <c r="H31" s="129"/>
      <c r="I31" s="129"/>
      <c r="J31" s="2"/>
      <c r="K31" s="2"/>
      <c r="L31" s="2"/>
      <c r="M31" s="2"/>
      <c r="N31" s="2"/>
      <c r="O31" s="2"/>
      <c r="P31" s="2"/>
      <c r="Q31" s="2"/>
      <c r="R31" s="2"/>
      <c r="S31" s="2"/>
      <c r="T31" s="2"/>
      <c r="U31" s="2"/>
      <c r="V31" s="2"/>
      <c r="W31" s="2"/>
      <c r="X31" s="2"/>
      <c r="Y31" s="2"/>
      <c r="Z31" s="2"/>
    </row>
    <row r="32">
      <c r="A32" s="132"/>
      <c r="B32" s="133"/>
      <c r="C32" s="133"/>
      <c r="D32" s="129"/>
      <c r="E32" s="129"/>
      <c r="F32" s="129"/>
      <c r="G32" s="129"/>
      <c r="H32" s="129"/>
      <c r="I32" s="129"/>
      <c r="J32" s="2"/>
      <c r="K32" s="2"/>
      <c r="L32" s="2"/>
      <c r="M32" s="2"/>
      <c r="N32" s="2"/>
      <c r="O32" s="2"/>
      <c r="P32" s="2"/>
      <c r="Q32" s="2"/>
      <c r="R32" s="2"/>
      <c r="S32" s="2"/>
      <c r="T32" s="2"/>
      <c r="U32" s="2"/>
      <c r="V32" s="2"/>
      <c r="W32" s="2"/>
      <c r="X32" s="2"/>
      <c r="Y32" s="2"/>
      <c r="Z32" s="2"/>
    </row>
    <row r="33" ht="33.0" customHeight="1">
      <c r="A33" s="134" t="s">
        <v>214</v>
      </c>
      <c r="B33" s="135" t="s">
        <v>244</v>
      </c>
      <c r="C33" s="17"/>
      <c r="D33" s="129"/>
      <c r="E33" s="129"/>
      <c r="F33" s="129"/>
      <c r="G33" s="129"/>
      <c r="H33" s="129"/>
      <c r="I33" s="129"/>
      <c r="J33" s="2" t="str">
        <f>D18</f>
        <v>Merezgua</v>
      </c>
      <c r="K33" s="2"/>
      <c r="L33" s="2"/>
      <c r="M33" s="2"/>
      <c r="N33" s="2"/>
      <c r="O33" s="2"/>
      <c r="P33" s="2"/>
      <c r="Q33" s="2"/>
      <c r="R33" s="2"/>
      <c r="S33" s="2"/>
      <c r="T33" s="2"/>
      <c r="U33" s="2"/>
      <c r="V33" s="2"/>
      <c r="W33" s="2"/>
      <c r="X33" s="2"/>
      <c r="Y33" s="2"/>
      <c r="Z33" s="2"/>
    </row>
    <row r="34" ht="33.0" customHeight="1">
      <c r="A34" s="137" t="s">
        <v>222</v>
      </c>
      <c r="B34" s="140">
        <f>'A1 Exploitation'!D505</f>
        <v>0.8956834532</v>
      </c>
      <c r="C34" s="23"/>
      <c r="D34" s="129"/>
      <c r="E34" s="129"/>
      <c r="F34" s="129"/>
      <c r="G34" s="129"/>
      <c r="H34" s="129"/>
      <c r="I34" s="129"/>
      <c r="J34" s="2"/>
      <c r="K34" s="2"/>
      <c r="L34" s="2"/>
      <c r="M34" s="2"/>
      <c r="N34" s="2"/>
      <c r="O34" s="2"/>
      <c r="P34" s="2"/>
      <c r="Q34" s="2"/>
      <c r="R34" s="2"/>
      <c r="S34" s="2"/>
      <c r="T34" s="2"/>
      <c r="U34" s="2"/>
      <c r="V34" s="2"/>
      <c r="W34" s="2"/>
      <c r="X34" s="2"/>
      <c r="Y34" s="2"/>
      <c r="Z34" s="2"/>
    </row>
    <row r="35" ht="33.0" customHeight="1">
      <c r="A35" s="134" t="s">
        <v>229</v>
      </c>
      <c r="B35" s="140" t="str">
        <f>'A2 Exploitation'!D506</f>
        <v/>
      </c>
      <c r="C35" s="23"/>
      <c r="D35" s="129"/>
      <c r="E35" s="129"/>
      <c r="F35" s="129"/>
      <c r="G35" s="129"/>
      <c r="H35" s="129"/>
      <c r="I35" s="129"/>
      <c r="J35" s="2"/>
      <c r="K35" s="2"/>
      <c r="L35" s="2"/>
      <c r="M35" s="2"/>
      <c r="N35" s="2"/>
      <c r="O35" s="2"/>
      <c r="P35" s="2"/>
      <c r="Q35" s="2"/>
      <c r="R35" s="2"/>
      <c r="S35" s="2"/>
      <c r="T35" s="2"/>
      <c r="U35" s="2"/>
      <c r="V35" s="2"/>
      <c r="W35" s="2"/>
      <c r="X35" s="2"/>
      <c r="Y35" s="2"/>
      <c r="Z35" s="2"/>
    </row>
    <row r="36" ht="33.0" customHeight="1">
      <c r="A36" s="137" t="s">
        <v>233</v>
      </c>
      <c r="B36" s="140" t="str">
        <f>'A3 Exploitation'!D506</f>
        <v/>
      </c>
      <c r="C36" s="23"/>
      <c r="D36" s="129"/>
      <c r="E36" s="129"/>
      <c r="F36" s="129"/>
      <c r="G36" s="129"/>
      <c r="H36" s="129"/>
      <c r="I36" s="129"/>
      <c r="J36" s="2"/>
      <c r="K36" s="2"/>
      <c r="L36" s="2"/>
      <c r="M36" s="2"/>
      <c r="N36" s="2"/>
      <c r="O36" s="2"/>
      <c r="P36" s="2"/>
      <c r="Q36" s="2"/>
      <c r="R36" s="2"/>
      <c r="S36" s="2"/>
      <c r="T36" s="2"/>
      <c r="U36" s="2"/>
      <c r="V36" s="2"/>
      <c r="W36" s="2"/>
      <c r="X36" s="2"/>
      <c r="Y36" s="2"/>
      <c r="Z36" s="2"/>
    </row>
    <row r="37" ht="33.0" customHeight="1">
      <c r="A37" s="137" t="s">
        <v>234</v>
      </c>
      <c r="B37" s="140" t="str">
        <f>'A4 Exploitation'!D506</f>
        <v/>
      </c>
      <c r="C37" s="23"/>
      <c r="D37" s="129"/>
      <c r="E37" s="129"/>
      <c r="F37" s="129"/>
      <c r="G37" s="129"/>
      <c r="H37" s="129"/>
      <c r="I37" s="129"/>
      <c r="J37" s="2"/>
      <c r="K37" s="2"/>
      <c r="L37" s="2"/>
      <c r="M37" s="2"/>
      <c r="N37" s="2"/>
      <c r="O37" s="2"/>
      <c r="P37" s="2"/>
      <c r="Q37" s="2"/>
      <c r="R37" s="2"/>
      <c r="S37" s="2"/>
      <c r="T37" s="2"/>
      <c r="U37" s="2"/>
      <c r="V37" s="2"/>
      <c r="W37" s="2"/>
      <c r="X37" s="2"/>
      <c r="Y37" s="2"/>
      <c r="Z37" s="2"/>
    </row>
    <row r="38" ht="33.0" customHeight="1">
      <c r="A38" s="134" t="s">
        <v>235</v>
      </c>
      <c r="B38" s="140" t="str">
        <f>'A5 Exploitation'!D506</f>
        <v/>
      </c>
      <c r="C38" s="23"/>
      <c r="D38" s="129"/>
      <c r="E38" s="129"/>
      <c r="F38" s="129"/>
      <c r="G38" s="129"/>
      <c r="H38" s="129"/>
      <c r="I38" s="129"/>
      <c r="J38" s="2"/>
      <c r="K38" s="2"/>
      <c r="L38" s="2"/>
      <c r="M38" s="2"/>
      <c r="N38" s="2"/>
      <c r="O38" s="2"/>
      <c r="P38" s="2"/>
      <c r="Q38" s="2"/>
      <c r="R38" s="2"/>
      <c r="S38" s="2"/>
      <c r="T38" s="2"/>
      <c r="U38" s="2"/>
      <c r="V38" s="2"/>
      <c r="W38" s="2"/>
      <c r="X38" s="2"/>
      <c r="Y38" s="2"/>
      <c r="Z38" s="2"/>
    </row>
    <row r="39" ht="33.0" customHeight="1">
      <c r="A39" s="134" t="s">
        <v>237</v>
      </c>
      <c r="B39" s="140" t="str">
        <f>'A6 Exploitation'!D506</f>
        <v/>
      </c>
      <c r="C39" s="23"/>
      <c r="D39" s="129"/>
      <c r="E39" s="129"/>
      <c r="F39" s="129"/>
      <c r="G39" s="129"/>
      <c r="H39" s="129"/>
      <c r="I39" s="129"/>
      <c r="J39" s="2"/>
      <c r="K39" s="2"/>
      <c r="L39" s="2"/>
      <c r="M39" s="2"/>
      <c r="N39" s="2"/>
      <c r="O39" s="2"/>
      <c r="P39" s="2"/>
      <c r="Q39" s="2"/>
      <c r="R39" s="2"/>
      <c r="S39" s="2"/>
      <c r="T39" s="2"/>
      <c r="U39" s="2"/>
      <c r="V39" s="2"/>
      <c r="W39" s="2"/>
      <c r="X39" s="2"/>
      <c r="Y39" s="2"/>
      <c r="Z39" s="2"/>
    </row>
    <row r="40" ht="18.0" customHeight="1">
      <c r="A40" s="147"/>
      <c r="B40" s="148"/>
      <c r="C40" s="148"/>
      <c r="D40" s="129"/>
      <c r="E40" s="129"/>
      <c r="F40" s="129"/>
      <c r="G40" s="129"/>
      <c r="H40" s="129"/>
      <c r="I40" s="129"/>
      <c r="J40" s="2"/>
      <c r="K40" s="2"/>
      <c r="L40" s="2"/>
      <c r="M40" s="2"/>
      <c r="N40" s="2"/>
      <c r="O40" s="2"/>
      <c r="P40" s="2"/>
      <c r="Q40" s="2"/>
      <c r="R40" s="2"/>
      <c r="S40" s="2"/>
      <c r="T40" s="2"/>
      <c r="U40" s="2"/>
      <c r="V40" s="2"/>
      <c r="W40" s="2"/>
      <c r="X40" s="2"/>
      <c r="Y40" s="2"/>
      <c r="Z40" s="2"/>
    </row>
    <row r="41" ht="18.0" customHeight="1">
      <c r="A41" s="147"/>
      <c r="B41" s="148"/>
      <c r="C41" s="148"/>
      <c r="D41" s="129"/>
      <c r="E41" s="129"/>
      <c r="F41" s="129"/>
      <c r="G41" s="129"/>
      <c r="H41" s="129"/>
      <c r="I41" s="129"/>
      <c r="J41" s="2"/>
      <c r="K41" s="2"/>
      <c r="L41" s="2"/>
      <c r="M41" s="2"/>
      <c r="N41" s="2"/>
      <c r="O41" s="2"/>
      <c r="P41" s="2"/>
      <c r="Q41" s="2"/>
      <c r="R41" s="2"/>
      <c r="S41" s="2"/>
      <c r="T41" s="2"/>
      <c r="U41" s="2"/>
      <c r="V41" s="2"/>
      <c r="W41" s="2"/>
      <c r="X41" s="2"/>
      <c r="Y41" s="2"/>
      <c r="Z41" s="2"/>
    </row>
    <row r="42" ht="45.0" customHeight="1">
      <c r="A42" s="134" t="s">
        <v>214</v>
      </c>
      <c r="B42" s="149" t="s">
        <v>260</v>
      </c>
      <c r="C42" s="17"/>
      <c r="D42" s="129"/>
      <c r="E42" s="129"/>
      <c r="F42" s="129"/>
      <c r="G42" s="129"/>
      <c r="H42" s="129"/>
      <c r="I42" s="129"/>
      <c r="J42" s="2" t="str">
        <f>D18</f>
        <v>Merezgua</v>
      </c>
      <c r="K42" s="2"/>
      <c r="L42" s="2"/>
      <c r="M42" s="2"/>
      <c r="N42" s="2"/>
      <c r="O42" s="2"/>
      <c r="P42" s="2"/>
      <c r="Q42" s="2"/>
      <c r="R42" s="2"/>
      <c r="S42" s="2"/>
      <c r="T42" s="2"/>
      <c r="U42" s="2"/>
      <c r="V42" s="2"/>
      <c r="W42" s="2"/>
      <c r="X42" s="2"/>
      <c r="Y42" s="2"/>
      <c r="Z42" s="2"/>
    </row>
    <row r="43" ht="33.0" customHeight="1">
      <c r="A43" s="137" t="s">
        <v>222</v>
      </c>
      <c r="B43" s="140">
        <f>AVERAGE('A1 Exploitation'!D503, 'A1 Technique'!D196)</f>
        <v>0.6703375</v>
      </c>
      <c r="C43" s="23"/>
      <c r="D43" s="129"/>
      <c r="E43" s="129"/>
      <c r="F43" s="129"/>
      <c r="G43" s="129"/>
      <c r="H43" s="129"/>
      <c r="I43" s="129"/>
      <c r="J43" s="2"/>
      <c r="K43" s="2"/>
      <c r="L43" s="2"/>
      <c r="M43" s="2"/>
      <c r="N43" s="2"/>
      <c r="O43" s="2"/>
      <c r="P43" s="2"/>
      <c r="Q43" s="2"/>
      <c r="R43" s="2"/>
      <c r="S43" s="2"/>
      <c r="T43" s="2"/>
      <c r="U43" s="2"/>
      <c r="V43" s="2"/>
      <c r="W43" s="2"/>
      <c r="X43" s="2"/>
      <c r="Y43" s="2"/>
      <c r="Z43" s="2"/>
    </row>
    <row r="44" ht="33.0" customHeight="1">
      <c r="A44" s="134" t="s">
        <v>229</v>
      </c>
      <c r="B44" s="140">
        <f>AVERAGE('A2 Exploitation'!D504, 'A2 Technique'!D196)</f>
        <v>0</v>
      </c>
      <c r="C44" s="23"/>
      <c r="D44" s="129"/>
      <c r="E44" s="129"/>
      <c r="F44" s="129"/>
      <c r="G44" s="129"/>
      <c r="H44" s="129"/>
      <c r="I44" s="129"/>
      <c r="J44" s="2"/>
      <c r="K44" s="2"/>
      <c r="L44" s="2"/>
      <c r="M44" s="2"/>
      <c r="N44" s="2"/>
      <c r="O44" s="2"/>
      <c r="P44" s="2"/>
      <c r="Q44" s="2"/>
      <c r="R44" s="2"/>
      <c r="S44" s="2"/>
      <c r="T44" s="2"/>
      <c r="U44" s="2"/>
      <c r="V44" s="2"/>
      <c r="W44" s="2"/>
      <c r="X44" s="2"/>
      <c r="Y44" s="2"/>
      <c r="Z44" s="2"/>
    </row>
    <row r="45" ht="33.0" customHeight="1">
      <c r="A45" s="137" t="s">
        <v>233</v>
      </c>
      <c r="B45" s="140">
        <f>AVERAGE('A3 Exploitation'!D504, 'A3 Technique'!D196)</f>
        <v>0</v>
      </c>
      <c r="C45" s="23"/>
      <c r="D45" s="129"/>
      <c r="E45" s="129"/>
      <c r="F45" s="129"/>
      <c r="G45" s="129"/>
      <c r="H45" s="129"/>
      <c r="I45" s="129"/>
      <c r="J45" s="2"/>
      <c r="K45" s="2"/>
      <c r="L45" s="2"/>
      <c r="M45" s="2"/>
      <c r="N45" s="2"/>
      <c r="O45" s="2"/>
      <c r="P45" s="2"/>
      <c r="Q45" s="2"/>
      <c r="R45" s="2"/>
      <c r="S45" s="2"/>
      <c r="T45" s="2"/>
      <c r="U45" s="2"/>
      <c r="V45" s="2"/>
      <c r="W45" s="2"/>
      <c r="X45" s="2"/>
      <c r="Y45" s="2"/>
      <c r="Z45" s="2"/>
    </row>
    <row r="46" ht="33.0" customHeight="1">
      <c r="A46" s="137" t="s">
        <v>234</v>
      </c>
      <c r="B46" s="140">
        <f>AVERAGE('A4 Exploitation'!D504, 'A4 Technique'!D196)</f>
        <v>0</v>
      </c>
      <c r="C46" s="23"/>
      <c r="D46" s="129"/>
      <c r="E46" s="129"/>
      <c r="F46" s="129"/>
      <c r="G46" s="129"/>
      <c r="H46" s="129"/>
      <c r="I46" s="129"/>
      <c r="J46" s="2"/>
      <c r="K46" s="2"/>
      <c r="L46" s="2"/>
      <c r="M46" s="2"/>
      <c r="N46" s="2"/>
      <c r="O46" s="2"/>
      <c r="P46" s="2"/>
      <c r="Q46" s="2"/>
      <c r="R46" s="2"/>
      <c r="S46" s="2"/>
      <c r="T46" s="2"/>
      <c r="U46" s="2"/>
      <c r="V46" s="2"/>
      <c r="W46" s="2"/>
      <c r="X46" s="2"/>
      <c r="Y46" s="2"/>
      <c r="Z46" s="2"/>
    </row>
    <row r="47" ht="33.0" customHeight="1">
      <c r="A47" s="134" t="s">
        <v>235</v>
      </c>
      <c r="B47" s="140">
        <f>AVERAGE('A5 Exploitation'!D504, 'A5 Technique'!D196)</f>
        <v>0</v>
      </c>
      <c r="C47" s="23"/>
      <c r="D47" s="129"/>
      <c r="E47" s="129"/>
      <c r="F47" s="129"/>
      <c r="G47" s="129"/>
      <c r="H47" s="129"/>
      <c r="I47" s="129"/>
      <c r="J47" s="2"/>
      <c r="K47" s="2"/>
      <c r="L47" s="2"/>
      <c r="M47" s="2"/>
      <c r="N47" s="2"/>
      <c r="O47" s="2"/>
      <c r="P47" s="2"/>
      <c r="Q47" s="2"/>
      <c r="R47" s="2"/>
      <c r="S47" s="2"/>
      <c r="T47" s="2"/>
      <c r="U47" s="2"/>
      <c r="V47" s="2"/>
      <c r="W47" s="2"/>
      <c r="X47" s="2"/>
      <c r="Y47" s="2"/>
      <c r="Z47" s="2"/>
    </row>
    <row r="48" ht="33.0" customHeight="1">
      <c r="A48" s="134" t="s">
        <v>237</v>
      </c>
      <c r="B48" s="140">
        <f>AVERAGE('A6 Exploitation'!D504, 'A6 Technique'!D196)</f>
        <v>0</v>
      </c>
      <c r="C48" s="23"/>
      <c r="D48" s="129"/>
      <c r="E48" s="129"/>
      <c r="F48" s="129"/>
      <c r="G48" s="129"/>
      <c r="H48" s="129"/>
      <c r="I48" s="129"/>
      <c r="J48" s="2"/>
      <c r="K48" s="2"/>
      <c r="L48" s="2"/>
      <c r="M48" s="2"/>
      <c r="N48" s="2"/>
      <c r="O48" s="2"/>
      <c r="P48" s="2"/>
      <c r="Q48" s="2"/>
      <c r="R48" s="2"/>
      <c r="S48" s="2"/>
      <c r="T48" s="2"/>
      <c r="U48" s="2"/>
      <c r="V48" s="2"/>
      <c r="W48" s="2"/>
      <c r="X48" s="2"/>
      <c r="Y48" s="2"/>
      <c r="Z48" s="2"/>
    </row>
    <row r="49" ht="18.0" customHeight="1">
      <c r="A49" s="147"/>
      <c r="B49" s="148"/>
      <c r="C49" s="148"/>
      <c r="D49" s="129"/>
      <c r="E49" s="129"/>
      <c r="F49" s="129"/>
      <c r="G49" s="129"/>
      <c r="H49" s="129"/>
      <c r="I49" s="129"/>
      <c r="J49" s="2"/>
      <c r="K49" s="2"/>
      <c r="L49" s="2"/>
      <c r="M49" s="2"/>
      <c r="N49" s="2"/>
      <c r="O49" s="2"/>
      <c r="P49" s="2"/>
      <c r="Q49" s="2"/>
      <c r="R49" s="2"/>
      <c r="S49" s="2"/>
      <c r="T49" s="2"/>
      <c r="U49" s="2"/>
      <c r="V49" s="2"/>
      <c r="W49" s="2"/>
      <c r="X49" s="2"/>
      <c r="Y49" s="2"/>
      <c r="Z49" s="2"/>
    </row>
    <row r="50">
      <c r="A50" s="132"/>
      <c r="B50" s="133"/>
      <c r="C50" s="133"/>
      <c r="D50" s="129"/>
      <c r="E50" s="129"/>
      <c r="F50" s="129"/>
      <c r="G50" s="129"/>
      <c r="H50" s="129"/>
      <c r="I50" s="129"/>
      <c r="J50" s="2"/>
      <c r="K50" s="2"/>
      <c r="L50" s="2"/>
      <c r="M50" s="2"/>
      <c r="N50" s="2"/>
      <c r="O50" s="2"/>
      <c r="P50" s="2"/>
      <c r="Q50" s="2"/>
      <c r="R50" s="2"/>
      <c r="S50" s="2"/>
      <c r="T50" s="2"/>
      <c r="U50" s="2"/>
      <c r="V50" s="2"/>
      <c r="W50" s="2"/>
      <c r="X50" s="2"/>
      <c r="Y50" s="2"/>
      <c r="Z50" s="2"/>
    </row>
    <row r="51" ht="33.0" customHeight="1">
      <c r="A51" s="134" t="s">
        <v>214</v>
      </c>
      <c r="B51" s="135" t="s">
        <v>290</v>
      </c>
      <c r="C51" s="17"/>
      <c r="D51" s="129"/>
      <c r="E51" s="129"/>
      <c r="F51" s="129"/>
      <c r="G51" s="129"/>
      <c r="H51" s="129"/>
      <c r="I51" s="129"/>
      <c r="J51" s="2" t="str">
        <f>D18</f>
        <v>Merezgua</v>
      </c>
      <c r="K51" s="2"/>
      <c r="L51" s="2"/>
      <c r="M51" s="2"/>
      <c r="N51" s="2"/>
      <c r="O51" s="2"/>
      <c r="P51" s="2"/>
      <c r="Q51" s="2"/>
      <c r="R51" s="2"/>
      <c r="S51" s="2"/>
      <c r="T51" s="2"/>
      <c r="U51" s="2"/>
      <c r="V51" s="2"/>
      <c r="W51" s="2"/>
      <c r="X51" s="2"/>
      <c r="Y51" s="2"/>
      <c r="Z51" s="2"/>
    </row>
    <row r="52" ht="33.0" customHeight="1">
      <c r="A52" s="137" t="s">
        <v>222</v>
      </c>
      <c r="B52" s="154">
        <f>'A1 Exploitation'!D41</f>
        <v>0.6071428571</v>
      </c>
      <c r="C52" s="22"/>
      <c r="D52" s="129"/>
      <c r="E52" s="129"/>
      <c r="F52" s="129"/>
      <c r="G52" s="129"/>
      <c r="H52" s="129"/>
      <c r="I52" s="129"/>
      <c r="J52" s="2"/>
      <c r="K52" s="2"/>
      <c r="L52" s="2"/>
      <c r="M52" s="2"/>
      <c r="N52" s="2"/>
      <c r="O52" s="2"/>
      <c r="P52" s="2"/>
      <c r="Q52" s="2"/>
      <c r="R52" s="2"/>
      <c r="S52" s="2"/>
      <c r="T52" s="2"/>
      <c r="U52" s="2"/>
      <c r="V52" s="2"/>
      <c r="W52" s="2"/>
      <c r="X52" s="2"/>
      <c r="Y52" s="2"/>
      <c r="Z52" s="2"/>
    </row>
    <row r="53" ht="33.0" customHeight="1">
      <c r="A53" s="134" t="s">
        <v>229</v>
      </c>
      <c r="B53" s="154">
        <f>'A2 Exploitation'!D41</f>
        <v>0</v>
      </c>
      <c r="C53" s="22"/>
      <c r="D53" s="129"/>
      <c r="E53" s="129"/>
      <c r="F53" s="129"/>
      <c r="G53" s="129"/>
      <c r="H53" s="129"/>
      <c r="I53" s="129"/>
      <c r="J53" s="2"/>
      <c r="K53" s="2"/>
      <c r="L53" s="2"/>
      <c r="M53" s="2"/>
      <c r="N53" s="2"/>
      <c r="O53" s="2"/>
      <c r="P53" s="2"/>
      <c r="Q53" s="2"/>
      <c r="R53" s="2"/>
      <c r="S53" s="2"/>
      <c r="T53" s="2"/>
      <c r="U53" s="2"/>
      <c r="V53" s="2"/>
      <c r="W53" s="2"/>
      <c r="X53" s="2"/>
      <c r="Y53" s="2"/>
      <c r="Z53" s="2"/>
    </row>
    <row r="54" ht="33.0" customHeight="1">
      <c r="A54" s="137" t="s">
        <v>233</v>
      </c>
      <c r="B54" s="154">
        <f>'A3 Exploitation'!D41</f>
        <v>0</v>
      </c>
      <c r="C54" s="22"/>
      <c r="D54" s="129"/>
      <c r="E54" s="129"/>
      <c r="F54" s="129"/>
      <c r="G54" s="129"/>
      <c r="H54" s="129"/>
      <c r="I54" s="129"/>
      <c r="J54" s="2"/>
      <c r="K54" s="2"/>
      <c r="L54" s="2"/>
      <c r="M54" s="2"/>
      <c r="N54" s="2"/>
      <c r="O54" s="2"/>
      <c r="P54" s="2"/>
      <c r="Q54" s="2"/>
      <c r="R54" s="2"/>
      <c r="S54" s="2"/>
      <c r="T54" s="2"/>
      <c r="U54" s="2"/>
      <c r="V54" s="2"/>
      <c r="W54" s="2"/>
      <c r="X54" s="2"/>
      <c r="Y54" s="2"/>
      <c r="Z54" s="2"/>
    </row>
    <row r="55" ht="33.0" customHeight="1">
      <c r="A55" s="137" t="s">
        <v>234</v>
      </c>
      <c r="B55" s="154">
        <f>'A4 Exploitation'!D41</f>
        <v>0</v>
      </c>
      <c r="C55" s="22"/>
      <c r="D55" s="129"/>
      <c r="E55" s="129"/>
      <c r="F55" s="129"/>
      <c r="G55" s="129"/>
      <c r="H55" s="129"/>
      <c r="I55" s="129"/>
      <c r="J55" s="2"/>
      <c r="K55" s="2"/>
      <c r="L55" s="2"/>
      <c r="M55" s="2"/>
      <c r="N55" s="2"/>
      <c r="O55" s="2"/>
      <c r="P55" s="2"/>
      <c r="Q55" s="2"/>
      <c r="R55" s="2"/>
      <c r="S55" s="2"/>
      <c r="T55" s="2"/>
      <c r="U55" s="2"/>
      <c r="V55" s="2"/>
      <c r="W55" s="2"/>
      <c r="X55" s="2"/>
      <c r="Y55" s="2"/>
      <c r="Z55" s="2"/>
    </row>
    <row r="56" ht="33.0" customHeight="1">
      <c r="A56" s="134" t="s">
        <v>235</v>
      </c>
      <c r="B56" s="154">
        <f>'A5 Exploitation'!D41</f>
        <v>0</v>
      </c>
      <c r="C56" s="22"/>
      <c r="D56" s="129"/>
      <c r="E56" s="129"/>
      <c r="F56" s="129"/>
      <c r="G56" s="129"/>
      <c r="H56" s="129"/>
      <c r="I56" s="129"/>
      <c r="J56" s="2"/>
      <c r="K56" s="2"/>
      <c r="L56" s="2"/>
      <c r="M56" s="2"/>
      <c r="N56" s="2"/>
      <c r="O56" s="2"/>
      <c r="P56" s="2"/>
      <c r="Q56" s="2"/>
      <c r="R56" s="2"/>
      <c r="S56" s="2"/>
      <c r="T56" s="2"/>
      <c r="U56" s="2"/>
      <c r="V56" s="2"/>
      <c r="W56" s="2"/>
      <c r="X56" s="2"/>
      <c r="Y56" s="2"/>
      <c r="Z56" s="2"/>
    </row>
    <row r="57" ht="33.0" customHeight="1">
      <c r="A57" s="134" t="s">
        <v>237</v>
      </c>
      <c r="B57" s="154">
        <f>'A6 Exploitation'!D41</f>
        <v>0</v>
      </c>
      <c r="C57" s="22"/>
      <c r="D57" s="129"/>
      <c r="E57" s="129"/>
      <c r="F57" s="129"/>
      <c r="G57" s="129"/>
      <c r="H57" s="129"/>
      <c r="I57" s="129"/>
      <c r="J57" s="2"/>
      <c r="K57" s="2"/>
      <c r="L57" s="2"/>
      <c r="M57" s="2"/>
      <c r="N57" s="2"/>
      <c r="O57" s="2"/>
      <c r="P57" s="2"/>
      <c r="Q57" s="2"/>
      <c r="R57" s="2"/>
      <c r="S57" s="2"/>
      <c r="T57" s="2"/>
      <c r="U57" s="2"/>
      <c r="V57" s="2"/>
      <c r="W57" s="2"/>
      <c r="X57" s="2"/>
      <c r="Y57" s="2"/>
      <c r="Z57" s="2"/>
    </row>
    <row r="58" ht="18.0" customHeight="1">
      <c r="A58" s="159"/>
      <c r="B58" s="161"/>
      <c r="C58" s="161"/>
      <c r="D58" s="129"/>
      <c r="E58" s="129"/>
      <c r="F58" s="129"/>
      <c r="G58" s="129"/>
      <c r="H58" s="129"/>
      <c r="I58" s="129"/>
      <c r="J58" s="2"/>
      <c r="K58" s="2"/>
      <c r="L58" s="2"/>
      <c r="M58" s="2"/>
      <c r="N58" s="2"/>
      <c r="O58" s="2"/>
      <c r="P58" s="2"/>
      <c r="Q58" s="2"/>
      <c r="R58" s="2"/>
      <c r="S58" s="2"/>
      <c r="T58" s="2"/>
      <c r="U58" s="2"/>
      <c r="V58" s="2"/>
      <c r="W58" s="2"/>
      <c r="X58" s="2"/>
      <c r="Y58" s="2"/>
      <c r="Z58" s="2"/>
    </row>
    <row r="59" ht="18.0" customHeight="1">
      <c r="A59" s="159"/>
      <c r="B59" s="161"/>
      <c r="C59" s="161"/>
      <c r="D59" s="129"/>
      <c r="E59" s="129"/>
      <c r="F59" s="129"/>
      <c r="G59" s="129"/>
      <c r="H59" s="129"/>
      <c r="I59" s="129"/>
      <c r="J59" s="2"/>
      <c r="K59" s="2"/>
      <c r="L59" s="2"/>
      <c r="M59" s="2"/>
      <c r="N59" s="2"/>
      <c r="O59" s="2"/>
      <c r="P59" s="2"/>
      <c r="Q59" s="2"/>
      <c r="R59" s="2"/>
      <c r="S59" s="2"/>
      <c r="T59" s="2"/>
      <c r="U59" s="2"/>
      <c r="V59" s="2"/>
      <c r="W59" s="2"/>
      <c r="X59" s="2"/>
      <c r="Y59" s="2"/>
      <c r="Z59" s="2"/>
    </row>
    <row r="60" ht="33.0" customHeight="1">
      <c r="A60" s="134" t="s">
        <v>214</v>
      </c>
      <c r="B60" s="135" t="s">
        <v>297</v>
      </c>
      <c r="C60" s="17"/>
      <c r="D60" s="129"/>
      <c r="E60" s="129"/>
      <c r="F60" s="129"/>
      <c r="G60" s="129"/>
      <c r="H60" s="129"/>
      <c r="I60" s="129"/>
      <c r="J60" s="2" t="str">
        <f>D18</f>
        <v>Merezgua</v>
      </c>
      <c r="K60" s="2"/>
      <c r="L60" s="2"/>
      <c r="M60" s="2"/>
      <c r="N60" s="2"/>
      <c r="O60" s="2"/>
      <c r="P60" s="2"/>
      <c r="Q60" s="2"/>
      <c r="R60" s="2"/>
      <c r="S60" s="2"/>
      <c r="T60" s="2"/>
      <c r="U60" s="2"/>
      <c r="V60" s="2"/>
      <c r="W60" s="2"/>
      <c r="X60" s="2"/>
      <c r="Y60" s="2"/>
      <c r="Z60" s="2"/>
    </row>
    <row r="61" ht="33.0" customHeight="1">
      <c r="A61" s="137" t="s">
        <v>222</v>
      </c>
      <c r="B61" s="140">
        <f>'A1 Exploitation'!D97</f>
        <v>0.9285714286</v>
      </c>
      <c r="C61" s="23"/>
      <c r="D61" s="129"/>
      <c r="E61" s="129"/>
      <c r="F61" s="129"/>
      <c r="G61" s="129"/>
      <c r="H61" s="129"/>
      <c r="I61" s="129"/>
      <c r="J61" s="2"/>
      <c r="K61" s="2"/>
      <c r="L61" s="2"/>
      <c r="M61" s="2"/>
      <c r="N61" s="2"/>
      <c r="O61" s="2"/>
      <c r="P61" s="2"/>
      <c r="Q61" s="2"/>
      <c r="R61" s="2"/>
      <c r="S61" s="2"/>
      <c r="T61" s="2"/>
      <c r="U61" s="2"/>
      <c r="V61" s="2"/>
      <c r="W61" s="2"/>
      <c r="X61" s="2"/>
      <c r="Y61" s="2"/>
      <c r="Z61" s="2"/>
    </row>
    <row r="62" ht="33.0" customHeight="1">
      <c r="A62" s="134" t="s">
        <v>229</v>
      </c>
      <c r="B62" s="140">
        <f>'A2 Exploitation'!D97</f>
        <v>0</v>
      </c>
      <c r="C62" s="23"/>
      <c r="D62" s="129"/>
      <c r="E62" s="129"/>
      <c r="F62" s="129"/>
      <c r="G62" s="129"/>
      <c r="H62" s="129"/>
      <c r="I62" s="129"/>
      <c r="J62" s="2"/>
      <c r="K62" s="2"/>
      <c r="L62" s="2"/>
      <c r="M62" s="2"/>
      <c r="N62" s="2"/>
      <c r="O62" s="2"/>
      <c r="P62" s="2"/>
      <c r="Q62" s="2"/>
      <c r="R62" s="2"/>
      <c r="S62" s="2"/>
      <c r="T62" s="2"/>
      <c r="U62" s="2"/>
      <c r="V62" s="2"/>
      <c r="W62" s="2"/>
      <c r="X62" s="2"/>
      <c r="Y62" s="2"/>
      <c r="Z62" s="2"/>
    </row>
    <row r="63" ht="33.0" customHeight="1">
      <c r="A63" s="137" t="s">
        <v>233</v>
      </c>
      <c r="B63" s="140">
        <f>'A3 Exploitation'!D97</f>
        <v>0</v>
      </c>
      <c r="C63" s="23"/>
      <c r="D63" s="129"/>
      <c r="E63" s="129"/>
      <c r="F63" s="129"/>
      <c r="G63" s="129"/>
      <c r="H63" s="129"/>
      <c r="I63" s="129"/>
      <c r="J63" s="2"/>
      <c r="K63" s="2"/>
      <c r="L63" s="2"/>
      <c r="M63" s="2"/>
      <c r="N63" s="2"/>
      <c r="O63" s="2"/>
      <c r="P63" s="2"/>
      <c r="Q63" s="2"/>
      <c r="R63" s="2"/>
      <c r="S63" s="2"/>
      <c r="T63" s="2"/>
      <c r="U63" s="2"/>
      <c r="V63" s="2"/>
      <c r="W63" s="2"/>
      <c r="X63" s="2"/>
      <c r="Y63" s="2"/>
      <c r="Z63" s="2"/>
    </row>
    <row r="64" ht="33.0" customHeight="1">
      <c r="A64" s="137" t="s">
        <v>234</v>
      </c>
      <c r="B64" s="140">
        <f>'A4 Exploitation'!D97</f>
        <v>0</v>
      </c>
      <c r="C64" s="23"/>
      <c r="D64" s="129"/>
      <c r="E64" s="129"/>
      <c r="F64" s="129"/>
      <c r="G64" s="129"/>
      <c r="H64" s="129"/>
      <c r="I64" s="129"/>
      <c r="J64" s="2"/>
      <c r="K64" s="2"/>
      <c r="L64" s="2"/>
      <c r="M64" s="2"/>
      <c r="N64" s="2"/>
      <c r="O64" s="2"/>
      <c r="P64" s="2"/>
      <c r="Q64" s="2"/>
      <c r="R64" s="2"/>
      <c r="S64" s="2"/>
      <c r="T64" s="2"/>
      <c r="U64" s="2"/>
      <c r="V64" s="2"/>
      <c r="W64" s="2"/>
      <c r="X64" s="2"/>
      <c r="Y64" s="2"/>
      <c r="Z64" s="2"/>
    </row>
    <row r="65" ht="33.0" customHeight="1">
      <c r="A65" s="134" t="s">
        <v>235</v>
      </c>
      <c r="B65" s="140">
        <f>'A5 Exploitation'!D97</f>
        <v>0</v>
      </c>
      <c r="C65" s="23"/>
      <c r="D65" s="129"/>
      <c r="E65" s="129"/>
      <c r="F65" s="129"/>
      <c r="G65" s="129"/>
      <c r="H65" s="129"/>
      <c r="I65" s="129"/>
      <c r="J65" s="2"/>
      <c r="K65" s="2"/>
      <c r="L65" s="2"/>
      <c r="M65" s="2"/>
      <c r="N65" s="2"/>
      <c r="O65" s="2"/>
      <c r="P65" s="2"/>
      <c r="Q65" s="2"/>
      <c r="R65" s="2"/>
      <c r="S65" s="2"/>
      <c r="T65" s="2"/>
      <c r="U65" s="2"/>
      <c r="V65" s="2"/>
      <c r="W65" s="2"/>
      <c r="X65" s="2"/>
      <c r="Y65" s="2"/>
      <c r="Z65" s="2"/>
    </row>
    <row r="66" ht="33.0" customHeight="1">
      <c r="A66" s="134" t="s">
        <v>237</v>
      </c>
      <c r="B66" s="140">
        <f>'A6 Exploitation'!D97</f>
        <v>0</v>
      </c>
      <c r="C66" s="23"/>
      <c r="D66" s="129"/>
      <c r="E66" s="129"/>
      <c r="F66" s="129"/>
      <c r="G66" s="129"/>
      <c r="H66" s="129"/>
      <c r="I66" s="129"/>
      <c r="J66" s="2"/>
      <c r="K66" s="2"/>
      <c r="L66" s="2"/>
      <c r="M66" s="2"/>
      <c r="N66" s="2"/>
      <c r="O66" s="2"/>
      <c r="P66" s="2"/>
      <c r="Q66" s="2"/>
      <c r="R66" s="2"/>
      <c r="S66" s="2"/>
      <c r="T66" s="2"/>
      <c r="U66" s="2"/>
      <c r="V66" s="2"/>
      <c r="W66" s="2"/>
      <c r="X66" s="2"/>
      <c r="Y66" s="2"/>
      <c r="Z66" s="2"/>
    </row>
    <row r="67" ht="18.0" customHeight="1">
      <c r="A67" s="159"/>
      <c r="B67" s="161"/>
      <c r="C67" s="161"/>
      <c r="D67" s="129"/>
      <c r="E67" s="129"/>
      <c r="F67" s="129"/>
      <c r="G67" s="129"/>
      <c r="H67" s="129"/>
      <c r="I67" s="129"/>
      <c r="J67" s="2"/>
      <c r="K67" s="2"/>
      <c r="L67" s="2"/>
      <c r="M67" s="2"/>
      <c r="N67" s="2"/>
      <c r="O67" s="2"/>
      <c r="P67" s="2"/>
      <c r="Q67" s="2"/>
      <c r="R67" s="2"/>
      <c r="S67" s="2"/>
      <c r="T67" s="2"/>
      <c r="U67" s="2"/>
      <c r="V67" s="2"/>
      <c r="W67" s="2"/>
      <c r="X67" s="2"/>
      <c r="Y67" s="2"/>
      <c r="Z67" s="2"/>
    </row>
    <row r="68" ht="18.0" customHeight="1">
      <c r="A68" s="159"/>
      <c r="B68" s="161"/>
      <c r="C68" s="161"/>
      <c r="D68" s="129"/>
      <c r="E68" s="129"/>
      <c r="F68" s="129"/>
      <c r="G68" s="129"/>
      <c r="H68" s="129"/>
      <c r="I68" s="129"/>
      <c r="J68" s="2"/>
      <c r="K68" s="2"/>
      <c r="L68" s="2"/>
      <c r="M68" s="2"/>
      <c r="N68" s="2"/>
      <c r="O68" s="2"/>
      <c r="P68" s="2"/>
      <c r="Q68" s="2"/>
      <c r="R68" s="2"/>
      <c r="S68" s="2"/>
      <c r="T68" s="2"/>
      <c r="U68" s="2"/>
      <c r="V68" s="2"/>
      <c r="W68" s="2"/>
      <c r="X68" s="2"/>
      <c r="Y68" s="2"/>
      <c r="Z68" s="2"/>
    </row>
    <row r="69" ht="33.0" customHeight="1">
      <c r="A69" s="134" t="s">
        <v>214</v>
      </c>
      <c r="B69" s="135" t="s">
        <v>304</v>
      </c>
      <c r="C69" s="17"/>
      <c r="D69" s="129"/>
      <c r="E69" s="129"/>
      <c r="F69" s="129"/>
      <c r="G69" s="129"/>
      <c r="H69" s="129"/>
      <c r="I69" s="129"/>
      <c r="J69" s="2" t="str">
        <f>D18</f>
        <v>Merezgua</v>
      </c>
      <c r="K69" s="2"/>
      <c r="L69" s="2"/>
      <c r="M69" s="2"/>
      <c r="N69" s="2"/>
      <c r="O69" s="2"/>
      <c r="P69" s="2"/>
      <c r="Q69" s="2"/>
      <c r="R69" s="2"/>
      <c r="S69" s="2"/>
      <c r="T69" s="2"/>
      <c r="U69" s="2"/>
      <c r="V69" s="2"/>
      <c r="W69" s="2"/>
      <c r="X69" s="2"/>
      <c r="Y69" s="2"/>
      <c r="Z69" s="2"/>
    </row>
    <row r="70" ht="33.0" customHeight="1">
      <c r="A70" s="137" t="s">
        <v>222</v>
      </c>
      <c r="B70" s="140">
        <f>'A1 Exploitation'!D150</f>
        <v>0.8857142857</v>
      </c>
      <c r="C70" s="23"/>
      <c r="D70" s="129"/>
      <c r="E70" s="129"/>
      <c r="F70" s="129"/>
      <c r="G70" s="129"/>
      <c r="H70" s="129"/>
      <c r="I70" s="129"/>
      <c r="J70" s="2"/>
      <c r="K70" s="2"/>
      <c r="L70" s="2"/>
      <c r="M70" s="2"/>
      <c r="N70" s="2"/>
      <c r="O70" s="2"/>
      <c r="P70" s="2"/>
      <c r="Q70" s="2"/>
      <c r="R70" s="2"/>
      <c r="S70" s="2"/>
      <c r="T70" s="2"/>
      <c r="U70" s="2"/>
      <c r="V70" s="2"/>
      <c r="W70" s="2"/>
      <c r="X70" s="2"/>
      <c r="Y70" s="2"/>
      <c r="Z70" s="2"/>
    </row>
    <row r="71" ht="33.0" customHeight="1">
      <c r="A71" s="134" t="s">
        <v>229</v>
      </c>
      <c r="B71" s="140">
        <f>'A2 Exploitation'!D150</f>
        <v>0</v>
      </c>
      <c r="C71" s="23"/>
      <c r="D71" s="129"/>
      <c r="E71" s="129"/>
      <c r="F71" s="129"/>
      <c r="G71" s="129"/>
      <c r="H71" s="129"/>
      <c r="I71" s="129"/>
      <c r="J71" s="2"/>
      <c r="K71" s="2"/>
      <c r="L71" s="2"/>
      <c r="M71" s="2"/>
      <c r="N71" s="2"/>
      <c r="O71" s="2"/>
      <c r="P71" s="2"/>
      <c r="Q71" s="2"/>
      <c r="R71" s="2"/>
      <c r="S71" s="2"/>
      <c r="T71" s="2"/>
      <c r="U71" s="2"/>
      <c r="V71" s="2"/>
      <c r="W71" s="2"/>
      <c r="X71" s="2"/>
      <c r="Y71" s="2"/>
      <c r="Z71" s="2"/>
    </row>
    <row r="72" ht="33.0" customHeight="1">
      <c r="A72" s="137" t="s">
        <v>233</v>
      </c>
      <c r="B72" s="140">
        <f>'A3 Exploitation'!D150</f>
        <v>0</v>
      </c>
      <c r="C72" s="23"/>
      <c r="D72" s="129"/>
      <c r="E72" s="129"/>
      <c r="F72" s="129"/>
      <c r="G72" s="129"/>
      <c r="H72" s="129"/>
      <c r="I72" s="129"/>
      <c r="J72" s="2"/>
      <c r="K72" s="2"/>
      <c r="L72" s="2"/>
      <c r="M72" s="2"/>
      <c r="N72" s="2"/>
      <c r="O72" s="2"/>
      <c r="P72" s="2"/>
      <c r="Q72" s="2"/>
      <c r="R72" s="2"/>
      <c r="S72" s="2"/>
      <c r="T72" s="2"/>
      <c r="U72" s="2"/>
      <c r="V72" s="2"/>
      <c r="W72" s="2"/>
      <c r="X72" s="2"/>
      <c r="Y72" s="2"/>
      <c r="Z72" s="2"/>
    </row>
    <row r="73" ht="33.0" customHeight="1">
      <c r="A73" s="137" t="s">
        <v>234</v>
      </c>
      <c r="B73" s="140">
        <f>'A4 Exploitation'!D150</f>
        <v>0</v>
      </c>
      <c r="C73" s="23"/>
      <c r="D73" s="129"/>
      <c r="E73" s="129"/>
      <c r="F73" s="129"/>
      <c r="G73" s="129"/>
      <c r="H73" s="129"/>
      <c r="I73" s="129"/>
      <c r="J73" s="2"/>
      <c r="K73" s="2"/>
      <c r="L73" s="2"/>
      <c r="M73" s="2"/>
      <c r="N73" s="2"/>
      <c r="O73" s="2"/>
      <c r="P73" s="2"/>
      <c r="Q73" s="2"/>
      <c r="R73" s="2"/>
      <c r="S73" s="2"/>
      <c r="T73" s="2"/>
      <c r="U73" s="2"/>
      <c r="V73" s="2"/>
      <c r="W73" s="2"/>
      <c r="X73" s="2"/>
      <c r="Y73" s="2"/>
      <c r="Z73" s="2"/>
    </row>
    <row r="74" ht="33.0" customHeight="1">
      <c r="A74" s="134" t="s">
        <v>235</v>
      </c>
      <c r="B74" s="140">
        <f>'A5 Exploitation'!D150</f>
        <v>0</v>
      </c>
      <c r="C74" s="23"/>
      <c r="D74" s="129"/>
      <c r="E74" s="129"/>
      <c r="F74" s="129"/>
      <c r="G74" s="129"/>
      <c r="H74" s="129"/>
      <c r="I74" s="129"/>
      <c r="J74" s="2"/>
      <c r="K74" s="2"/>
      <c r="L74" s="2"/>
      <c r="M74" s="2"/>
      <c r="N74" s="2"/>
      <c r="O74" s="2"/>
      <c r="P74" s="2"/>
      <c r="Q74" s="2"/>
      <c r="R74" s="2"/>
      <c r="S74" s="2"/>
      <c r="T74" s="2"/>
      <c r="U74" s="2"/>
      <c r="V74" s="2"/>
      <c r="W74" s="2"/>
      <c r="X74" s="2"/>
      <c r="Y74" s="2"/>
      <c r="Z74" s="2"/>
    </row>
    <row r="75" ht="33.0" customHeight="1">
      <c r="A75" s="134" t="s">
        <v>237</v>
      </c>
      <c r="B75" s="140">
        <f>'A6 Exploitation'!D150</f>
        <v>0</v>
      </c>
      <c r="C75" s="23"/>
      <c r="D75" s="129"/>
      <c r="E75" s="129"/>
      <c r="F75" s="129"/>
      <c r="G75" s="129"/>
      <c r="H75" s="129"/>
      <c r="I75" s="129"/>
      <c r="J75" s="2"/>
      <c r="K75" s="2"/>
      <c r="L75" s="2"/>
      <c r="M75" s="2"/>
      <c r="N75" s="2"/>
      <c r="O75" s="2"/>
      <c r="P75" s="2"/>
      <c r="Q75" s="2"/>
      <c r="R75" s="2"/>
      <c r="S75" s="2"/>
      <c r="T75" s="2"/>
      <c r="U75" s="2"/>
      <c r="V75" s="2"/>
      <c r="W75" s="2"/>
      <c r="X75" s="2"/>
      <c r="Y75" s="2"/>
      <c r="Z75" s="2"/>
    </row>
    <row r="76" ht="18.0" customHeight="1">
      <c r="A76" s="159"/>
      <c r="B76" s="161"/>
      <c r="C76" s="161"/>
      <c r="D76" s="129"/>
      <c r="E76" s="129"/>
      <c r="F76" s="129"/>
      <c r="G76" s="129"/>
      <c r="H76" s="129"/>
      <c r="I76" s="129"/>
      <c r="J76" s="2"/>
      <c r="K76" s="2"/>
      <c r="L76" s="2"/>
      <c r="M76" s="2"/>
      <c r="N76" s="2"/>
      <c r="O76" s="2"/>
      <c r="P76" s="2"/>
      <c r="Q76" s="2"/>
      <c r="R76" s="2"/>
      <c r="S76" s="2"/>
      <c r="T76" s="2"/>
      <c r="U76" s="2"/>
      <c r="V76" s="2"/>
      <c r="W76" s="2"/>
      <c r="X76" s="2"/>
      <c r="Y76" s="2"/>
      <c r="Z76" s="2"/>
    </row>
    <row r="77" ht="18.0" customHeight="1">
      <c r="A77" s="159"/>
      <c r="B77" s="161"/>
      <c r="C77" s="161"/>
      <c r="D77" s="129"/>
      <c r="E77" s="129"/>
      <c r="F77" s="129"/>
      <c r="G77" s="129"/>
      <c r="H77" s="129"/>
      <c r="I77" s="129"/>
      <c r="J77" s="2"/>
      <c r="K77" s="2"/>
      <c r="L77" s="2"/>
      <c r="M77" s="2"/>
      <c r="N77" s="2"/>
      <c r="O77" s="2"/>
      <c r="P77" s="2"/>
      <c r="Q77" s="2"/>
      <c r="R77" s="2"/>
      <c r="S77" s="2"/>
      <c r="T77" s="2"/>
      <c r="U77" s="2"/>
      <c r="V77" s="2"/>
      <c r="W77" s="2"/>
      <c r="X77" s="2"/>
      <c r="Y77" s="2"/>
      <c r="Z77" s="2"/>
    </row>
    <row r="78" ht="33.0" customHeight="1">
      <c r="A78" s="134" t="s">
        <v>214</v>
      </c>
      <c r="B78" s="135" t="s">
        <v>313</v>
      </c>
      <c r="C78" s="17"/>
      <c r="D78" s="129"/>
      <c r="E78" s="129"/>
      <c r="F78" s="129"/>
      <c r="G78" s="129"/>
      <c r="H78" s="129"/>
      <c r="I78" s="129"/>
      <c r="J78" s="2" t="str">
        <f>D18</f>
        <v>Merezgua</v>
      </c>
      <c r="K78" s="2"/>
      <c r="L78" s="2"/>
      <c r="M78" s="2"/>
      <c r="N78" s="2"/>
      <c r="O78" s="2"/>
      <c r="P78" s="2"/>
      <c r="Q78" s="2"/>
      <c r="R78" s="2"/>
      <c r="S78" s="2"/>
      <c r="T78" s="2"/>
      <c r="U78" s="2"/>
      <c r="V78" s="2"/>
      <c r="W78" s="2"/>
      <c r="X78" s="2"/>
      <c r="Y78" s="2"/>
      <c r="Z78" s="2"/>
    </row>
    <row r="79" ht="33.0" customHeight="1">
      <c r="A79" s="137" t="s">
        <v>222</v>
      </c>
      <c r="B79" s="140">
        <f>'A1 Exploitation'!D190</f>
        <v>0.9038461538</v>
      </c>
      <c r="C79" s="23"/>
      <c r="D79" s="129"/>
      <c r="E79" s="129"/>
      <c r="F79" s="129"/>
      <c r="G79" s="129"/>
      <c r="H79" s="129"/>
      <c r="I79" s="129"/>
      <c r="J79" s="2"/>
      <c r="K79" s="2"/>
      <c r="L79" s="2"/>
      <c r="M79" s="2"/>
      <c r="N79" s="2"/>
      <c r="O79" s="2"/>
      <c r="P79" s="2"/>
      <c r="Q79" s="2"/>
      <c r="R79" s="2"/>
      <c r="S79" s="2"/>
      <c r="T79" s="2"/>
      <c r="U79" s="2"/>
      <c r="V79" s="2"/>
      <c r="W79" s="2"/>
      <c r="X79" s="2"/>
      <c r="Y79" s="2"/>
      <c r="Z79" s="2"/>
    </row>
    <row r="80" ht="33.0" customHeight="1">
      <c r="A80" s="134" t="s">
        <v>229</v>
      </c>
      <c r="B80" s="140">
        <f>'A2 Exploitation'!D190</f>
        <v>0</v>
      </c>
      <c r="C80" s="23"/>
      <c r="D80" s="129"/>
      <c r="E80" s="129"/>
      <c r="F80" s="129"/>
      <c r="G80" s="129"/>
      <c r="H80" s="129"/>
      <c r="I80" s="129"/>
      <c r="J80" s="2"/>
      <c r="K80" s="2"/>
      <c r="L80" s="2"/>
      <c r="M80" s="2"/>
      <c r="N80" s="2"/>
      <c r="O80" s="2"/>
      <c r="P80" s="2"/>
      <c r="Q80" s="2"/>
      <c r="R80" s="2"/>
      <c r="S80" s="2"/>
      <c r="T80" s="2"/>
      <c r="U80" s="2"/>
      <c r="V80" s="2"/>
      <c r="W80" s="2"/>
      <c r="X80" s="2"/>
      <c r="Y80" s="2"/>
      <c r="Z80" s="2"/>
    </row>
    <row r="81" ht="33.0" customHeight="1">
      <c r="A81" s="137" t="s">
        <v>233</v>
      </c>
      <c r="B81" s="140">
        <f>'A3 Exploitation'!D190</f>
        <v>0</v>
      </c>
      <c r="C81" s="23"/>
      <c r="D81" s="129"/>
      <c r="E81" s="129"/>
      <c r="F81" s="129"/>
      <c r="G81" s="129"/>
      <c r="H81" s="129"/>
      <c r="I81" s="129"/>
      <c r="J81" s="2"/>
      <c r="K81" s="2"/>
      <c r="L81" s="2"/>
      <c r="M81" s="2"/>
      <c r="N81" s="2"/>
      <c r="O81" s="2"/>
      <c r="P81" s="2"/>
      <c r="Q81" s="2"/>
      <c r="R81" s="2"/>
      <c r="S81" s="2"/>
      <c r="T81" s="2"/>
      <c r="U81" s="2"/>
      <c r="V81" s="2"/>
      <c r="W81" s="2"/>
      <c r="X81" s="2"/>
      <c r="Y81" s="2"/>
      <c r="Z81" s="2"/>
    </row>
    <row r="82" ht="33.0" customHeight="1">
      <c r="A82" s="137" t="s">
        <v>234</v>
      </c>
      <c r="B82" s="140">
        <f>'A4 Exploitation'!D190</f>
        <v>0</v>
      </c>
      <c r="C82" s="23"/>
      <c r="D82" s="129"/>
      <c r="E82" s="129"/>
      <c r="F82" s="129"/>
      <c r="G82" s="129"/>
      <c r="H82" s="129"/>
      <c r="I82" s="129"/>
      <c r="J82" s="2"/>
      <c r="K82" s="2"/>
      <c r="L82" s="2"/>
      <c r="M82" s="2"/>
      <c r="N82" s="2"/>
      <c r="O82" s="2"/>
      <c r="P82" s="2"/>
      <c r="Q82" s="2"/>
      <c r="R82" s="2"/>
      <c r="S82" s="2"/>
      <c r="T82" s="2"/>
      <c r="U82" s="2"/>
      <c r="V82" s="2"/>
      <c r="W82" s="2"/>
      <c r="X82" s="2"/>
      <c r="Y82" s="2"/>
      <c r="Z82" s="2"/>
    </row>
    <row r="83" ht="33.0" customHeight="1">
      <c r="A83" s="134" t="s">
        <v>235</v>
      </c>
      <c r="B83" s="140">
        <f>'A5 Exploitation'!D190</f>
        <v>0</v>
      </c>
      <c r="C83" s="23"/>
      <c r="D83" s="129"/>
      <c r="E83" s="129"/>
      <c r="F83" s="129"/>
      <c r="G83" s="129"/>
      <c r="H83" s="129"/>
      <c r="I83" s="129"/>
      <c r="J83" s="2"/>
      <c r="K83" s="2"/>
      <c r="L83" s="2"/>
      <c r="M83" s="2"/>
      <c r="N83" s="2"/>
      <c r="O83" s="2"/>
      <c r="P83" s="2"/>
      <c r="Q83" s="2"/>
      <c r="R83" s="2"/>
      <c r="S83" s="2"/>
      <c r="T83" s="2"/>
      <c r="U83" s="2"/>
      <c r="V83" s="2"/>
      <c r="W83" s="2"/>
      <c r="X83" s="2"/>
      <c r="Y83" s="2"/>
      <c r="Z83" s="2"/>
    </row>
    <row r="84" ht="33.0" customHeight="1">
      <c r="A84" s="134" t="s">
        <v>237</v>
      </c>
      <c r="B84" s="140">
        <f>'A6 Exploitation'!D190</f>
        <v>0</v>
      </c>
      <c r="C84" s="23"/>
      <c r="D84" s="129"/>
      <c r="E84" s="129"/>
      <c r="F84" s="129"/>
      <c r="G84" s="129"/>
      <c r="H84" s="129"/>
      <c r="I84" s="129"/>
      <c r="J84" s="2"/>
      <c r="K84" s="2"/>
      <c r="L84" s="2"/>
      <c r="M84" s="2"/>
      <c r="N84" s="2"/>
      <c r="O84" s="2"/>
      <c r="P84" s="2"/>
      <c r="Q84" s="2"/>
      <c r="R84" s="2"/>
      <c r="S84" s="2"/>
      <c r="T84" s="2"/>
      <c r="U84" s="2"/>
      <c r="V84" s="2"/>
      <c r="W84" s="2"/>
      <c r="X84" s="2"/>
      <c r="Y84" s="2"/>
      <c r="Z84" s="2"/>
    </row>
    <row r="85" ht="18.0" customHeight="1">
      <c r="A85" s="159"/>
      <c r="B85" s="161"/>
      <c r="C85" s="161"/>
      <c r="D85" s="129"/>
      <c r="E85" s="129"/>
      <c r="F85" s="129"/>
      <c r="G85" s="129"/>
      <c r="H85" s="129"/>
      <c r="I85" s="129"/>
      <c r="J85" s="2"/>
      <c r="K85" s="2"/>
      <c r="L85" s="2"/>
      <c r="M85" s="2"/>
      <c r="N85" s="2"/>
      <c r="O85" s="2"/>
      <c r="P85" s="2"/>
      <c r="Q85" s="2"/>
      <c r="R85" s="2"/>
      <c r="S85" s="2"/>
      <c r="T85" s="2"/>
      <c r="U85" s="2"/>
      <c r="V85" s="2"/>
      <c r="W85" s="2"/>
      <c r="X85" s="2"/>
      <c r="Y85" s="2"/>
      <c r="Z85" s="2"/>
    </row>
    <row r="86" ht="18.0" customHeight="1">
      <c r="A86" s="159"/>
      <c r="B86" s="161"/>
      <c r="C86" s="161"/>
      <c r="D86" s="129"/>
      <c r="E86" s="129"/>
      <c r="F86" s="129"/>
      <c r="G86" s="129"/>
      <c r="H86" s="129"/>
      <c r="I86" s="129"/>
      <c r="J86" s="2"/>
      <c r="K86" s="2"/>
      <c r="L86" s="2"/>
      <c r="M86" s="2"/>
      <c r="N86" s="2"/>
      <c r="O86" s="2"/>
      <c r="P86" s="2"/>
      <c r="Q86" s="2"/>
      <c r="R86" s="2"/>
      <c r="S86" s="2"/>
      <c r="T86" s="2"/>
      <c r="U86" s="2"/>
      <c r="V86" s="2"/>
      <c r="W86" s="2"/>
      <c r="X86" s="2"/>
      <c r="Y86" s="2"/>
      <c r="Z86" s="2"/>
    </row>
    <row r="87" ht="33.0" customHeight="1">
      <c r="A87" s="134" t="s">
        <v>214</v>
      </c>
      <c r="B87" s="135" t="s">
        <v>319</v>
      </c>
      <c r="C87" s="17"/>
      <c r="D87" s="129"/>
      <c r="E87" s="129"/>
      <c r="F87" s="129"/>
      <c r="G87" s="129"/>
      <c r="H87" s="129"/>
      <c r="I87" s="129"/>
      <c r="J87" s="2" t="str">
        <f>D18</f>
        <v>Merezgua</v>
      </c>
      <c r="K87" s="2"/>
      <c r="L87" s="2"/>
      <c r="M87" s="2"/>
      <c r="N87" s="2"/>
      <c r="O87" s="2"/>
      <c r="P87" s="2"/>
      <c r="Q87" s="2"/>
      <c r="R87" s="2"/>
      <c r="S87" s="2"/>
      <c r="T87" s="2"/>
      <c r="U87" s="2"/>
      <c r="V87" s="2"/>
      <c r="W87" s="2"/>
      <c r="X87" s="2"/>
      <c r="Y87" s="2"/>
      <c r="Z87" s="2"/>
    </row>
    <row r="88" ht="33.0" customHeight="1">
      <c r="A88" s="137" t="s">
        <v>222</v>
      </c>
      <c r="B88" s="140">
        <f>'A1 Exploitation'!D246</f>
        <v>0.8382352941</v>
      </c>
      <c r="C88" s="23"/>
      <c r="D88" s="129"/>
      <c r="E88" s="129"/>
      <c r="F88" s="129"/>
      <c r="G88" s="129"/>
      <c r="H88" s="129"/>
      <c r="I88" s="129"/>
      <c r="J88" s="2"/>
      <c r="K88" s="2"/>
      <c r="L88" s="2"/>
      <c r="M88" s="2"/>
      <c r="N88" s="2"/>
      <c r="O88" s="2"/>
      <c r="P88" s="2"/>
      <c r="Q88" s="2"/>
      <c r="R88" s="2"/>
      <c r="S88" s="2"/>
      <c r="T88" s="2"/>
      <c r="U88" s="2"/>
      <c r="V88" s="2"/>
      <c r="W88" s="2"/>
      <c r="X88" s="2"/>
      <c r="Y88" s="2"/>
      <c r="Z88" s="2"/>
    </row>
    <row r="89" ht="33.0" customHeight="1">
      <c r="A89" s="134" t="s">
        <v>229</v>
      </c>
      <c r="B89" s="140">
        <f>'A2 Exploitation'!D246</f>
        <v>0</v>
      </c>
      <c r="C89" s="23"/>
      <c r="D89" s="129"/>
      <c r="E89" s="129"/>
      <c r="F89" s="129"/>
      <c r="G89" s="129"/>
      <c r="H89" s="129"/>
      <c r="I89" s="129"/>
      <c r="J89" s="2"/>
      <c r="K89" s="2"/>
      <c r="L89" s="2"/>
      <c r="M89" s="2"/>
      <c r="N89" s="2"/>
      <c r="O89" s="2"/>
      <c r="P89" s="2"/>
      <c r="Q89" s="2"/>
      <c r="R89" s="2"/>
      <c r="S89" s="2"/>
      <c r="T89" s="2"/>
      <c r="U89" s="2"/>
      <c r="V89" s="2"/>
      <c r="W89" s="2"/>
      <c r="X89" s="2"/>
      <c r="Y89" s="2"/>
      <c r="Z89" s="2"/>
    </row>
    <row r="90" ht="33.0" customHeight="1">
      <c r="A90" s="137" t="s">
        <v>233</v>
      </c>
      <c r="B90" s="140">
        <f>'A3 Exploitation'!D246</f>
        <v>0</v>
      </c>
      <c r="C90" s="23"/>
      <c r="D90" s="129"/>
      <c r="E90" s="129"/>
      <c r="F90" s="129"/>
      <c r="G90" s="129"/>
      <c r="H90" s="129"/>
      <c r="I90" s="129"/>
      <c r="J90" s="2"/>
      <c r="K90" s="2"/>
      <c r="L90" s="2"/>
      <c r="M90" s="2"/>
      <c r="N90" s="2"/>
      <c r="O90" s="2"/>
      <c r="P90" s="2"/>
      <c r="Q90" s="2"/>
      <c r="R90" s="2"/>
      <c r="S90" s="2"/>
      <c r="T90" s="2"/>
      <c r="U90" s="2"/>
      <c r="V90" s="2"/>
      <c r="W90" s="2"/>
      <c r="X90" s="2"/>
      <c r="Y90" s="2"/>
      <c r="Z90" s="2"/>
    </row>
    <row r="91" ht="33.0" customHeight="1">
      <c r="A91" s="137" t="s">
        <v>234</v>
      </c>
      <c r="B91" s="140">
        <f>'A4 Exploitation'!D246</f>
        <v>0</v>
      </c>
      <c r="C91" s="23"/>
      <c r="D91" s="129"/>
      <c r="E91" s="129"/>
      <c r="F91" s="129"/>
      <c r="G91" s="129"/>
      <c r="H91" s="129"/>
      <c r="I91" s="129"/>
      <c r="J91" s="2"/>
      <c r="K91" s="2"/>
      <c r="L91" s="2"/>
      <c r="M91" s="2"/>
      <c r="N91" s="2"/>
      <c r="O91" s="2"/>
      <c r="P91" s="2"/>
      <c r="Q91" s="2"/>
      <c r="R91" s="2"/>
      <c r="S91" s="2"/>
      <c r="T91" s="2"/>
      <c r="U91" s="2"/>
      <c r="V91" s="2"/>
      <c r="W91" s="2"/>
      <c r="X91" s="2"/>
      <c r="Y91" s="2"/>
      <c r="Z91" s="2"/>
    </row>
    <row r="92" ht="33.0" customHeight="1">
      <c r="A92" s="134" t="s">
        <v>235</v>
      </c>
      <c r="B92" s="140">
        <f>'A5 Exploitation'!D246</f>
        <v>0</v>
      </c>
      <c r="C92" s="23"/>
      <c r="D92" s="129"/>
      <c r="E92" s="129"/>
      <c r="F92" s="129"/>
      <c r="G92" s="129"/>
      <c r="H92" s="129"/>
      <c r="I92" s="129"/>
      <c r="J92" s="2"/>
      <c r="K92" s="2"/>
      <c r="L92" s="2"/>
      <c r="M92" s="2"/>
      <c r="N92" s="2"/>
      <c r="O92" s="2"/>
      <c r="P92" s="2"/>
      <c r="Q92" s="2"/>
      <c r="R92" s="2"/>
      <c r="S92" s="2"/>
      <c r="T92" s="2"/>
      <c r="U92" s="2"/>
      <c r="V92" s="2"/>
      <c r="W92" s="2"/>
      <c r="X92" s="2"/>
      <c r="Y92" s="2"/>
      <c r="Z92" s="2"/>
    </row>
    <row r="93" ht="33.0" customHeight="1">
      <c r="A93" s="134" t="s">
        <v>237</v>
      </c>
      <c r="B93" s="140">
        <f>'A6 Exploitation'!D246</f>
        <v>0</v>
      </c>
      <c r="C93" s="23"/>
      <c r="D93" s="129"/>
      <c r="E93" s="129"/>
      <c r="F93" s="129"/>
      <c r="G93" s="129"/>
      <c r="H93" s="129"/>
      <c r="I93" s="129"/>
      <c r="J93" s="2"/>
      <c r="K93" s="2"/>
      <c r="L93" s="2"/>
      <c r="M93" s="2"/>
      <c r="N93" s="2"/>
      <c r="O93" s="2"/>
      <c r="P93" s="2"/>
      <c r="Q93" s="2"/>
      <c r="R93" s="2"/>
      <c r="S93" s="2"/>
      <c r="T93" s="2"/>
      <c r="U93" s="2"/>
      <c r="V93" s="2"/>
      <c r="W93" s="2"/>
      <c r="X93" s="2"/>
      <c r="Y93" s="2"/>
      <c r="Z93" s="2"/>
    </row>
    <row r="94" ht="18.0" customHeight="1">
      <c r="A94" s="159"/>
      <c r="B94" s="161"/>
      <c r="C94" s="161"/>
      <c r="D94" s="129"/>
      <c r="E94" s="129"/>
      <c r="F94" s="129"/>
      <c r="G94" s="129"/>
      <c r="H94" s="129"/>
      <c r="I94" s="129"/>
      <c r="J94" s="2"/>
      <c r="K94" s="2"/>
      <c r="L94" s="2"/>
      <c r="M94" s="2"/>
      <c r="N94" s="2"/>
      <c r="O94" s="2"/>
      <c r="P94" s="2"/>
      <c r="Q94" s="2"/>
      <c r="R94" s="2"/>
      <c r="S94" s="2"/>
      <c r="T94" s="2"/>
      <c r="U94" s="2"/>
      <c r="V94" s="2"/>
      <c r="W94" s="2"/>
      <c r="X94" s="2"/>
      <c r="Y94" s="2"/>
      <c r="Z94" s="2"/>
    </row>
    <row r="95" ht="18.0" customHeight="1">
      <c r="A95" s="159"/>
      <c r="B95" s="161"/>
      <c r="C95" s="161"/>
      <c r="D95" s="129"/>
      <c r="E95" s="129"/>
      <c r="F95" s="129"/>
      <c r="G95" s="129"/>
      <c r="H95" s="129"/>
      <c r="I95" s="129"/>
      <c r="J95" s="2"/>
      <c r="K95" s="2"/>
      <c r="L95" s="2"/>
      <c r="M95" s="2"/>
      <c r="N95" s="2"/>
      <c r="O95" s="2"/>
      <c r="P95" s="2"/>
      <c r="Q95" s="2"/>
      <c r="R95" s="2"/>
      <c r="S95" s="2"/>
      <c r="T95" s="2"/>
      <c r="U95" s="2"/>
      <c r="V95" s="2"/>
      <c r="W95" s="2"/>
      <c r="X95" s="2"/>
      <c r="Y95" s="2"/>
      <c r="Z95" s="2"/>
    </row>
    <row r="96" ht="33.0" customHeight="1">
      <c r="A96" s="134" t="s">
        <v>214</v>
      </c>
      <c r="B96" s="135" t="s">
        <v>325</v>
      </c>
      <c r="C96" s="17"/>
      <c r="D96" s="129"/>
      <c r="E96" s="129"/>
      <c r="F96" s="129"/>
      <c r="G96" s="129"/>
      <c r="H96" s="129"/>
      <c r="I96" s="129"/>
      <c r="J96" s="2" t="str">
        <f>D18</f>
        <v>Merezgua</v>
      </c>
      <c r="K96" s="2"/>
      <c r="L96" s="2"/>
      <c r="M96" s="2"/>
      <c r="N96" s="2"/>
      <c r="O96" s="2"/>
      <c r="P96" s="2"/>
      <c r="Q96" s="2"/>
      <c r="R96" s="2"/>
      <c r="S96" s="2"/>
      <c r="T96" s="2"/>
      <c r="U96" s="2"/>
      <c r="V96" s="2"/>
      <c r="W96" s="2"/>
      <c r="X96" s="2"/>
      <c r="Y96" s="2"/>
      <c r="Z96" s="2"/>
    </row>
    <row r="97" ht="33.0" customHeight="1">
      <c r="A97" s="137" t="s">
        <v>222</v>
      </c>
      <c r="B97" s="140">
        <f>'A1 Exploitation'!D289</f>
        <v>0.9310344828</v>
      </c>
      <c r="C97" s="23"/>
      <c r="D97" s="129"/>
      <c r="E97" s="129"/>
      <c r="F97" s="129"/>
      <c r="G97" s="129"/>
      <c r="H97" s="129"/>
      <c r="I97" s="129"/>
      <c r="J97" s="2"/>
      <c r="K97" s="2"/>
      <c r="L97" s="2"/>
      <c r="M97" s="2"/>
      <c r="N97" s="2"/>
      <c r="O97" s="2"/>
      <c r="P97" s="2"/>
      <c r="Q97" s="2"/>
      <c r="R97" s="2"/>
      <c r="S97" s="2"/>
      <c r="T97" s="2"/>
      <c r="U97" s="2"/>
      <c r="V97" s="2"/>
      <c r="W97" s="2"/>
      <c r="X97" s="2"/>
      <c r="Y97" s="2"/>
      <c r="Z97" s="2"/>
    </row>
    <row r="98" ht="33.0" customHeight="1">
      <c r="A98" s="134" t="s">
        <v>229</v>
      </c>
      <c r="B98" s="140">
        <f>'A2 Exploitation'!D289</f>
        <v>0</v>
      </c>
      <c r="C98" s="23"/>
      <c r="D98" s="129"/>
      <c r="E98" s="129"/>
      <c r="F98" s="129"/>
      <c r="G98" s="129"/>
      <c r="H98" s="129"/>
      <c r="I98" s="129"/>
      <c r="J98" s="2"/>
      <c r="K98" s="2"/>
      <c r="L98" s="2"/>
      <c r="M98" s="2"/>
      <c r="N98" s="2"/>
      <c r="O98" s="2"/>
      <c r="P98" s="2"/>
      <c r="Q98" s="2"/>
      <c r="R98" s="2"/>
      <c r="S98" s="2"/>
      <c r="T98" s="2"/>
      <c r="U98" s="2"/>
      <c r="V98" s="2"/>
      <c r="W98" s="2"/>
      <c r="X98" s="2"/>
      <c r="Y98" s="2"/>
      <c r="Z98" s="2"/>
    </row>
    <row r="99" ht="33.0" customHeight="1">
      <c r="A99" s="137" t="s">
        <v>233</v>
      </c>
      <c r="B99" s="140">
        <f>'A3 Exploitation'!D289</f>
        <v>0</v>
      </c>
      <c r="C99" s="23"/>
      <c r="D99" s="129"/>
      <c r="E99" s="129"/>
      <c r="F99" s="129"/>
      <c r="G99" s="129"/>
      <c r="H99" s="129"/>
      <c r="I99" s="129"/>
      <c r="J99" s="2"/>
      <c r="K99" s="2"/>
      <c r="L99" s="2"/>
      <c r="M99" s="2"/>
      <c r="N99" s="2"/>
      <c r="O99" s="2"/>
      <c r="P99" s="2"/>
      <c r="Q99" s="2"/>
      <c r="R99" s="2"/>
      <c r="S99" s="2"/>
      <c r="T99" s="2"/>
      <c r="U99" s="2"/>
      <c r="V99" s="2"/>
      <c r="W99" s="2"/>
      <c r="X99" s="2"/>
      <c r="Y99" s="2"/>
      <c r="Z99" s="2"/>
    </row>
    <row r="100" ht="33.0" customHeight="1">
      <c r="A100" s="137" t="s">
        <v>234</v>
      </c>
      <c r="B100" s="140">
        <f>'A4 Exploitation'!D289</f>
        <v>0</v>
      </c>
      <c r="C100" s="23"/>
      <c r="D100" s="129"/>
      <c r="E100" s="129"/>
      <c r="F100" s="129"/>
      <c r="G100" s="129"/>
      <c r="H100" s="129"/>
      <c r="I100" s="129"/>
      <c r="J100" s="2"/>
      <c r="K100" s="2"/>
      <c r="L100" s="2"/>
      <c r="M100" s="2"/>
      <c r="N100" s="2"/>
      <c r="O100" s="2"/>
      <c r="P100" s="2"/>
      <c r="Q100" s="2"/>
      <c r="R100" s="2"/>
      <c r="S100" s="2"/>
      <c r="T100" s="2"/>
      <c r="U100" s="2"/>
      <c r="V100" s="2"/>
      <c r="W100" s="2"/>
      <c r="X100" s="2"/>
      <c r="Y100" s="2"/>
      <c r="Z100" s="2"/>
    </row>
    <row r="101" ht="33.0" customHeight="1">
      <c r="A101" s="134" t="s">
        <v>235</v>
      </c>
      <c r="B101" s="140">
        <f>'A5 Exploitation'!D289</f>
        <v>0</v>
      </c>
      <c r="C101" s="23"/>
      <c r="D101" s="129"/>
      <c r="E101" s="129"/>
      <c r="F101" s="129"/>
      <c r="G101" s="129"/>
      <c r="H101" s="129"/>
      <c r="I101" s="129"/>
      <c r="J101" s="2"/>
      <c r="K101" s="2"/>
      <c r="L101" s="2"/>
      <c r="M101" s="2"/>
      <c r="N101" s="2"/>
      <c r="O101" s="2"/>
      <c r="P101" s="2"/>
      <c r="Q101" s="2"/>
      <c r="R101" s="2"/>
      <c r="S101" s="2"/>
      <c r="T101" s="2"/>
      <c r="U101" s="2"/>
      <c r="V101" s="2"/>
      <c r="W101" s="2"/>
      <c r="X101" s="2"/>
      <c r="Y101" s="2"/>
      <c r="Z101" s="2"/>
    </row>
    <row r="102" ht="33.0" customHeight="1">
      <c r="A102" s="134" t="s">
        <v>237</v>
      </c>
      <c r="B102" s="140">
        <f>'A6 Exploitation'!D289</f>
        <v>0</v>
      </c>
      <c r="C102" s="23"/>
      <c r="D102" s="129"/>
      <c r="E102" s="129"/>
      <c r="F102" s="129"/>
      <c r="G102" s="129"/>
      <c r="H102" s="129"/>
      <c r="I102" s="129"/>
      <c r="J102" s="2"/>
      <c r="K102" s="2"/>
      <c r="L102" s="2"/>
      <c r="M102" s="2"/>
      <c r="N102" s="2"/>
      <c r="O102" s="2"/>
      <c r="P102" s="2"/>
      <c r="Q102" s="2"/>
      <c r="R102" s="2"/>
      <c r="S102" s="2"/>
      <c r="T102" s="2"/>
      <c r="U102" s="2"/>
      <c r="V102" s="2"/>
      <c r="W102" s="2"/>
      <c r="X102" s="2"/>
      <c r="Y102" s="2"/>
      <c r="Z102" s="2"/>
    </row>
    <row r="103" ht="18.0" customHeight="1">
      <c r="A103" s="159"/>
      <c r="B103" s="161"/>
      <c r="C103" s="161"/>
      <c r="D103" s="129"/>
      <c r="E103" s="129"/>
      <c r="F103" s="129"/>
      <c r="G103" s="129"/>
      <c r="H103" s="129"/>
      <c r="I103" s="129"/>
      <c r="J103" s="2"/>
      <c r="K103" s="2"/>
      <c r="L103" s="2"/>
      <c r="M103" s="2"/>
      <c r="N103" s="2"/>
      <c r="O103" s="2"/>
      <c r="P103" s="2"/>
      <c r="Q103" s="2"/>
      <c r="R103" s="2"/>
      <c r="S103" s="2"/>
      <c r="T103" s="2"/>
      <c r="U103" s="2"/>
      <c r="V103" s="2"/>
      <c r="W103" s="2"/>
      <c r="X103" s="2"/>
      <c r="Y103" s="2"/>
      <c r="Z103" s="2"/>
    </row>
    <row r="104" ht="18.0" customHeight="1">
      <c r="A104" s="159"/>
      <c r="B104" s="161"/>
      <c r="C104" s="161"/>
      <c r="D104" s="129"/>
      <c r="E104" s="129"/>
      <c r="F104" s="129"/>
      <c r="G104" s="129"/>
      <c r="H104" s="129"/>
      <c r="I104" s="129"/>
      <c r="J104" s="2"/>
      <c r="K104" s="2"/>
      <c r="L104" s="2"/>
      <c r="M104" s="2"/>
      <c r="N104" s="2"/>
      <c r="O104" s="2"/>
      <c r="P104" s="2"/>
      <c r="Q104" s="2"/>
      <c r="R104" s="2"/>
      <c r="S104" s="2"/>
      <c r="T104" s="2"/>
      <c r="U104" s="2"/>
      <c r="V104" s="2"/>
      <c r="W104" s="2"/>
      <c r="X104" s="2"/>
      <c r="Y104" s="2"/>
      <c r="Z104" s="2"/>
    </row>
    <row r="105" ht="33.0" customHeight="1">
      <c r="A105" s="134" t="s">
        <v>214</v>
      </c>
      <c r="B105" s="135" t="s">
        <v>330</v>
      </c>
      <c r="C105" s="17"/>
      <c r="D105" s="129"/>
      <c r="E105" s="129"/>
      <c r="F105" s="129"/>
      <c r="G105" s="129"/>
      <c r="H105" s="129"/>
      <c r="I105" s="129"/>
      <c r="J105" s="2" t="str">
        <f>D18</f>
        <v>Merezgua</v>
      </c>
      <c r="K105" s="2"/>
      <c r="L105" s="2"/>
      <c r="M105" s="2"/>
      <c r="N105" s="2"/>
      <c r="O105" s="2"/>
      <c r="P105" s="2"/>
      <c r="Q105" s="2"/>
      <c r="R105" s="2"/>
      <c r="S105" s="2"/>
      <c r="T105" s="2"/>
      <c r="U105" s="2"/>
      <c r="V105" s="2"/>
      <c r="W105" s="2"/>
      <c r="X105" s="2"/>
      <c r="Y105" s="2"/>
      <c r="Z105" s="2"/>
    </row>
    <row r="106" ht="33.0" customHeight="1">
      <c r="A106" s="137" t="s">
        <v>222</v>
      </c>
      <c r="B106" s="140">
        <f>'A1 Exploitation'!D322</f>
        <v>0.9473684211</v>
      </c>
      <c r="C106" s="23"/>
      <c r="D106" s="129"/>
      <c r="E106" s="129"/>
      <c r="F106" s="129"/>
      <c r="G106" s="129"/>
      <c r="H106" s="129"/>
      <c r="I106" s="129"/>
      <c r="J106" s="2"/>
      <c r="K106" s="2"/>
      <c r="L106" s="2"/>
      <c r="M106" s="2"/>
      <c r="N106" s="2"/>
      <c r="O106" s="2"/>
      <c r="P106" s="2"/>
      <c r="Q106" s="2"/>
      <c r="R106" s="2"/>
      <c r="S106" s="2"/>
      <c r="T106" s="2"/>
      <c r="U106" s="2"/>
      <c r="V106" s="2"/>
      <c r="W106" s="2"/>
      <c r="X106" s="2"/>
      <c r="Y106" s="2"/>
      <c r="Z106" s="2"/>
    </row>
    <row r="107" ht="33.0" customHeight="1">
      <c r="A107" s="134" t="s">
        <v>229</v>
      </c>
      <c r="B107" s="140">
        <f>'A2 Exploitation'!D322</f>
        <v>0</v>
      </c>
      <c r="C107" s="23"/>
      <c r="D107" s="129"/>
      <c r="E107" s="129"/>
      <c r="F107" s="129"/>
      <c r="G107" s="129"/>
      <c r="H107" s="129"/>
      <c r="I107" s="129"/>
      <c r="J107" s="2"/>
      <c r="K107" s="2"/>
      <c r="L107" s="2"/>
      <c r="M107" s="2"/>
      <c r="N107" s="2"/>
      <c r="O107" s="2"/>
      <c r="P107" s="2"/>
      <c r="Q107" s="2"/>
      <c r="R107" s="2"/>
      <c r="S107" s="2"/>
      <c r="T107" s="2"/>
      <c r="U107" s="2"/>
      <c r="V107" s="2"/>
      <c r="W107" s="2"/>
      <c r="X107" s="2"/>
      <c r="Y107" s="2"/>
      <c r="Z107" s="2"/>
    </row>
    <row r="108" ht="33.0" customHeight="1">
      <c r="A108" s="137" t="s">
        <v>233</v>
      </c>
      <c r="B108" s="140">
        <f>'A3 Exploitation'!D322</f>
        <v>0</v>
      </c>
      <c r="C108" s="23"/>
      <c r="D108" s="129"/>
      <c r="E108" s="129"/>
      <c r="F108" s="129"/>
      <c r="G108" s="129"/>
      <c r="H108" s="129"/>
      <c r="I108" s="129"/>
      <c r="J108" s="2"/>
      <c r="K108" s="2"/>
      <c r="L108" s="2"/>
      <c r="M108" s="2"/>
      <c r="N108" s="2"/>
      <c r="O108" s="2"/>
      <c r="P108" s="2"/>
      <c r="Q108" s="2"/>
      <c r="R108" s="2"/>
      <c r="S108" s="2"/>
      <c r="T108" s="2"/>
      <c r="U108" s="2"/>
      <c r="V108" s="2"/>
      <c r="W108" s="2"/>
      <c r="X108" s="2"/>
      <c r="Y108" s="2"/>
      <c r="Z108" s="2"/>
    </row>
    <row r="109" ht="33.0" customHeight="1">
      <c r="A109" s="137" t="s">
        <v>234</v>
      </c>
      <c r="B109" s="140">
        <f>'A4 Exploitation'!D322</f>
        <v>0</v>
      </c>
      <c r="C109" s="23"/>
      <c r="D109" s="129"/>
      <c r="E109" s="129"/>
      <c r="F109" s="129"/>
      <c r="G109" s="129"/>
      <c r="H109" s="129"/>
      <c r="I109" s="129"/>
      <c r="J109" s="2"/>
      <c r="K109" s="2"/>
      <c r="L109" s="2"/>
      <c r="M109" s="2"/>
      <c r="N109" s="2"/>
      <c r="O109" s="2"/>
      <c r="P109" s="2"/>
      <c r="Q109" s="2"/>
      <c r="R109" s="2"/>
      <c r="S109" s="2"/>
      <c r="T109" s="2"/>
      <c r="U109" s="2"/>
      <c r="V109" s="2"/>
      <c r="W109" s="2"/>
      <c r="X109" s="2"/>
      <c r="Y109" s="2"/>
      <c r="Z109" s="2"/>
    </row>
    <row r="110" ht="33.0" customHeight="1">
      <c r="A110" s="134" t="s">
        <v>235</v>
      </c>
      <c r="B110" s="140">
        <f>'A5 Exploitation'!D322</f>
        <v>0</v>
      </c>
      <c r="C110" s="23"/>
      <c r="D110" s="129"/>
      <c r="E110" s="129"/>
      <c r="F110" s="129"/>
      <c r="G110" s="129"/>
      <c r="H110" s="129"/>
      <c r="I110" s="129"/>
      <c r="J110" s="2"/>
      <c r="K110" s="2"/>
      <c r="L110" s="2"/>
      <c r="M110" s="2"/>
      <c r="N110" s="2"/>
      <c r="O110" s="2"/>
      <c r="P110" s="2"/>
      <c r="Q110" s="2"/>
      <c r="R110" s="2"/>
      <c r="S110" s="2"/>
      <c r="T110" s="2"/>
      <c r="U110" s="2"/>
      <c r="V110" s="2"/>
      <c r="W110" s="2"/>
      <c r="X110" s="2"/>
      <c r="Y110" s="2"/>
      <c r="Z110" s="2"/>
    </row>
    <row r="111" ht="33.0" customHeight="1">
      <c r="A111" s="134" t="s">
        <v>237</v>
      </c>
      <c r="B111" s="140">
        <f>'A6 Exploitation'!D322</f>
        <v>0</v>
      </c>
      <c r="C111" s="23"/>
      <c r="D111" s="129"/>
      <c r="E111" s="129"/>
      <c r="F111" s="129"/>
      <c r="G111" s="129"/>
      <c r="H111" s="129"/>
      <c r="I111" s="129"/>
      <c r="J111" s="2"/>
      <c r="K111" s="2"/>
      <c r="L111" s="2"/>
      <c r="M111" s="2"/>
      <c r="N111" s="2"/>
      <c r="O111" s="2"/>
      <c r="P111" s="2"/>
      <c r="Q111" s="2"/>
      <c r="R111" s="2"/>
      <c r="S111" s="2"/>
      <c r="T111" s="2"/>
      <c r="U111" s="2"/>
      <c r="V111" s="2"/>
      <c r="W111" s="2"/>
      <c r="X111" s="2"/>
      <c r="Y111" s="2"/>
      <c r="Z111" s="2"/>
    </row>
    <row r="112" ht="18.0" customHeight="1">
      <c r="A112" s="159"/>
      <c r="B112" s="161"/>
      <c r="C112" s="161"/>
      <c r="D112" s="129"/>
      <c r="E112" s="129"/>
      <c r="F112" s="129"/>
      <c r="G112" s="129"/>
      <c r="H112" s="129"/>
      <c r="I112" s="129"/>
      <c r="J112" s="2"/>
      <c r="K112" s="2"/>
      <c r="L112" s="2"/>
      <c r="M112" s="2"/>
      <c r="N112" s="2"/>
      <c r="O112" s="2"/>
      <c r="P112" s="2"/>
      <c r="Q112" s="2"/>
      <c r="R112" s="2"/>
      <c r="S112" s="2"/>
      <c r="T112" s="2"/>
      <c r="U112" s="2"/>
      <c r="V112" s="2"/>
      <c r="W112" s="2"/>
      <c r="X112" s="2"/>
      <c r="Y112" s="2"/>
      <c r="Z112" s="2"/>
    </row>
    <row r="113" ht="18.0" customHeight="1">
      <c r="A113" s="159"/>
      <c r="B113" s="161"/>
      <c r="C113" s="161"/>
      <c r="D113" s="129"/>
      <c r="E113" s="129"/>
      <c r="F113" s="129"/>
      <c r="G113" s="129"/>
      <c r="H113" s="129"/>
      <c r="I113" s="129"/>
      <c r="J113" s="2"/>
      <c r="K113" s="2"/>
      <c r="L113" s="2"/>
      <c r="M113" s="2"/>
      <c r="N113" s="2"/>
      <c r="O113" s="2"/>
      <c r="P113" s="2"/>
      <c r="Q113" s="2"/>
      <c r="R113" s="2"/>
      <c r="S113" s="2"/>
      <c r="T113" s="2"/>
      <c r="U113" s="2"/>
      <c r="V113" s="2"/>
      <c r="W113" s="2"/>
      <c r="X113" s="2"/>
      <c r="Y113" s="2"/>
      <c r="Z113" s="2"/>
    </row>
    <row r="114" ht="33.0" customHeight="1">
      <c r="A114" s="134" t="s">
        <v>214</v>
      </c>
      <c r="B114" s="135" t="s">
        <v>331</v>
      </c>
      <c r="C114" s="17"/>
      <c r="D114" s="129"/>
      <c r="E114" s="129"/>
      <c r="F114" s="129"/>
      <c r="G114" s="129"/>
      <c r="H114" s="129"/>
      <c r="I114" s="129"/>
      <c r="J114" s="2" t="str">
        <f>D18</f>
        <v>Merezgua</v>
      </c>
      <c r="K114" s="2"/>
      <c r="L114" s="2"/>
      <c r="M114" s="2"/>
      <c r="N114" s="2"/>
      <c r="O114" s="2"/>
      <c r="P114" s="2"/>
      <c r="Q114" s="2"/>
      <c r="R114" s="2"/>
      <c r="S114" s="2"/>
      <c r="T114" s="2"/>
      <c r="U114" s="2"/>
      <c r="V114" s="2"/>
      <c r="W114" s="2"/>
      <c r="X114" s="2"/>
      <c r="Y114" s="2"/>
      <c r="Z114" s="2"/>
    </row>
    <row r="115" ht="33.0" customHeight="1">
      <c r="A115" s="137" t="s">
        <v>222</v>
      </c>
      <c r="B115" s="140">
        <f>'A1 Exploitation'!D350</f>
        <v>0.9642857143</v>
      </c>
      <c r="C115" s="23"/>
      <c r="D115" s="129"/>
      <c r="E115" s="129"/>
      <c r="F115" s="129"/>
      <c r="G115" s="129"/>
      <c r="H115" s="129"/>
      <c r="I115" s="129"/>
      <c r="J115" s="2"/>
      <c r="K115" s="2"/>
      <c r="L115" s="2"/>
      <c r="M115" s="2"/>
      <c r="N115" s="2"/>
      <c r="O115" s="2"/>
      <c r="P115" s="2"/>
      <c r="Q115" s="2"/>
      <c r="R115" s="2"/>
      <c r="S115" s="2"/>
      <c r="T115" s="2"/>
      <c r="U115" s="2"/>
      <c r="V115" s="2"/>
      <c r="W115" s="2"/>
      <c r="X115" s="2"/>
      <c r="Y115" s="2"/>
      <c r="Z115" s="2"/>
    </row>
    <row r="116" ht="33.0" customHeight="1">
      <c r="A116" s="134" t="s">
        <v>229</v>
      </c>
      <c r="B116" s="140">
        <f>'A2 Exploitation'!D350</f>
        <v>0</v>
      </c>
      <c r="C116" s="23"/>
      <c r="D116" s="129"/>
      <c r="E116" s="129"/>
      <c r="F116" s="129"/>
      <c r="G116" s="129"/>
      <c r="H116" s="129"/>
      <c r="I116" s="129"/>
      <c r="J116" s="2"/>
      <c r="K116" s="2"/>
      <c r="L116" s="2"/>
      <c r="M116" s="2"/>
      <c r="N116" s="2"/>
      <c r="O116" s="2"/>
      <c r="P116" s="2"/>
      <c r="Q116" s="2"/>
      <c r="R116" s="2"/>
      <c r="S116" s="2"/>
      <c r="T116" s="2"/>
      <c r="U116" s="2"/>
      <c r="V116" s="2"/>
      <c r="W116" s="2"/>
      <c r="X116" s="2"/>
      <c r="Y116" s="2"/>
      <c r="Z116" s="2"/>
    </row>
    <row r="117" ht="33.0" customHeight="1">
      <c r="A117" s="137" t="s">
        <v>233</v>
      </c>
      <c r="B117" s="140">
        <f>'A3 Exploitation'!D350</f>
        <v>0</v>
      </c>
      <c r="C117" s="23"/>
      <c r="D117" s="129"/>
      <c r="E117" s="129"/>
      <c r="F117" s="129"/>
      <c r="G117" s="129"/>
      <c r="H117" s="129"/>
      <c r="I117" s="129"/>
      <c r="J117" s="2"/>
      <c r="K117" s="2"/>
      <c r="L117" s="2"/>
      <c r="M117" s="2"/>
      <c r="N117" s="2"/>
      <c r="O117" s="2"/>
      <c r="P117" s="2"/>
      <c r="Q117" s="2"/>
      <c r="R117" s="2"/>
      <c r="S117" s="2"/>
      <c r="T117" s="2"/>
      <c r="U117" s="2"/>
      <c r="V117" s="2"/>
      <c r="W117" s="2"/>
      <c r="X117" s="2"/>
      <c r="Y117" s="2"/>
      <c r="Z117" s="2"/>
    </row>
    <row r="118" ht="33.0" customHeight="1">
      <c r="A118" s="137" t="s">
        <v>234</v>
      </c>
      <c r="B118" s="140">
        <f>'A4 Exploitation'!D350</f>
        <v>0</v>
      </c>
      <c r="C118" s="23"/>
      <c r="D118" s="129"/>
      <c r="E118" s="129"/>
      <c r="F118" s="129"/>
      <c r="G118" s="129"/>
      <c r="H118" s="129"/>
      <c r="I118" s="129"/>
      <c r="J118" s="2"/>
      <c r="K118" s="2"/>
      <c r="L118" s="2"/>
      <c r="M118" s="2"/>
      <c r="N118" s="2"/>
      <c r="O118" s="2"/>
      <c r="P118" s="2"/>
      <c r="Q118" s="2"/>
      <c r="R118" s="2"/>
      <c r="S118" s="2"/>
      <c r="T118" s="2"/>
      <c r="U118" s="2"/>
      <c r="V118" s="2"/>
      <c r="W118" s="2"/>
      <c r="X118" s="2"/>
      <c r="Y118" s="2"/>
      <c r="Z118" s="2"/>
    </row>
    <row r="119" ht="33.0" customHeight="1">
      <c r="A119" s="134" t="s">
        <v>235</v>
      </c>
      <c r="B119" s="140">
        <f>'A5 Exploitation'!D350</f>
        <v>0</v>
      </c>
      <c r="C119" s="23"/>
      <c r="D119" s="129"/>
      <c r="E119" s="129"/>
      <c r="F119" s="129"/>
      <c r="G119" s="129"/>
      <c r="H119" s="129"/>
      <c r="I119" s="129"/>
      <c r="J119" s="2"/>
      <c r="K119" s="2"/>
      <c r="L119" s="2"/>
      <c r="M119" s="2"/>
      <c r="N119" s="2"/>
      <c r="O119" s="2"/>
      <c r="P119" s="2"/>
      <c r="Q119" s="2"/>
      <c r="R119" s="2"/>
      <c r="S119" s="2"/>
      <c r="T119" s="2"/>
      <c r="U119" s="2"/>
      <c r="V119" s="2"/>
      <c r="W119" s="2"/>
      <c r="X119" s="2"/>
      <c r="Y119" s="2"/>
      <c r="Z119" s="2"/>
    </row>
    <row r="120" ht="33.0" customHeight="1">
      <c r="A120" s="134" t="s">
        <v>237</v>
      </c>
      <c r="B120" s="140">
        <f>'A6 Exploitation'!D350</f>
        <v>0</v>
      </c>
      <c r="C120" s="23"/>
      <c r="D120" s="129"/>
      <c r="E120" s="129"/>
      <c r="F120" s="129"/>
      <c r="G120" s="129"/>
      <c r="H120" s="129"/>
      <c r="I120" s="129"/>
      <c r="J120" s="2"/>
      <c r="K120" s="2"/>
      <c r="L120" s="2"/>
      <c r="M120" s="2"/>
      <c r="N120" s="2"/>
      <c r="O120" s="2"/>
      <c r="P120" s="2"/>
      <c r="Q120" s="2"/>
      <c r="R120" s="2"/>
      <c r="S120" s="2"/>
      <c r="T120" s="2"/>
      <c r="U120" s="2"/>
      <c r="V120" s="2"/>
      <c r="W120" s="2"/>
      <c r="X120" s="2"/>
      <c r="Y120" s="2"/>
      <c r="Z120" s="2"/>
    </row>
    <row r="121" ht="18.0" customHeight="1">
      <c r="A121" s="159"/>
      <c r="B121" s="161"/>
      <c r="C121" s="161"/>
      <c r="D121" s="129"/>
      <c r="E121" s="129"/>
      <c r="F121" s="129"/>
      <c r="G121" s="129"/>
      <c r="H121" s="129"/>
      <c r="I121" s="129"/>
      <c r="J121" s="2"/>
      <c r="K121" s="2"/>
      <c r="L121" s="2"/>
      <c r="M121" s="2"/>
      <c r="N121" s="2"/>
      <c r="O121" s="2"/>
      <c r="P121" s="2"/>
      <c r="Q121" s="2"/>
      <c r="R121" s="2"/>
      <c r="S121" s="2"/>
      <c r="T121" s="2"/>
      <c r="U121" s="2"/>
      <c r="V121" s="2"/>
      <c r="W121" s="2"/>
      <c r="X121" s="2"/>
      <c r="Y121" s="2"/>
      <c r="Z121" s="2"/>
    </row>
    <row r="122" ht="18.0" customHeight="1">
      <c r="A122" s="159"/>
      <c r="B122" s="161"/>
      <c r="C122" s="161"/>
      <c r="D122" s="129"/>
      <c r="E122" s="129"/>
      <c r="F122" s="129"/>
      <c r="G122" s="129"/>
      <c r="H122" s="129"/>
      <c r="I122" s="129"/>
      <c r="J122" s="2"/>
      <c r="K122" s="2"/>
      <c r="L122" s="2"/>
      <c r="M122" s="2"/>
      <c r="N122" s="2"/>
      <c r="O122" s="2"/>
      <c r="P122" s="2"/>
      <c r="Q122" s="2"/>
      <c r="R122" s="2"/>
      <c r="S122" s="2"/>
      <c r="T122" s="2"/>
      <c r="U122" s="2"/>
      <c r="V122" s="2"/>
      <c r="W122" s="2"/>
      <c r="X122" s="2"/>
      <c r="Y122" s="2"/>
      <c r="Z122" s="2"/>
    </row>
    <row r="123" ht="33.0" customHeight="1">
      <c r="A123" s="134" t="s">
        <v>214</v>
      </c>
      <c r="B123" s="135" t="s">
        <v>337</v>
      </c>
      <c r="C123" s="17"/>
      <c r="D123" s="129"/>
      <c r="E123" s="129"/>
      <c r="F123" s="129"/>
      <c r="G123" s="129"/>
      <c r="H123" s="129"/>
      <c r="I123" s="129"/>
      <c r="J123" s="2" t="str">
        <f>D18</f>
        <v>Merezgua</v>
      </c>
      <c r="K123" s="2"/>
      <c r="L123" s="2"/>
      <c r="M123" s="2"/>
      <c r="N123" s="2"/>
      <c r="O123" s="2"/>
      <c r="P123" s="2"/>
      <c r="Q123" s="2"/>
      <c r="R123" s="2"/>
      <c r="S123" s="2"/>
      <c r="T123" s="2"/>
      <c r="U123" s="2"/>
      <c r="V123" s="2"/>
      <c r="W123" s="2"/>
      <c r="X123" s="2"/>
      <c r="Y123" s="2"/>
      <c r="Z123" s="2"/>
    </row>
    <row r="124" ht="33.0" customHeight="1">
      <c r="A124" s="137" t="s">
        <v>222</v>
      </c>
      <c r="B124" s="140">
        <f>'A1 Exploitation'!D403</f>
        <v>0.859375</v>
      </c>
      <c r="C124" s="23"/>
      <c r="D124" s="129"/>
      <c r="E124" s="129"/>
      <c r="F124" s="129"/>
      <c r="G124" s="129"/>
      <c r="H124" s="129"/>
      <c r="I124" s="129"/>
      <c r="J124" s="2"/>
      <c r="K124" s="2"/>
      <c r="L124" s="2"/>
      <c r="M124" s="2"/>
      <c r="N124" s="2"/>
      <c r="O124" s="2"/>
      <c r="P124" s="2"/>
      <c r="Q124" s="2"/>
      <c r="R124" s="2"/>
      <c r="S124" s="2"/>
      <c r="T124" s="2"/>
      <c r="U124" s="2"/>
      <c r="V124" s="2"/>
      <c r="W124" s="2"/>
      <c r="X124" s="2"/>
      <c r="Y124" s="2"/>
      <c r="Z124" s="2"/>
    </row>
    <row r="125" ht="33.0" customHeight="1">
      <c r="A125" s="134" t="s">
        <v>229</v>
      </c>
      <c r="B125" s="140">
        <f>'A2 Exploitation'!D403</f>
        <v>0</v>
      </c>
      <c r="C125" s="23"/>
      <c r="D125" s="129"/>
      <c r="E125" s="129"/>
      <c r="F125" s="129"/>
      <c r="G125" s="129"/>
      <c r="H125" s="129"/>
      <c r="I125" s="129"/>
      <c r="J125" s="2"/>
      <c r="K125" s="2"/>
      <c r="L125" s="2"/>
      <c r="M125" s="2"/>
      <c r="N125" s="2"/>
      <c r="O125" s="2"/>
      <c r="P125" s="2"/>
      <c r="Q125" s="2"/>
      <c r="R125" s="2"/>
      <c r="S125" s="2"/>
      <c r="T125" s="2"/>
      <c r="U125" s="2"/>
      <c r="V125" s="2"/>
      <c r="W125" s="2"/>
      <c r="X125" s="2"/>
      <c r="Y125" s="2"/>
      <c r="Z125" s="2"/>
    </row>
    <row r="126" ht="33.0" customHeight="1">
      <c r="A126" s="137" t="s">
        <v>233</v>
      </c>
      <c r="B126" s="140">
        <f>'A3 Exploitation'!D403</f>
        <v>0</v>
      </c>
      <c r="C126" s="23"/>
      <c r="D126" s="129"/>
      <c r="E126" s="129"/>
      <c r="F126" s="129"/>
      <c r="G126" s="129"/>
      <c r="H126" s="129"/>
      <c r="I126" s="129"/>
      <c r="J126" s="2"/>
      <c r="K126" s="2"/>
      <c r="L126" s="2"/>
      <c r="M126" s="2"/>
      <c r="N126" s="2"/>
      <c r="O126" s="2"/>
      <c r="P126" s="2"/>
      <c r="Q126" s="2"/>
      <c r="R126" s="2"/>
      <c r="S126" s="2"/>
      <c r="T126" s="2"/>
      <c r="U126" s="2"/>
      <c r="V126" s="2"/>
      <c r="W126" s="2"/>
      <c r="X126" s="2"/>
      <c r="Y126" s="2"/>
      <c r="Z126" s="2"/>
    </row>
    <row r="127" ht="33.0" customHeight="1">
      <c r="A127" s="137" t="s">
        <v>234</v>
      </c>
      <c r="B127" s="140">
        <f>'A4 Exploitation'!D403</f>
        <v>0</v>
      </c>
      <c r="C127" s="23"/>
      <c r="D127" s="129"/>
      <c r="E127" s="129"/>
      <c r="F127" s="129"/>
      <c r="G127" s="129"/>
      <c r="H127" s="129"/>
      <c r="I127" s="129"/>
      <c r="J127" s="2"/>
      <c r="K127" s="2"/>
      <c r="L127" s="2"/>
      <c r="M127" s="2"/>
      <c r="N127" s="2"/>
      <c r="O127" s="2"/>
      <c r="P127" s="2"/>
      <c r="Q127" s="2"/>
      <c r="R127" s="2"/>
      <c r="S127" s="2"/>
      <c r="T127" s="2"/>
      <c r="U127" s="2"/>
      <c r="V127" s="2"/>
      <c r="W127" s="2"/>
      <c r="X127" s="2"/>
      <c r="Y127" s="2"/>
      <c r="Z127" s="2"/>
    </row>
    <row r="128" ht="33.0" customHeight="1">
      <c r="A128" s="134" t="s">
        <v>235</v>
      </c>
      <c r="B128" s="140">
        <f>'A5 Exploitation'!D403</f>
        <v>0</v>
      </c>
      <c r="C128" s="23"/>
      <c r="D128" s="129"/>
      <c r="E128" s="129"/>
      <c r="F128" s="129"/>
      <c r="G128" s="129"/>
      <c r="H128" s="129"/>
      <c r="I128" s="129"/>
      <c r="J128" s="2"/>
      <c r="K128" s="2"/>
      <c r="L128" s="2"/>
      <c r="M128" s="2"/>
      <c r="N128" s="2"/>
      <c r="O128" s="2"/>
      <c r="P128" s="2"/>
      <c r="Q128" s="2"/>
      <c r="R128" s="2"/>
      <c r="S128" s="2"/>
      <c r="T128" s="2"/>
      <c r="U128" s="2"/>
      <c r="V128" s="2"/>
      <c r="W128" s="2"/>
      <c r="X128" s="2"/>
      <c r="Y128" s="2"/>
      <c r="Z128" s="2"/>
    </row>
    <row r="129" ht="33.0" customHeight="1">
      <c r="A129" s="134" t="s">
        <v>237</v>
      </c>
      <c r="B129" s="140">
        <f>'A6 Exploitation'!D403</f>
        <v>0</v>
      </c>
      <c r="C129" s="23"/>
      <c r="D129" s="129"/>
      <c r="E129" s="129"/>
      <c r="F129" s="129"/>
      <c r="G129" s="129"/>
      <c r="H129" s="129"/>
      <c r="I129" s="129"/>
      <c r="J129" s="2"/>
      <c r="K129" s="2"/>
      <c r="L129" s="2"/>
      <c r="M129" s="2"/>
      <c r="N129" s="2"/>
      <c r="O129" s="2"/>
      <c r="P129" s="2"/>
      <c r="Q129" s="2"/>
      <c r="R129" s="2"/>
      <c r="S129" s="2"/>
      <c r="T129" s="2"/>
      <c r="U129" s="2"/>
      <c r="V129" s="2"/>
      <c r="W129" s="2"/>
      <c r="X129" s="2"/>
      <c r="Y129" s="2"/>
      <c r="Z129" s="2"/>
    </row>
    <row r="130" ht="18.0" customHeight="1">
      <c r="A130" s="159"/>
      <c r="B130" s="161"/>
      <c r="C130" s="161"/>
      <c r="D130" s="129"/>
      <c r="E130" s="129"/>
      <c r="F130" s="129"/>
      <c r="G130" s="129"/>
      <c r="H130" s="129"/>
      <c r="I130" s="129"/>
      <c r="J130" s="2"/>
      <c r="K130" s="2"/>
      <c r="L130" s="2"/>
      <c r="M130" s="2"/>
      <c r="N130" s="2"/>
      <c r="O130" s="2"/>
      <c r="P130" s="2"/>
      <c r="Q130" s="2"/>
      <c r="R130" s="2"/>
      <c r="S130" s="2"/>
      <c r="T130" s="2"/>
      <c r="U130" s="2"/>
      <c r="V130" s="2"/>
      <c r="W130" s="2"/>
      <c r="X130" s="2"/>
      <c r="Y130" s="2"/>
      <c r="Z130" s="2"/>
    </row>
    <row r="131" ht="18.0" customHeight="1">
      <c r="A131" s="159"/>
      <c r="B131" s="161"/>
      <c r="C131" s="161"/>
      <c r="D131" s="129"/>
      <c r="E131" s="129"/>
      <c r="F131" s="129"/>
      <c r="G131" s="129"/>
      <c r="H131" s="129"/>
      <c r="I131" s="129"/>
      <c r="J131" s="2"/>
      <c r="K131" s="2"/>
      <c r="L131" s="2"/>
      <c r="M131" s="2"/>
      <c r="N131" s="2"/>
      <c r="O131" s="2"/>
      <c r="P131" s="2"/>
      <c r="Q131" s="2"/>
      <c r="R131" s="2"/>
      <c r="S131" s="2"/>
      <c r="T131" s="2"/>
      <c r="U131" s="2"/>
      <c r="V131" s="2"/>
      <c r="W131" s="2"/>
      <c r="X131" s="2"/>
      <c r="Y131" s="2"/>
      <c r="Z131" s="2"/>
    </row>
    <row r="132" ht="33.0" customHeight="1">
      <c r="A132" s="134" t="s">
        <v>214</v>
      </c>
      <c r="B132" s="135" t="s">
        <v>342</v>
      </c>
      <c r="C132" s="17"/>
      <c r="D132" s="129"/>
      <c r="E132" s="129"/>
      <c r="F132" s="129"/>
      <c r="G132" s="129"/>
      <c r="H132" s="129"/>
      <c r="I132" s="129"/>
      <c r="J132" s="2" t="str">
        <f>D18</f>
        <v>Merezgua</v>
      </c>
      <c r="K132" s="2"/>
      <c r="L132" s="2"/>
      <c r="M132" s="2"/>
      <c r="N132" s="2"/>
      <c r="O132" s="2"/>
      <c r="P132" s="2"/>
      <c r="Q132" s="2"/>
      <c r="R132" s="2"/>
      <c r="S132" s="2"/>
      <c r="T132" s="2"/>
      <c r="U132" s="2"/>
      <c r="V132" s="2"/>
      <c r="W132" s="2"/>
      <c r="X132" s="2"/>
      <c r="Y132" s="2"/>
      <c r="Z132" s="2"/>
    </row>
    <row r="133" ht="33.0" customHeight="1">
      <c r="A133" s="137" t="s">
        <v>222</v>
      </c>
      <c r="B133" s="140">
        <f>'A1 Exploitation'!D433</f>
        <v>0.9375</v>
      </c>
      <c r="C133" s="23"/>
      <c r="D133" s="129"/>
      <c r="E133" s="129"/>
      <c r="F133" s="129"/>
      <c r="G133" s="129"/>
      <c r="H133" s="129"/>
      <c r="I133" s="129"/>
      <c r="J133" s="2"/>
      <c r="K133" s="2"/>
      <c r="L133" s="2"/>
      <c r="M133" s="2"/>
      <c r="N133" s="2"/>
      <c r="O133" s="2"/>
      <c r="P133" s="2"/>
      <c r="Q133" s="2"/>
      <c r="R133" s="2"/>
      <c r="S133" s="2"/>
      <c r="T133" s="2"/>
      <c r="U133" s="2"/>
      <c r="V133" s="2"/>
      <c r="W133" s="2"/>
      <c r="X133" s="2"/>
      <c r="Y133" s="2"/>
      <c r="Z133" s="2"/>
    </row>
    <row r="134" ht="33.0" customHeight="1">
      <c r="A134" s="134" t="s">
        <v>229</v>
      </c>
      <c r="B134" s="140" t="str">
        <f>'A2 Exploitation'!D434</f>
        <v/>
      </c>
      <c r="C134" s="23"/>
      <c r="D134" s="129"/>
      <c r="E134" s="129"/>
      <c r="F134" s="129"/>
      <c r="G134" s="129"/>
      <c r="H134" s="129"/>
      <c r="I134" s="129"/>
      <c r="J134" s="2"/>
      <c r="K134" s="2"/>
      <c r="L134" s="2"/>
      <c r="M134" s="2"/>
      <c r="N134" s="2"/>
      <c r="O134" s="2"/>
      <c r="P134" s="2"/>
      <c r="Q134" s="2"/>
      <c r="R134" s="2"/>
      <c r="S134" s="2"/>
      <c r="T134" s="2"/>
      <c r="U134" s="2"/>
      <c r="V134" s="2"/>
      <c r="W134" s="2"/>
      <c r="X134" s="2"/>
      <c r="Y134" s="2"/>
      <c r="Z134" s="2"/>
    </row>
    <row r="135" ht="33.0" customHeight="1">
      <c r="A135" s="137" t="s">
        <v>233</v>
      </c>
      <c r="B135" s="140" t="str">
        <f>'A3 Exploitation'!D434</f>
        <v/>
      </c>
      <c r="C135" s="23"/>
      <c r="D135" s="129"/>
      <c r="E135" s="129"/>
      <c r="F135" s="129"/>
      <c r="G135" s="129"/>
      <c r="H135" s="129"/>
      <c r="I135" s="129"/>
      <c r="J135" s="2"/>
      <c r="K135" s="2"/>
      <c r="L135" s="2"/>
      <c r="M135" s="2"/>
      <c r="N135" s="2"/>
      <c r="O135" s="2"/>
      <c r="P135" s="2"/>
      <c r="Q135" s="2"/>
      <c r="R135" s="2"/>
      <c r="S135" s="2"/>
      <c r="T135" s="2"/>
      <c r="U135" s="2"/>
      <c r="V135" s="2"/>
      <c r="W135" s="2"/>
      <c r="X135" s="2"/>
      <c r="Y135" s="2"/>
      <c r="Z135" s="2"/>
    </row>
    <row r="136" ht="33.0" customHeight="1">
      <c r="A136" s="137" t="s">
        <v>234</v>
      </c>
      <c r="B136" s="140" t="str">
        <f>'A4 Exploitation'!D434</f>
        <v/>
      </c>
      <c r="C136" s="23"/>
      <c r="D136" s="129"/>
      <c r="E136" s="129"/>
      <c r="F136" s="129"/>
      <c r="G136" s="129"/>
      <c r="H136" s="129"/>
      <c r="I136" s="129"/>
      <c r="J136" s="2"/>
      <c r="K136" s="2"/>
      <c r="L136" s="2"/>
      <c r="M136" s="2"/>
      <c r="N136" s="2"/>
      <c r="O136" s="2"/>
      <c r="P136" s="2"/>
      <c r="Q136" s="2"/>
      <c r="R136" s="2"/>
      <c r="S136" s="2"/>
      <c r="T136" s="2"/>
      <c r="U136" s="2"/>
      <c r="V136" s="2"/>
      <c r="W136" s="2"/>
      <c r="X136" s="2"/>
      <c r="Y136" s="2"/>
      <c r="Z136" s="2"/>
    </row>
    <row r="137" ht="33.0" customHeight="1">
      <c r="A137" s="134" t="s">
        <v>235</v>
      </c>
      <c r="B137" s="140" t="str">
        <f>'A5 Exploitation'!D434</f>
        <v/>
      </c>
      <c r="C137" s="23"/>
      <c r="D137" s="129"/>
      <c r="E137" s="129"/>
      <c r="F137" s="129"/>
      <c r="G137" s="129"/>
      <c r="H137" s="129"/>
      <c r="I137" s="129"/>
      <c r="J137" s="2"/>
      <c r="K137" s="2"/>
      <c r="L137" s="2"/>
      <c r="M137" s="2"/>
      <c r="N137" s="2"/>
      <c r="O137" s="2"/>
      <c r="P137" s="2"/>
      <c r="Q137" s="2"/>
      <c r="R137" s="2"/>
      <c r="S137" s="2"/>
      <c r="T137" s="2"/>
      <c r="U137" s="2"/>
      <c r="V137" s="2"/>
      <c r="W137" s="2"/>
      <c r="X137" s="2"/>
      <c r="Y137" s="2"/>
      <c r="Z137" s="2"/>
    </row>
    <row r="138" ht="33.0" customHeight="1">
      <c r="A138" s="134" t="s">
        <v>237</v>
      </c>
      <c r="B138" s="140" t="str">
        <f>'A6 Exploitation'!D434</f>
        <v/>
      </c>
      <c r="C138" s="23"/>
      <c r="D138" s="129"/>
      <c r="E138" s="129"/>
      <c r="F138" s="129"/>
      <c r="G138" s="129"/>
      <c r="H138" s="129"/>
      <c r="I138" s="129"/>
      <c r="J138" s="2"/>
      <c r="K138" s="2"/>
      <c r="L138" s="2"/>
      <c r="M138" s="2"/>
      <c r="N138" s="2"/>
      <c r="O138" s="2"/>
      <c r="P138" s="2"/>
      <c r="Q138" s="2"/>
      <c r="R138" s="2"/>
      <c r="S138" s="2"/>
      <c r="T138" s="2"/>
      <c r="U138" s="2"/>
      <c r="V138" s="2"/>
      <c r="W138" s="2"/>
      <c r="X138" s="2"/>
      <c r="Y138" s="2"/>
      <c r="Z138" s="2"/>
    </row>
    <row r="139" ht="18.0" customHeight="1">
      <c r="A139" s="159"/>
      <c r="B139" s="161"/>
      <c r="C139" s="161"/>
      <c r="D139" s="129"/>
      <c r="E139" s="129"/>
      <c r="F139" s="129"/>
      <c r="G139" s="129"/>
      <c r="H139" s="129"/>
      <c r="I139" s="129"/>
      <c r="J139" s="2"/>
      <c r="K139" s="2"/>
      <c r="L139" s="2"/>
      <c r="M139" s="2"/>
      <c r="N139" s="2"/>
      <c r="O139" s="2"/>
      <c r="P139" s="2"/>
      <c r="Q139" s="2"/>
      <c r="R139" s="2"/>
      <c r="S139" s="2"/>
      <c r="T139" s="2"/>
      <c r="U139" s="2"/>
      <c r="V139" s="2"/>
      <c r="W139" s="2"/>
      <c r="X139" s="2"/>
      <c r="Y139" s="2"/>
      <c r="Z139" s="2"/>
    </row>
    <row r="140" ht="18.0" customHeight="1">
      <c r="A140" s="159"/>
      <c r="B140" s="161"/>
      <c r="C140" s="161"/>
      <c r="D140" s="129"/>
      <c r="E140" s="129"/>
      <c r="F140" s="129"/>
      <c r="G140" s="129"/>
      <c r="H140" s="129"/>
      <c r="I140" s="129"/>
      <c r="J140" s="2"/>
      <c r="K140" s="2"/>
      <c r="L140" s="2"/>
      <c r="M140" s="2"/>
      <c r="N140" s="2"/>
      <c r="O140" s="2"/>
      <c r="P140" s="2"/>
      <c r="Q140" s="2"/>
      <c r="R140" s="2"/>
      <c r="S140" s="2"/>
      <c r="T140" s="2"/>
      <c r="U140" s="2"/>
      <c r="V140" s="2"/>
      <c r="W140" s="2"/>
      <c r="X140" s="2"/>
      <c r="Y140" s="2"/>
      <c r="Z140" s="2"/>
    </row>
    <row r="141" ht="33.0" customHeight="1">
      <c r="A141" s="134" t="s">
        <v>214</v>
      </c>
      <c r="B141" s="135" t="s">
        <v>347</v>
      </c>
      <c r="C141" s="17"/>
      <c r="D141" s="129"/>
      <c r="E141" s="129"/>
      <c r="F141" s="129"/>
      <c r="G141" s="129"/>
      <c r="H141" s="129"/>
      <c r="I141" s="129"/>
      <c r="J141" s="2" t="str">
        <f>D18</f>
        <v>Merezgua</v>
      </c>
      <c r="K141" s="2"/>
      <c r="L141" s="2"/>
      <c r="M141" s="2"/>
      <c r="N141" s="2"/>
      <c r="O141" s="2"/>
      <c r="P141" s="2"/>
      <c r="Q141" s="2"/>
      <c r="R141" s="2"/>
      <c r="S141" s="2"/>
      <c r="T141" s="2"/>
      <c r="U141" s="2"/>
      <c r="V141" s="2"/>
      <c r="W141" s="2"/>
      <c r="X141" s="2"/>
      <c r="Y141" s="2"/>
      <c r="Z141" s="2"/>
    </row>
    <row r="142" ht="33.0" customHeight="1">
      <c r="A142" s="137" t="s">
        <v>222</v>
      </c>
      <c r="B142" s="140">
        <f>'A1 Exploitation'!D452</f>
        <v>1</v>
      </c>
      <c r="C142" s="23"/>
      <c r="D142" s="129"/>
      <c r="E142" s="129"/>
      <c r="F142" s="129"/>
      <c r="G142" s="129"/>
      <c r="H142" s="129"/>
      <c r="I142" s="129"/>
      <c r="J142" s="2"/>
      <c r="K142" s="2"/>
      <c r="L142" s="2"/>
      <c r="M142" s="2"/>
      <c r="N142" s="2"/>
      <c r="O142" s="2"/>
      <c r="P142" s="2"/>
      <c r="Q142" s="2"/>
      <c r="R142" s="2"/>
      <c r="S142" s="2"/>
      <c r="T142" s="2"/>
      <c r="U142" s="2"/>
      <c r="V142" s="2"/>
      <c r="W142" s="2"/>
      <c r="X142" s="2"/>
      <c r="Y142" s="2"/>
      <c r="Z142" s="2"/>
    </row>
    <row r="143" ht="33.0" customHeight="1">
      <c r="A143" s="134" t="s">
        <v>229</v>
      </c>
      <c r="B143" s="140" t="str">
        <f>'A2 Exploitation'!D453</f>
        <v/>
      </c>
      <c r="C143" s="23"/>
      <c r="D143" s="129"/>
      <c r="E143" s="129"/>
      <c r="F143" s="129"/>
      <c r="G143" s="129"/>
      <c r="H143" s="129"/>
      <c r="I143" s="129"/>
      <c r="J143" s="2"/>
      <c r="K143" s="2"/>
      <c r="L143" s="2"/>
      <c r="M143" s="2"/>
      <c r="N143" s="2"/>
      <c r="O143" s="2"/>
      <c r="P143" s="2"/>
      <c r="Q143" s="2"/>
      <c r="R143" s="2"/>
      <c r="S143" s="2"/>
      <c r="T143" s="2"/>
      <c r="U143" s="2"/>
      <c r="V143" s="2"/>
      <c r="W143" s="2"/>
      <c r="X143" s="2"/>
      <c r="Y143" s="2"/>
      <c r="Z143" s="2"/>
    </row>
    <row r="144" ht="33.0" customHeight="1">
      <c r="A144" s="137" t="s">
        <v>233</v>
      </c>
      <c r="B144" s="140" t="str">
        <f>'A3 Exploitation'!D453</f>
        <v/>
      </c>
      <c r="C144" s="23"/>
      <c r="D144" s="129"/>
      <c r="E144" s="129"/>
      <c r="F144" s="129"/>
      <c r="G144" s="129"/>
      <c r="H144" s="129"/>
      <c r="I144" s="129"/>
      <c r="J144" s="2"/>
      <c r="K144" s="2"/>
      <c r="L144" s="2"/>
      <c r="M144" s="2"/>
      <c r="N144" s="2"/>
      <c r="O144" s="2"/>
      <c r="P144" s="2"/>
      <c r="Q144" s="2"/>
      <c r="R144" s="2"/>
      <c r="S144" s="2"/>
      <c r="T144" s="2"/>
      <c r="U144" s="2"/>
      <c r="V144" s="2"/>
      <c r="W144" s="2"/>
      <c r="X144" s="2"/>
      <c r="Y144" s="2"/>
      <c r="Z144" s="2"/>
    </row>
    <row r="145" ht="33.0" customHeight="1">
      <c r="A145" s="137" t="s">
        <v>234</v>
      </c>
      <c r="B145" s="140" t="str">
        <f>'A4 Exploitation'!D453</f>
        <v/>
      </c>
      <c r="C145" s="23"/>
      <c r="D145" s="129"/>
      <c r="E145" s="129"/>
      <c r="F145" s="129"/>
      <c r="G145" s="129"/>
      <c r="H145" s="129"/>
      <c r="I145" s="129"/>
      <c r="J145" s="2"/>
      <c r="K145" s="2"/>
      <c r="L145" s="2"/>
      <c r="M145" s="2"/>
      <c r="N145" s="2"/>
      <c r="O145" s="2"/>
      <c r="P145" s="2"/>
      <c r="Q145" s="2"/>
      <c r="R145" s="2"/>
      <c r="S145" s="2"/>
      <c r="T145" s="2"/>
      <c r="U145" s="2"/>
      <c r="V145" s="2"/>
      <c r="W145" s="2"/>
      <c r="X145" s="2"/>
      <c r="Y145" s="2"/>
      <c r="Z145" s="2"/>
    </row>
    <row r="146" ht="33.0" customHeight="1">
      <c r="A146" s="134" t="s">
        <v>235</v>
      </c>
      <c r="B146" s="140" t="str">
        <f>'A5 Exploitation'!D453</f>
        <v/>
      </c>
      <c r="C146" s="23"/>
      <c r="D146" s="129"/>
      <c r="E146" s="129"/>
      <c r="F146" s="129"/>
      <c r="G146" s="129"/>
      <c r="H146" s="129"/>
      <c r="I146" s="129"/>
      <c r="J146" s="2"/>
      <c r="K146" s="2"/>
      <c r="L146" s="2"/>
      <c r="M146" s="2"/>
      <c r="N146" s="2"/>
      <c r="O146" s="2"/>
      <c r="P146" s="2"/>
      <c r="Q146" s="2"/>
      <c r="R146" s="2"/>
      <c r="S146" s="2"/>
      <c r="T146" s="2"/>
      <c r="U146" s="2"/>
      <c r="V146" s="2"/>
      <c r="W146" s="2"/>
      <c r="X146" s="2"/>
      <c r="Y146" s="2"/>
      <c r="Z146" s="2"/>
    </row>
    <row r="147" ht="33.0" customHeight="1">
      <c r="A147" s="134" t="s">
        <v>237</v>
      </c>
      <c r="B147" s="140" t="str">
        <f>'A6 Exploitation'!D453</f>
        <v/>
      </c>
      <c r="C147" s="23"/>
      <c r="D147" s="129"/>
      <c r="E147" s="129"/>
      <c r="F147" s="129"/>
      <c r="G147" s="129"/>
      <c r="H147" s="129"/>
      <c r="I147" s="129"/>
      <c r="J147" s="2"/>
      <c r="K147" s="2"/>
      <c r="L147" s="2"/>
      <c r="M147" s="2"/>
      <c r="N147" s="2"/>
      <c r="O147" s="2"/>
      <c r="P147" s="2"/>
      <c r="Q147" s="2"/>
      <c r="R147" s="2"/>
      <c r="S147" s="2"/>
      <c r="T147" s="2"/>
      <c r="U147" s="2"/>
      <c r="V147" s="2"/>
      <c r="W147" s="2"/>
      <c r="X147" s="2"/>
      <c r="Y147" s="2"/>
      <c r="Z147" s="2"/>
    </row>
    <row r="148" ht="18.0" customHeight="1">
      <c r="A148" s="159"/>
      <c r="B148" s="161"/>
      <c r="C148" s="161"/>
      <c r="D148" s="129"/>
      <c r="E148" s="129"/>
      <c r="F148" s="129"/>
      <c r="G148" s="129"/>
      <c r="H148" s="129"/>
      <c r="I148" s="129"/>
      <c r="J148" s="2"/>
      <c r="K148" s="2"/>
      <c r="L148" s="2"/>
      <c r="M148" s="2"/>
      <c r="N148" s="2"/>
      <c r="O148" s="2"/>
      <c r="P148" s="2"/>
      <c r="Q148" s="2"/>
      <c r="R148" s="2"/>
      <c r="S148" s="2"/>
      <c r="T148" s="2"/>
      <c r="U148" s="2"/>
      <c r="V148" s="2"/>
      <c r="W148" s="2"/>
      <c r="X148" s="2"/>
      <c r="Y148" s="2"/>
      <c r="Z148" s="2"/>
    </row>
    <row r="149" ht="18.0" customHeight="1">
      <c r="A149" s="159"/>
      <c r="B149" s="161"/>
      <c r="C149" s="161"/>
      <c r="D149" s="129"/>
      <c r="E149" s="129"/>
      <c r="F149" s="129"/>
      <c r="G149" s="129"/>
      <c r="H149" s="129"/>
      <c r="I149" s="129"/>
      <c r="J149" s="2"/>
      <c r="K149" s="2"/>
      <c r="L149" s="2"/>
      <c r="M149" s="2"/>
      <c r="N149" s="2"/>
      <c r="O149" s="2"/>
      <c r="P149" s="2"/>
      <c r="Q149" s="2"/>
      <c r="R149" s="2"/>
      <c r="S149" s="2"/>
      <c r="T149" s="2"/>
      <c r="U149" s="2"/>
      <c r="V149" s="2"/>
      <c r="W149" s="2"/>
      <c r="X149" s="2"/>
      <c r="Y149" s="2"/>
      <c r="Z149" s="2"/>
    </row>
    <row r="150" ht="33.0" customHeight="1">
      <c r="A150" s="134" t="s">
        <v>214</v>
      </c>
      <c r="B150" s="135" t="s">
        <v>353</v>
      </c>
      <c r="C150" s="17"/>
      <c r="D150" s="129"/>
      <c r="E150" s="129"/>
      <c r="F150" s="129"/>
      <c r="G150" s="129"/>
      <c r="H150" s="129"/>
      <c r="I150" s="129"/>
      <c r="J150" s="2" t="str">
        <f>D18</f>
        <v>Merezgua</v>
      </c>
      <c r="K150" s="2"/>
      <c r="L150" s="2"/>
      <c r="M150" s="2"/>
      <c r="N150" s="2"/>
      <c r="O150" s="2"/>
      <c r="P150" s="2"/>
      <c r="Q150" s="2"/>
      <c r="R150" s="2"/>
      <c r="S150" s="2"/>
      <c r="T150" s="2"/>
      <c r="U150" s="2"/>
      <c r="V150" s="2"/>
      <c r="W150" s="2"/>
      <c r="X150" s="2"/>
      <c r="Y150" s="2"/>
      <c r="Z150" s="2"/>
    </row>
    <row r="151" ht="33.0" customHeight="1">
      <c r="A151" s="137" t="s">
        <v>222</v>
      </c>
      <c r="B151" s="140">
        <f>'A1 Exploitation'!D462</f>
        <v>0.875</v>
      </c>
      <c r="C151" s="23"/>
      <c r="D151" s="129"/>
      <c r="E151" s="129"/>
      <c r="F151" s="129"/>
      <c r="G151" s="129"/>
      <c r="H151" s="129"/>
      <c r="I151" s="129"/>
      <c r="J151" s="2"/>
      <c r="K151" s="2"/>
      <c r="L151" s="2"/>
      <c r="M151" s="2"/>
      <c r="N151" s="2"/>
      <c r="O151" s="2"/>
      <c r="P151" s="2"/>
      <c r="Q151" s="2"/>
      <c r="R151" s="2"/>
      <c r="S151" s="2"/>
      <c r="T151" s="2"/>
      <c r="U151" s="2"/>
      <c r="V151" s="2"/>
      <c r="W151" s="2"/>
      <c r="X151" s="2"/>
      <c r="Y151" s="2"/>
      <c r="Z151" s="2"/>
    </row>
    <row r="152" ht="33.0" customHeight="1">
      <c r="A152" s="134" t="s">
        <v>229</v>
      </c>
      <c r="B152" s="140" t="str">
        <f>'A2 Exploitation'!D463</f>
        <v/>
      </c>
      <c r="C152" s="23"/>
      <c r="D152" s="129"/>
      <c r="E152" s="129"/>
      <c r="F152" s="129"/>
      <c r="G152" s="129"/>
      <c r="H152" s="129"/>
      <c r="I152" s="129"/>
      <c r="J152" s="2"/>
      <c r="K152" s="2"/>
      <c r="L152" s="2"/>
      <c r="M152" s="2"/>
      <c r="N152" s="2"/>
      <c r="O152" s="2"/>
      <c r="P152" s="2"/>
      <c r="Q152" s="2"/>
      <c r="R152" s="2"/>
      <c r="S152" s="2"/>
      <c r="T152" s="2"/>
      <c r="U152" s="2"/>
      <c r="V152" s="2"/>
      <c r="W152" s="2"/>
      <c r="X152" s="2"/>
      <c r="Y152" s="2"/>
      <c r="Z152" s="2"/>
    </row>
    <row r="153" ht="33.0" customHeight="1">
      <c r="A153" s="137" t="s">
        <v>233</v>
      </c>
      <c r="B153" s="140" t="str">
        <f>'A3 Exploitation'!D463</f>
        <v/>
      </c>
      <c r="C153" s="23"/>
      <c r="D153" s="129"/>
      <c r="E153" s="129"/>
      <c r="F153" s="129"/>
      <c r="G153" s="129"/>
      <c r="H153" s="129"/>
      <c r="I153" s="129"/>
      <c r="J153" s="2"/>
      <c r="K153" s="2"/>
      <c r="L153" s="2"/>
      <c r="M153" s="2"/>
      <c r="N153" s="2"/>
      <c r="O153" s="2"/>
      <c r="P153" s="2"/>
      <c r="Q153" s="2"/>
      <c r="R153" s="2"/>
      <c r="S153" s="2"/>
      <c r="T153" s="2"/>
      <c r="U153" s="2"/>
      <c r="V153" s="2"/>
      <c r="W153" s="2"/>
      <c r="X153" s="2"/>
      <c r="Y153" s="2"/>
      <c r="Z153" s="2"/>
    </row>
    <row r="154" ht="33.0" customHeight="1">
      <c r="A154" s="137" t="s">
        <v>234</v>
      </c>
      <c r="B154" s="140" t="str">
        <f>'A4 Exploitation'!D463</f>
        <v/>
      </c>
      <c r="C154" s="23"/>
      <c r="D154" s="129"/>
      <c r="E154" s="129"/>
      <c r="F154" s="129"/>
      <c r="G154" s="129"/>
      <c r="H154" s="129"/>
      <c r="I154" s="129"/>
      <c r="J154" s="2"/>
      <c r="K154" s="2"/>
      <c r="L154" s="2"/>
      <c r="M154" s="2"/>
      <c r="N154" s="2"/>
      <c r="O154" s="2"/>
      <c r="P154" s="2"/>
      <c r="Q154" s="2"/>
      <c r="R154" s="2"/>
      <c r="S154" s="2"/>
      <c r="T154" s="2"/>
      <c r="U154" s="2"/>
      <c r="V154" s="2"/>
      <c r="W154" s="2"/>
      <c r="X154" s="2"/>
      <c r="Y154" s="2"/>
      <c r="Z154" s="2"/>
    </row>
    <row r="155" ht="33.0" customHeight="1">
      <c r="A155" s="134" t="s">
        <v>235</v>
      </c>
      <c r="B155" s="140" t="str">
        <f>'A5 Exploitation'!D463</f>
        <v/>
      </c>
      <c r="C155" s="23"/>
      <c r="D155" s="129"/>
      <c r="E155" s="129"/>
      <c r="F155" s="129"/>
      <c r="G155" s="129"/>
      <c r="H155" s="129"/>
      <c r="I155" s="129"/>
      <c r="J155" s="2"/>
      <c r="K155" s="2"/>
      <c r="L155" s="2"/>
      <c r="M155" s="2"/>
      <c r="N155" s="2"/>
      <c r="O155" s="2"/>
      <c r="P155" s="2"/>
      <c r="Q155" s="2"/>
      <c r="R155" s="2"/>
      <c r="S155" s="2"/>
      <c r="T155" s="2"/>
      <c r="U155" s="2"/>
      <c r="V155" s="2"/>
      <c r="W155" s="2"/>
      <c r="X155" s="2"/>
      <c r="Y155" s="2"/>
      <c r="Z155" s="2"/>
    </row>
    <row r="156" ht="33.0" customHeight="1">
      <c r="A156" s="134" t="s">
        <v>237</v>
      </c>
      <c r="B156" s="140" t="str">
        <f>'A6 Exploitation'!D463</f>
        <v/>
      </c>
      <c r="C156" s="23"/>
      <c r="D156" s="129"/>
      <c r="E156" s="129"/>
      <c r="F156" s="129"/>
      <c r="G156" s="129"/>
      <c r="H156" s="129"/>
      <c r="I156" s="129"/>
      <c r="J156" s="2"/>
      <c r="K156" s="2"/>
      <c r="L156" s="2"/>
      <c r="M156" s="2"/>
      <c r="N156" s="2"/>
      <c r="O156" s="2"/>
      <c r="P156" s="2"/>
      <c r="Q156" s="2"/>
      <c r="R156" s="2"/>
      <c r="S156" s="2"/>
      <c r="T156" s="2"/>
      <c r="U156" s="2"/>
      <c r="V156" s="2"/>
      <c r="W156" s="2"/>
      <c r="X156" s="2"/>
      <c r="Y156" s="2"/>
      <c r="Z156" s="2"/>
    </row>
    <row r="157" ht="18.0" customHeight="1">
      <c r="A157" s="159"/>
      <c r="B157" s="161"/>
      <c r="C157" s="161"/>
      <c r="D157" s="129"/>
      <c r="E157" s="129"/>
      <c r="F157" s="129"/>
      <c r="G157" s="129"/>
      <c r="H157" s="129"/>
      <c r="I157" s="129"/>
      <c r="J157" s="2"/>
      <c r="K157" s="2"/>
      <c r="L157" s="2"/>
      <c r="M157" s="2"/>
      <c r="N157" s="2"/>
      <c r="O157" s="2"/>
      <c r="P157" s="2"/>
      <c r="Q157" s="2"/>
      <c r="R157" s="2"/>
      <c r="S157" s="2"/>
      <c r="T157" s="2"/>
      <c r="U157" s="2"/>
      <c r="V157" s="2"/>
      <c r="W157" s="2"/>
      <c r="X157" s="2"/>
      <c r="Y157" s="2"/>
      <c r="Z157" s="2"/>
    </row>
    <row r="158" ht="18.0" customHeight="1">
      <c r="A158" s="159"/>
      <c r="B158" s="161"/>
      <c r="C158" s="161"/>
      <c r="D158" s="129"/>
      <c r="E158" s="129"/>
      <c r="F158" s="129"/>
      <c r="G158" s="129"/>
      <c r="H158" s="129"/>
      <c r="I158" s="129"/>
      <c r="J158" s="2"/>
      <c r="K158" s="2"/>
      <c r="L158" s="2"/>
      <c r="M158" s="2"/>
      <c r="N158" s="2"/>
      <c r="O158" s="2"/>
      <c r="P158" s="2"/>
      <c r="Q158" s="2"/>
      <c r="R158" s="2"/>
      <c r="S158" s="2"/>
      <c r="T158" s="2"/>
      <c r="U158" s="2"/>
      <c r="V158" s="2"/>
      <c r="W158" s="2"/>
      <c r="X158" s="2"/>
      <c r="Y158" s="2"/>
      <c r="Z158" s="2"/>
    </row>
    <row r="159" ht="33.0" customHeight="1">
      <c r="A159" s="134" t="s">
        <v>214</v>
      </c>
      <c r="B159" s="135" t="s">
        <v>355</v>
      </c>
      <c r="C159" s="17"/>
      <c r="D159" s="129"/>
      <c r="E159" s="129"/>
      <c r="F159" s="129"/>
      <c r="G159" s="129"/>
      <c r="H159" s="129"/>
      <c r="I159" s="129"/>
      <c r="J159" s="2" t="str">
        <f>D18</f>
        <v>Merezgua</v>
      </c>
      <c r="K159" s="2"/>
      <c r="L159" s="2"/>
      <c r="M159" s="2"/>
      <c r="N159" s="2"/>
      <c r="O159" s="2"/>
      <c r="P159" s="2"/>
      <c r="Q159" s="2"/>
      <c r="R159" s="2"/>
      <c r="S159" s="2"/>
      <c r="T159" s="2"/>
      <c r="U159" s="2"/>
      <c r="V159" s="2"/>
      <c r="W159" s="2"/>
      <c r="X159" s="2"/>
      <c r="Y159" s="2"/>
      <c r="Z159" s="2"/>
    </row>
    <row r="160" ht="33.0" customHeight="1">
      <c r="A160" s="137" t="s">
        <v>222</v>
      </c>
      <c r="B160" s="140">
        <f>'A1 Exploitation'!D471</f>
        <v>0.8333333333</v>
      </c>
      <c r="C160" s="23"/>
      <c r="D160" s="129"/>
      <c r="E160" s="129"/>
      <c r="F160" s="129"/>
      <c r="G160" s="129"/>
      <c r="H160" s="129"/>
      <c r="I160" s="129"/>
      <c r="J160" s="2"/>
      <c r="K160" s="2"/>
      <c r="L160" s="2"/>
      <c r="M160" s="2"/>
      <c r="N160" s="2"/>
      <c r="O160" s="2"/>
      <c r="P160" s="2"/>
      <c r="Q160" s="2"/>
      <c r="R160" s="2"/>
      <c r="S160" s="2"/>
      <c r="T160" s="2"/>
      <c r="U160" s="2"/>
      <c r="V160" s="2"/>
      <c r="W160" s="2"/>
      <c r="X160" s="2"/>
      <c r="Y160" s="2"/>
      <c r="Z160" s="2"/>
    </row>
    <row r="161" ht="33.0" customHeight="1">
      <c r="A161" s="134" t="s">
        <v>229</v>
      </c>
      <c r="B161" s="140" t="str">
        <f>'A2 Exploitation'!D472</f>
        <v/>
      </c>
      <c r="C161" s="23"/>
      <c r="D161" s="129"/>
      <c r="E161" s="129"/>
      <c r="F161" s="129"/>
      <c r="G161" s="129"/>
      <c r="H161" s="129"/>
      <c r="I161" s="129"/>
      <c r="J161" s="2"/>
      <c r="K161" s="2"/>
      <c r="L161" s="2"/>
      <c r="M161" s="2"/>
      <c r="N161" s="2"/>
      <c r="O161" s="2"/>
      <c r="P161" s="2"/>
      <c r="Q161" s="2"/>
      <c r="R161" s="2"/>
      <c r="S161" s="2"/>
      <c r="T161" s="2"/>
      <c r="U161" s="2"/>
      <c r="V161" s="2"/>
      <c r="W161" s="2"/>
      <c r="X161" s="2"/>
      <c r="Y161" s="2"/>
      <c r="Z161" s="2"/>
    </row>
    <row r="162" ht="33.0" customHeight="1">
      <c r="A162" s="137" t="s">
        <v>233</v>
      </c>
      <c r="B162" s="140" t="str">
        <f>'A3 Exploitation'!D472</f>
        <v/>
      </c>
      <c r="C162" s="23"/>
      <c r="D162" s="129"/>
      <c r="E162" s="129"/>
      <c r="F162" s="129"/>
      <c r="G162" s="129"/>
      <c r="H162" s="129"/>
      <c r="I162" s="129"/>
      <c r="J162" s="2"/>
      <c r="K162" s="2"/>
      <c r="L162" s="2"/>
      <c r="M162" s="2"/>
      <c r="N162" s="2"/>
      <c r="O162" s="2"/>
      <c r="P162" s="2"/>
      <c r="Q162" s="2"/>
      <c r="R162" s="2"/>
      <c r="S162" s="2"/>
      <c r="T162" s="2"/>
      <c r="U162" s="2"/>
      <c r="V162" s="2"/>
      <c r="W162" s="2"/>
      <c r="X162" s="2"/>
      <c r="Y162" s="2"/>
      <c r="Z162" s="2"/>
    </row>
    <row r="163" ht="33.0" customHeight="1">
      <c r="A163" s="137" t="s">
        <v>234</v>
      </c>
      <c r="B163" s="140" t="str">
        <f>'A4 Exploitation'!D472</f>
        <v/>
      </c>
      <c r="C163" s="23"/>
      <c r="D163" s="129"/>
      <c r="E163" s="129"/>
      <c r="F163" s="129"/>
      <c r="G163" s="129"/>
      <c r="H163" s="129"/>
      <c r="I163" s="129"/>
      <c r="J163" s="2"/>
      <c r="K163" s="2"/>
      <c r="L163" s="2"/>
      <c r="M163" s="2"/>
      <c r="N163" s="2"/>
      <c r="O163" s="2"/>
      <c r="P163" s="2"/>
      <c r="Q163" s="2"/>
      <c r="R163" s="2"/>
      <c r="S163" s="2"/>
      <c r="T163" s="2"/>
      <c r="U163" s="2"/>
      <c r="V163" s="2"/>
      <c r="W163" s="2"/>
      <c r="X163" s="2"/>
      <c r="Y163" s="2"/>
      <c r="Z163" s="2"/>
    </row>
    <row r="164" ht="33.0" customHeight="1">
      <c r="A164" s="134" t="s">
        <v>235</v>
      </c>
      <c r="B164" s="140" t="str">
        <f>'A5 Exploitation'!D472</f>
        <v/>
      </c>
      <c r="C164" s="23"/>
      <c r="D164" s="129"/>
      <c r="E164" s="129"/>
      <c r="F164" s="129"/>
      <c r="G164" s="129"/>
      <c r="H164" s="129"/>
      <c r="I164" s="129"/>
      <c r="J164" s="2"/>
      <c r="K164" s="2"/>
      <c r="L164" s="2"/>
      <c r="M164" s="2"/>
      <c r="N164" s="2"/>
      <c r="O164" s="2"/>
      <c r="P164" s="2"/>
      <c r="Q164" s="2"/>
      <c r="R164" s="2"/>
      <c r="S164" s="2"/>
      <c r="T164" s="2"/>
      <c r="U164" s="2"/>
      <c r="V164" s="2"/>
      <c r="W164" s="2"/>
      <c r="X164" s="2"/>
      <c r="Y164" s="2"/>
      <c r="Z164" s="2"/>
    </row>
    <row r="165" ht="33.0" customHeight="1">
      <c r="A165" s="134" t="s">
        <v>237</v>
      </c>
      <c r="B165" s="140" t="str">
        <f>'A6 Exploitation'!D472</f>
        <v/>
      </c>
      <c r="C165" s="23"/>
      <c r="D165" s="129"/>
      <c r="E165" s="129"/>
      <c r="F165" s="129"/>
      <c r="G165" s="129"/>
      <c r="H165" s="129"/>
      <c r="I165" s="129"/>
      <c r="J165" s="2"/>
      <c r="K165" s="2"/>
      <c r="L165" s="2"/>
      <c r="M165" s="2"/>
      <c r="N165" s="2"/>
      <c r="O165" s="2"/>
      <c r="P165" s="2"/>
      <c r="Q165" s="2"/>
      <c r="R165" s="2"/>
      <c r="S165" s="2"/>
      <c r="T165" s="2"/>
      <c r="U165" s="2"/>
      <c r="V165" s="2"/>
      <c r="W165" s="2"/>
      <c r="X165" s="2"/>
      <c r="Y165" s="2"/>
      <c r="Z165" s="2"/>
    </row>
    <row r="166" ht="18.0" customHeight="1">
      <c r="A166" s="159"/>
      <c r="B166" s="181"/>
      <c r="D166" s="129"/>
      <c r="E166" s="129"/>
      <c r="F166" s="129"/>
      <c r="G166" s="129"/>
      <c r="H166" s="129"/>
      <c r="I166" s="129"/>
      <c r="J166" s="2"/>
      <c r="K166" s="2"/>
      <c r="L166" s="2"/>
      <c r="M166" s="2"/>
      <c r="N166" s="2"/>
      <c r="O166" s="2"/>
      <c r="P166" s="2"/>
      <c r="Q166" s="2"/>
      <c r="R166" s="2"/>
      <c r="S166" s="2"/>
      <c r="T166" s="2"/>
      <c r="U166" s="2"/>
      <c r="V166" s="2"/>
      <c r="W166" s="2"/>
      <c r="X166" s="2"/>
      <c r="Y166" s="2"/>
      <c r="Z166" s="2"/>
    </row>
    <row r="167" ht="18.0" customHeight="1">
      <c r="A167" s="159"/>
      <c r="B167" s="181"/>
      <c r="D167" s="129"/>
      <c r="E167" s="129"/>
      <c r="F167" s="129"/>
      <c r="G167" s="129"/>
      <c r="H167" s="129"/>
      <c r="I167" s="129"/>
      <c r="J167" s="2"/>
      <c r="K167" s="2"/>
      <c r="L167" s="2"/>
      <c r="M167" s="2"/>
      <c r="N167" s="2"/>
      <c r="O167" s="2"/>
      <c r="P167" s="2"/>
      <c r="Q167" s="2"/>
      <c r="R167" s="2"/>
      <c r="S167" s="2"/>
      <c r="T167" s="2"/>
      <c r="U167" s="2"/>
      <c r="V167" s="2"/>
      <c r="W167" s="2"/>
      <c r="X167" s="2"/>
      <c r="Y167" s="2"/>
      <c r="Z167" s="2"/>
    </row>
    <row r="168" ht="33.0" customHeight="1">
      <c r="A168" s="134" t="s">
        <v>214</v>
      </c>
      <c r="B168" s="135" t="s">
        <v>359</v>
      </c>
      <c r="C168" s="17"/>
      <c r="D168" s="129"/>
      <c r="E168" s="129"/>
      <c r="F168" s="129"/>
      <c r="G168" s="129"/>
      <c r="H168" s="129"/>
      <c r="I168" s="129"/>
      <c r="J168" s="2" t="str">
        <f>D18</f>
        <v>Merezgua</v>
      </c>
      <c r="K168" s="2"/>
      <c r="L168" s="2"/>
      <c r="M168" s="2"/>
      <c r="N168" s="2"/>
      <c r="O168" s="2"/>
      <c r="P168" s="2"/>
      <c r="Q168" s="2"/>
      <c r="R168" s="2"/>
      <c r="S168" s="2"/>
      <c r="T168" s="2"/>
      <c r="U168" s="2"/>
      <c r="V168" s="2"/>
      <c r="W168" s="2"/>
      <c r="X168" s="2"/>
      <c r="Y168" s="2"/>
      <c r="Z168" s="2"/>
    </row>
    <row r="169" ht="33.0" customHeight="1">
      <c r="A169" s="137" t="s">
        <v>222</v>
      </c>
      <c r="B169" s="140">
        <f>'A1 Exploitation'!D492</f>
        <v>1</v>
      </c>
      <c r="C169" s="23"/>
      <c r="D169" s="129"/>
      <c r="E169" s="129"/>
      <c r="F169" s="129"/>
      <c r="G169" s="129"/>
      <c r="H169" s="129"/>
      <c r="I169" s="129"/>
      <c r="J169" s="2"/>
      <c r="K169" s="2"/>
      <c r="L169" s="2"/>
      <c r="M169" s="2"/>
      <c r="N169" s="2"/>
      <c r="O169" s="2"/>
      <c r="P169" s="2"/>
      <c r="Q169" s="2"/>
      <c r="R169" s="2"/>
      <c r="S169" s="2"/>
      <c r="T169" s="2"/>
      <c r="U169" s="2"/>
      <c r="V169" s="2"/>
      <c r="W169" s="2"/>
      <c r="X169" s="2"/>
      <c r="Y169" s="2"/>
      <c r="Z169" s="2"/>
    </row>
    <row r="170" ht="33.0" customHeight="1">
      <c r="A170" s="134" t="s">
        <v>229</v>
      </c>
      <c r="B170" s="140" t="str">
        <f>'A2 Exploitation'!D493</f>
        <v/>
      </c>
      <c r="C170" s="23"/>
      <c r="D170" s="129"/>
      <c r="E170" s="129"/>
      <c r="F170" s="129"/>
      <c r="G170" s="129"/>
      <c r="H170" s="129"/>
      <c r="I170" s="129"/>
      <c r="J170" s="2"/>
      <c r="K170" s="2"/>
      <c r="L170" s="2"/>
      <c r="M170" s="2"/>
      <c r="N170" s="2"/>
      <c r="O170" s="2"/>
      <c r="P170" s="2"/>
      <c r="Q170" s="2"/>
      <c r="R170" s="2"/>
      <c r="S170" s="2"/>
      <c r="T170" s="2"/>
      <c r="U170" s="2"/>
      <c r="V170" s="2"/>
      <c r="W170" s="2"/>
      <c r="X170" s="2"/>
      <c r="Y170" s="2"/>
      <c r="Z170" s="2"/>
    </row>
    <row r="171" ht="33.0" customHeight="1">
      <c r="A171" s="137" t="s">
        <v>233</v>
      </c>
      <c r="B171" s="140" t="str">
        <f>'A3 Exploitation'!D493</f>
        <v/>
      </c>
      <c r="C171" s="23"/>
      <c r="D171" s="129"/>
      <c r="E171" s="129"/>
      <c r="F171" s="129"/>
      <c r="G171" s="129"/>
      <c r="H171" s="129"/>
      <c r="I171" s="129"/>
      <c r="J171" s="2"/>
      <c r="K171" s="2"/>
      <c r="L171" s="2"/>
      <c r="M171" s="2"/>
      <c r="N171" s="2"/>
      <c r="O171" s="2"/>
      <c r="P171" s="2"/>
      <c r="Q171" s="2"/>
      <c r="R171" s="2"/>
      <c r="S171" s="2"/>
      <c r="T171" s="2"/>
      <c r="U171" s="2"/>
      <c r="V171" s="2"/>
      <c r="W171" s="2"/>
      <c r="X171" s="2"/>
      <c r="Y171" s="2"/>
      <c r="Z171" s="2"/>
    </row>
    <row r="172" ht="33.0" customHeight="1">
      <c r="A172" s="137" t="s">
        <v>234</v>
      </c>
      <c r="B172" s="140" t="str">
        <f>'A4 Exploitation'!D493</f>
        <v/>
      </c>
      <c r="C172" s="23"/>
      <c r="D172" s="2"/>
      <c r="E172" s="2"/>
      <c r="F172" s="2"/>
      <c r="G172" s="2"/>
      <c r="H172" s="2"/>
      <c r="I172" s="2"/>
      <c r="J172" s="2"/>
      <c r="K172" s="2"/>
      <c r="L172" s="2"/>
      <c r="M172" s="2"/>
      <c r="N172" s="2"/>
      <c r="O172" s="2"/>
      <c r="P172" s="2"/>
      <c r="Q172" s="2"/>
      <c r="R172" s="2"/>
      <c r="S172" s="2"/>
      <c r="T172" s="2"/>
      <c r="U172" s="2"/>
      <c r="V172" s="2"/>
      <c r="W172" s="2"/>
      <c r="X172" s="2"/>
      <c r="Y172" s="2"/>
      <c r="Z172" s="2"/>
    </row>
    <row r="173" ht="33.0" customHeight="1">
      <c r="A173" s="134" t="s">
        <v>235</v>
      </c>
      <c r="B173" s="140" t="str">
        <f>'A5 Exploitation'!D493</f>
        <v/>
      </c>
      <c r="C173" s="23"/>
      <c r="D173" s="2"/>
      <c r="E173" s="2"/>
      <c r="F173" s="2"/>
      <c r="G173" s="2"/>
      <c r="H173" s="2"/>
      <c r="I173" s="2"/>
      <c r="J173" s="2"/>
      <c r="K173" s="2"/>
      <c r="L173" s="2"/>
      <c r="M173" s="2"/>
      <c r="N173" s="2"/>
      <c r="O173" s="2"/>
      <c r="P173" s="2"/>
      <c r="Q173" s="2"/>
      <c r="R173" s="2"/>
      <c r="S173" s="2"/>
      <c r="T173" s="2"/>
      <c r="U173" s="2"/>
      <c r="V173" s="2"/>
      <c r="W173" s="2"/>
      <c r="X173" s="2"/>
      <c r="Y173" s="2"/>
      <c r="Z173" s="2"/>
    </row>
    <row r="174" ht="33.0" customHeight="1">
      <c r="A174" s="134" t="s">
        <v>237</v>
      </c>
      <c r="B174" s="140" t="str">
        <f>'A6 Exploitation'!D493</f>
        <v/>
      </c>
      <c r="C174" s="23"/>
      <c r="D174" s="2"/>
      <c r="E174" s="2"/>
      <c r="F174" s="2"/>
      <c r="G174" s="2"/>
      <c r="H174" s="2"/>
      <c r="I174" s="2"/>
      <c r="J174" s="2"/>
      <c r="K174" s="2"/>
      <c r="L174" s="2"/>
      <c r="M174" s="2"/>
      <c r="N174" s="2"/>
      <c r="O174" s="2"/>
      <c r="P174" s="2"/>
      <c r="Q174" s="2"/>
      <c r="R174" s="2"/>
      <c r="S174" s="2"/>
      <c r="T174" s="2"/>
      <c r="U174" s="2"/>
      <c r="V174" s="2"/>
      <c r="W174" s="2"/>
      <c r="X174" s="2"/>
      <c r="Y174" s="2"/>
      <c r="Z174" s="2"/>
    </row>
    <row r="175" ht="18.75" customHeight="1">
      <c r="A175" s="184"/>
      <c r="B175" s="185"/>
      <c r="C175" s="185"/>
      <c r="D175" s="2"/>
      <c r="E175" s="2"/>
      <c r="F175" s="2"/>
      <c r="G175" s="2"/>
      <c r="H175" s="2"/>
      <c r="I175" s="2"/>
      <c r="J175" s="2"/>
      <c r="K175" s="2"/>
      <c r="L175" s="2"/>
      <c r="M175" s="2"/>
      <c r="N175" s="2"/>
      <c r="O175" s="2"/>
      <c r="P175" s="2"/>
      <c r="Q175" s="2"/>
      <c r="R175" s="2"/>
      <c r="S175" s="2"/>
      <c r="T175" s="2"/>
      <c r="U175" s="2"/>
      <c r="V175" s="2"/>
      <c r="W175" s="2"/>
      <c r="X175" s="2"/>
      <c r="Y175" s="2"/>
      <c r="Z175" s="2"/>
    </row>
    <row r="176" ht="18.75" customHeight="1">
      <c r="A176" s="184"/>
      <c r="B176" s="185"/>
      <c r="C176" s="185"/>
      <c r="D176" s="2"/>
      <c r="E176" s="2"/>
      <c r="F176" s="2"/>
      <c r="G176" s="2"/>
      <c r="H176" s="2"/>
      <c r="I176" s="2"/>
      <c r="J176" s="2"/>
      <c r="K176" s="2"/>
      <c r="L176" s="2"/>
      <c r="M176" s="2"/>
      <c r="N176" s="2"/>
      <c r="O176" s="2"/>
      <c r="P176" s="2"/>
      <c r="Q176" s="2"/>
      <c r="R176" s="2"/>
      <c r="S176" s="2"/>
      <c r="T176" s="2"/>
      <c r="U176" s="2"/>
      <c r="V176" s="2"/>
      <c r="W176" s="2"/>
      <c r="X176" s="2"/>
      <c r="Y176" s="2"/>
      <c r="Z176" s="2"/>
    </row>
    <row r="177" ht="33.0" customHeight="1">
      <c r="A177" s="134" t="s">
        <v>214</v>
      </c>
      <c r="B177" s="135" t="s">
        <v>366</v>
      </c>
      <c r="C177" s="17"/>
      <c r="D177" s="2"/>
      <c r="E177" s="2"/>
      <c r="F177" s="2"/>
      <c r="G177" s="2"/>
      <c r="H177" s="2"/>
      <c r="I177" s="2"/>
      <c r="J177" s="2" t="str">
        <f>D18</f>
        <v>Merezgua</v>
      </c>
      <c r="K177" s="2"/>
      <c r="L177" s="2"/>
      <c r="M177" s="2"/>
      <c r="N177" s="2"/>
      <c r="O177" s="2"/>
      <c r="P177" s="2"/>
      <c r="Q177" s="2"/>
      <c r="R177" s="2"/>
      <c r="S177" s="2"/>
      <c r="T177" s="2"/>
      <c r="U177" s="2"/>
      <c r="V177" s="2"/>
      <c r="W177" s="2"/>
      <c r="X177" s="2"/>
      <c r="Y177" s="2"/>
      <c r="Z177" s="2"/>
    </row>
    <row r="178" ht="33.0" customHeight="1">
      <c r="A178" s="137" t="s">
        <v>222</v>
      </c>
      <c r="B178" s="140">
        <f>'A1 Exploitation'!D501</f>
        <v>1</v>
      </c>
      <c r="C178" s="23"/>
      <c r="D178" s="2"/>
      <c r="E178" s="2"/>
      <c r="F178" s="2"/>
      <c r="G178" s="2"/>
      <c r="H178" s="2"/>
      <c r="I178" s="2"/>
      <c r="J178" s="2"/>
      <c r="K178" s="2"/>
      <c r="L178" s="2"/>
      <c r="M178" s="2"/>
      <c r="N178" s="2"/>
      <c r="O178" s="2"/>
      <c r="P178" s="2"/>
      <c r="Q178" s="2"/>
      <c r="R178" s="2"/>
      <c r="S178" s="2"/>
      <c r="T178" s="2"/>
      <c r="U178" s="2"/>
      <c r="V178" s="2"/>
      <c r="W178" s="2"/>
      <c r="X178" s="2"/>
      <c r="Y178" s="2"/>
      <c r="Z178" s="2"/>
    </row>
    <row r="179" ht="33.0" customHeight="1">
      <c r="A179" s="134" t="s">
        <v>229</v>
      </c>
      <c r="B179" s="140" t="str">
        <f>'A2 Exploitation'!D502</f>
        <v/>
      </c>
      <c r="C179" s="23"/>
      <c r="D179" s="2"/>
      <c r="E179" s="2"/>
      <c r="F179" s="2"/>
      <c r="G179" s="2"/>
      <c r="H179" s="2"/>
      <c r="I179" s="2"/>
      <c r="J179" s="2"/>
      <c r="K179" s="2"/>
      <c r="L179" s="2"/>
      <c r="M179" s="2"/>
      <c r="N179" s="2"/>
      <c r="O179" s="2"/>
      <c r="P179" s="2"/>
      <c r="Q179" s="2"/>
      <c r="R179" s="2"/>
      <c r="S179" s="2"/>
      <c r="T179" s="2"/>
      <c r="U179" s="2"/>
      <c r="V179" s="2"/>
      <c r="W179" s="2"/>
      <c r="X179" s="2"/>
      <c r="Y179" s="2"/>
      <c r="Z179" s="2"/>
    </row>
    <row r="180" ht="33.0" customHeight="1">
      <c r="A180" s="137" t="s">
        <v>233</v>
      </c>
      <c r="B180" s="140" t="str">
        <f>'A3 Exploitation'!D502</f>
        <v/>
      </c>
      <c r="C180" s="23"/>
      <c r="D180" s="2"/>
      <c r="E180" s="2"/>
      <c r="F180" s="2"/>
      <c r="G180" s="2"/>
      <c r="H180" s="2"/>
      <c r="I180" s="2"/>
      <c r="J180" s="2"/>
      <c r="K180" s="2"/>
      <c r="L180" s="2"/>
      <c r="M180" s="2"/>
      <c r="N180" s="2"/>
      <c r="O180" s="2"/>
      <c r="P180" s="2"/>
      <c r="Q180" s="2"/>
      <c r="R180" s="2"/>
      <c r="S180" s="2"/>
      <c r="T180" s="2"/>
      <c r="U180" s="2"/>
      <c r="V180" s="2"/>
      <c r="W180" s="2"/>
      <c r="X180" s="2"/>
      <c r="Y180" s="2"/>
      <c r="Z180" s="2"/>
    </row>
    <row r="181" ht="33.0" customHeight="1">
      <c r="A181" s="137" t="s">
        <v>234</v>
      </c>
      <c r="B181" s="140" t="str">
        <f>'A4 Exploitation'!D502</f>
        <v/>
      </c>
      <c r="C181" s="23"/>
      <c r="D181" s="2"/>
      <c r="E181" s="2"/>
      <c r="F181" s="2"/>
      <c r="G181" s="2"/>
      <c r="H181" s="2"/>
      <c r="I181" s="2"/>
      <c r="J181" s="2"/>
      <c r="K181" s="2"/>
      <c r="L181" s="2"/>
      <c r="M181" s="2"/>
      <c r="N181" s="2"/>
      <c r="O181" s="2"/>
      <c r="P181" s="2"/>
      <c r="Q181" s="2"/>
      <c r="R181" s="2"/>
      <c r="S181" s="2"/>
      <c r="T181" s="2"/>
      <c r="U181" s="2"/>
      <c r="V181" s="2"/>
      <c r="W181" s="2"/>
      <c r="X181" s="2"/>
      <c r="Y181" s="2"/>
      <c r="Z181" s="2"/>
    </row>
    <row r="182" ht="33.0" customHeight="1">
      <c r="A182" s="134" t="s">
        <v>235</v>
      </c>
      <c r="B182" s="140" t="str">
        <f>'A5 Exploitation'!D502</f>
        <v/>
      </c>
      <c r="C182" s="23"/>
      <c r="D182" s="2"/>
      <c r="E182" s="2"/>
      <c r="F182" s="2"/>
      <c r="G182" s="2"/>
      <c r="H182" s="2"/>
      <c r="I182" s="2"/>
      <c r="J182" s="2"/>
      <c r="K182" s="2"/>
      <c r="L182" s="2"/>
      <c r="M182" s="2"/>
      <c r="N182" s="2"/>
      <c r="O182" s="2"/>
      <c r="P182" s="2"/>
      <c r="Q182" s="2"/>
      <c r="R182" s="2"/>
      <c r="S182" s="2"/>
      <c r="T182" s="2"/>
      <c r="U182" s="2"/>
      <c r="V182" s="2"/>
      <c r="W182" s="2"/>
      <c r="X182" s="2"/>
      <c r="Y182" s="2"/>
      <c r="Z182" s="2"/>
    </row>
    <row r="183" ht="33.0" customHeight="1">
      <c r="A183" s="134" t="s">
        <v>237</v>
      </c>
      <c r="B183" s="140" t="str">
        <f>'A6 Exploitation'!D502</f>
        <v/>
      </c>
      <c r="C183" s="23"/>
      <c r="D183" s="2"/>
      <c r="E183" s="2"/>
      <c r="F183" s="2"/>
      <c r="G183" s="2"/>
      <c r="H183" s="2"/>
      <c r="I183" s="2"/>
      <c r="J183" s="2"/>
      <c r="K183" s="2"/>
      <c r="L183" s="2"/>
      <c r="M183" s="2"/>
      <c r="N183" s="2"/>
      <c r="O183" s="2"/>
      <c r="P183" s="2"/>
      <c r="Q183" s="2"/>
      <c r="R183" s="2"/>
      <c r="S183" s="2"/>
      <c r="T183" s="2"/>
      <c r="U183" s="2"/>
      <c r="V183" s="2"/>
      <c r="W183" s="2"/>
      <c r="X183" s="2"/>
      <c r="Y183" s="2"/>
      <c r="Z183" s="2"/>
    </row>
    <row r="184" ht="18.75" customHeight="1">
      <c r="A184" s="184"/>
      <c r="B184" s="185"/>
      <c r="C184" s="185"/>
      <c r="D184" s="2"/>
      <c r="E184" s="2"/>
      <c r="F184" s="2"/>
      <c r="G184" s="2"/>
      <c r="H184" s="2"/>
      <c r="I184" s="2"/>
      <c r="J184" s="2"/>
      <c r="K184" s="2"/>
      <c r="L184" s="2"/>
      <c r="M184" s="2"/>
      <c r="N184" s="2"/>
      <c r="O184" s="2"/>
      <c r="P184" s="2"/>
      <c r="Q184" s="2"/>
      <c r="R184" s="2"/>
      <c r="S184" s="2"/>
      <c r="T184" s="2"/>
      <c r="U184" s="2"/>
      <c r="V184" s="2"/>
      <c r="W184" s="2"/>
      <c r="X184" s="2"/>
      <c r="Y184" s="2"/>
      <c r="Z184" s="2"/>
    </row>
    <row r="185" ht="18.75" customHeight="1">
      <c r="A185" s="184"/>
      <c r="B185" s="185"/>
      <c r="C185" s="185"/>
      <c r="D185" s="2"/>
      <c r="E185" s="2"/>
      <c r="F185" s="2"/>
      <c r="G185" s="2"/>
      <c r="H185" s="2"/>
      <c r="I185" s="2"/>
      <c r="J185" s="2"/>
      <c r="K185" s="2"/>
      <c r="L185" s="2"/>
      <c r="M185" s="2"/>
      <c r="N185" s="2"/>
      <c r="O185" s="2"/>
      <c r="P185" s="2"/>
      <c r="Q185" s="2"/>
      <c r="R185" s="2"/>
      <c r="S185" s="2"/>
      <c r="T185" s="2"/>
      <c r="U185" s="2"/>
      <c r="V185" s="2"/>
      <c r="W185" s="2"/>
      <c r="X185" s="2"/>
      <c r="Y185" s="2"/>
      <c r="Z185" s="2"/>
    </row>
    <row r="186" ht="33.0" customHeight="1">
      <c r="A186" s="134" t="s">
        <v>214</v>
      </c>
      <c r="B186" s="135" t="s">
        <v>373</v>
      </c>
      <c r="C186" s="17"/>
      <c r="D186" s="2"/>
      <c r="E186" s="2"/>
      <c r="F186" s="2"/>
      <c r="G186" s="2"/>
      <c r="H186" s="2"/>
      <c r="I186" s="2"/>
      <c r="J186" s="2" t="str">
        <f>D18</f>
        <v>Merezgua</v>
      </c>
      <c r="K186" s="2"/>
      <c r="L186" s="2"/>
      <c r="M186" s="2"/>
      <c r="N186" s="2"/>
      <c r="O186" s="2"/>
      <c r="P186" s="2"/>
      <c r="Q186" s="2"/>
      <c r="R186" s="2"/>
      <c r="S186" s="2"/>
      <c r="T186" s="2"/>
      <c r="U186" s="2"/>
      <c r="V186" s="2"/>
      <c r="W186" s="2"/>
      <c r="X186" s="2"/>
      <c r="Y186" s="2"/>
      <c r="Z186" s="2"/>
    </row>
    <row r="187" ht="33.0" customHeight="1">
      <c r="A187" s="137" t="s">
        <v>222</v>
      </c>
      <c r="B187" s="140">
        <f>'A1 Technique'!D198</f>
        <v>0.9279279279</v>
      </c>
      <c r="C187" s="23"/>
      <c r="D187" s="2"/>
      <c r="E187" s="2"/>
      <c r="F187" s="2"/>
      <c r="G187" s="2"/>
      <c r="H187" s="2"/>
      <c r="I187" s="2"/>
      <c r="J187" s="2"/>
      <c r="K187" s="2"/>
      <c r="L187" s="2"/>
      <c r="M187" s="2"/>
      <c r="N187" s="2"/>
      <c r="O187" s="2"/>
      <c r="P187" s="2"/>
      <c r="Q187" s="2"/>
      <c r="R187" s="2"/>
      <c r="S187" s="2"/>
      <c r="T187" s="2"/>
      <c r="U187" s="2"/>
      <c r="V187" s="2"/>
      <c r="W187" s="2"/>
      <c r="X187" s="2"/>
      <c r="Y187" s="2"/>
      <c r="Z187" s="2"/>
    </row>
    <row r="188" ht="33.0" customHeight="1">
      <c r="A188" s="134" t="s">
        <v>229</v>
      </c>
      <c r="B188" s="140">
        <f>'A2 Technique'!D198</f>
        <v>0</v>
      </c>
      <c r="C188" s="23"/>
      <c r="D188" s="2"/>
      <c r="E188" s="2"/>
      <c r="F188" s="2"/>
      <c r="G188" s="2"/>
      <c r="H188" s="2"/>
      <c r="I188" s="2"/>
      <c r="J188" s="2"/>
      <c r="K188" s="2"/>
      <c r="L188" s="2"/>
      <c r="M188" s="2"/>
      <c r="N188" s="2"/>
      <c r="O188" s="2"/>
      <c r="P188" s="2"/>
      <c r="Q188" s="2"/>
      <c r="R188" s="2"/>
      <c r="S188" s="2"/>
      <c r="T188" s="2"/>
      <c r="U188" s="2"/>
      <c r="V188" s="2"/>
      <c r="W188" s="2"/>
      <c r="X188" s="2"/>
      <c r="Y188" s="2"/>
      <c r="Z188" s="2"/>
    </row>
    <row r="189" ht="33.0" customHeight="1">
      <c r="A189" s="137" t="s">
        <v>233</v>
      </c>
      <c r="B189" s="140">
        <f>'A3 Technique'!D198</f>
        <v>0</v>
      </c>
      <c r="C189" s="23"/>
      <c r="D189" s="2"/>
      <c r="E189" s="2"/>
      <c r="F189" s="2"/>
      <c r="G189" s="2"/>
      <c r="H189" s="2"/>
      <c r="I189" s="2"/>
      <c r="J189" s="2"/>
      <c r="K189" s="2"/>
      <c r="L189" s="2"/>
      <c r="M189" s="2"/>
      <c r="N189" s="2"/>
      <c r="O189" s="2"/>
      <c r="P189" s="2"/>
      <c r="Q189" s="2"/>
      <c r="R189" s="2"/>
      <c r="S189" s="2"/>
      <c r="T189" s="2"/>
      <c r="U189" s="2"/>
      <c r="V189" s="2"/>
      <c r="W189" s="2"/>
      <c r="X189" s="2"/>
      <c r="Y189" s="2"/>
      <c r="Z189" s="2"/>
    </row>
    <row r="190" ht="33.0" customHeight="1">
      <c r="A190" s="137" t="s">
        <v>234</v>
      </c>
      <c r="B190" s="140">
        <f>'A4 Technique'!D198</f>
        <v>0</v>
      </c>
      <c r="C190" s="23"/>
      <c r="D190" s="2"/>
      <c r="E190" s="2"/>
      <c r="F190" s="2"/>
      <c r="G190" s="2"/>
      <c r="H190" s="2"/>
      <c r="I190" s="2"/>
      <c r="J190" s="2"/>
      <c r="K190" s="2"/>
      <c r="L190" s="2"/>
      <c r="M190" s="2"/>
      <c r="N190" s="2"/>
      <c r="O190" s="2"/>
      <c r="P190" s="2"/>
      <c r="Q190" s="2"/>
      <c r="R190" s="2"/>
      <c r="S190" s="2"/>
      <c r="T190" s="2"/>
      <c r="U190" s="2"/>
      <c r="V190" s="2"/>
      <c r="W190" s="2"/>
      <c r="X190" s="2"/>
      <c r="Y190" s="2"/>
      <c r="Z190" s="2"/>
    </row>
    <row r="191" ht="33.0" customHeight="1">
      <c r="A191" s="134" t="s">
        <v>235</v>
      </c>
      <c r="B191" s="140">
        <f>'A5 Technique'!D198</f>
        <v>0</v>
      </c>
      <c r="C191" s="23"/>
      <c r="D191" s="2"/>
      <c r="E191" s="2"/>
      <c r="F191" s="2"/>
      <c r="G191" s="2"/>
      <c r="H191" s="2"/>
      <c r="I191" s="2"/>
      <c r="J191" s="2"/>
      <c r="K191" s="2"/>
      <c r="L191" s="2"/>
      <c r="M191" s="2"/>
      <c r="N191" s="2"/>
      <c r="O191" s="2"/>
      <c r="P191" s="2"/>
      <c r="Q191" s="2"/>
      <c r="R191" s="2"/>
      <c r="S191" s="2"/>
      <c r="T191" s="2"/>
      <c r="U191" s="2"/>
      <c r="V191" s="2"/>
      <c r="W191" s="2"/>
      <c r="X191" s="2"/>
      <c r="Y191" s="2"/>
      <c r="Z191" s="2"/>
    </row>
    <row r="192" ht="33.0" customHeight="1">
      <c r="A192" s="134" t="s">
        <v>237</v>
      </c>
      <c r="B192" s="140">
        <f>'A6 Technique'!D198</f>
        <v>0</v>
      </c>
      <c r="C192" s="23"/>
      <c r="D192" s="2"/>
      <c r="E192" s="2"/>
      <c r="F192" s="2"/>
      <c r="G192" s="2"/>
      <c r="H192" s="2"/>
      <c r="I192" s="2"/>
      <c r="J192" s="2"/>
      <c r="K192" s="2"/>
      <c r="L192" s="2"/>
      <c r="M192" s="2"/>
      <c r="N192" s="2"/>
      <c r="O192" s="2"/>
      <c r="P192" s="2"/>
      <c r="Q192" s="2"/>
      <c r="R192" s="2"/>
      <c r="S192" s="2"/>
      <c r="T192" s="2"/>
      <c r="U192" s="2"/>
      <c r="V192" s="2"/>
      <c r="W192" s="2"/>
      <c r="X192" s="2"/>
      <c r="Y192" s="2"/>
      <c r="Z192" s="2"/>
    </row>
    <row r="193">
      <c r="A193" s="63"/>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c r="A194" s="63"/>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c r="A195" s="63"/>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c r="A196" s="63"/>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c r="A197" s="63"/>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c r="A198" s="63"/>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c r="A199" s="63"/>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c r="A200" s="63"/>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c r="A201" s="63"/>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c r="A202" s="63"/>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c r="A203" s="63"/>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c r="A204" s="63"/>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c r="A205" s="63"/>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c r="A206" s="63"/>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c r="A207" s="63"/>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c r="A208" s="63"/>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c r="A209" s="63"/>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c r="A210" s="63"/>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c r="A211" s="63"/>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c r="A212" s="63"/>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c r="A213" s="63"/>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c r="A214" s="63"/>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c r="A215" s="63"/>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c r="A216" s="63"/>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c r="A217" s="63"/>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c r="A218" s="63"/>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c r="A219" s="63"/>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c r="A220" s="63"/>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c r="A221" s="63"/>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c r="A222" s="63"/>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c r="A223" s="63"/>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c r="A224" s="63"/>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c r="A225" s="63"/>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c r="A226" s="63"/>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c r="A227" s="63"/>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c r="A228" s="63"/>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c r="A229" s="63"/>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c r="A230" s="63"/>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c r="A231" s="63"/>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c r="A232" s="63"/>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c r="A233" s="63"/>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c r="A234" s="63"/>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c r="A235" s="63"/>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c r="A236" s="63"/>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c r="A237" s="63"/>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c r="A238" s="63"/>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c r="A239" s="63"/>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c r="A240" s="63"/>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c r="A241" s="63"/>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c r="A242" s="63"/>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c r="A243" s="63"/>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c r="A244" s="63"/>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c r="A245" s="63"/>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c r="A246" s="63"/>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c r="A247" s="63"/>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c r="A248" s="63"/>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c r="A249" s="63"/>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c r="A250" s="63"/>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c r="A251" s="63"/>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c r="A252" s="63"/>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c r="A253" s="63"/>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c r="A254" s="63"/>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c r="A255" s="63"/>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c r="A256" s="63"/>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c r="A257" s="63"/>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c r="A258" s="63"/>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c r="A259" s="63"/>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c r="A260" s="63"/>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c r="A261" s="63"/>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c r="A262" s="63"/>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c r="A263" s="63"/>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c r="A264" s="63"/>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c r="A265" s="63"/>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c r="A266" s="63"/>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c r="A267" s="63"/>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c r="A268" s="63"/>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c r="A269" s="63"/>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c r="A270" s="63"/>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c r="A271" s="63"/>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c r="A272" s="63"/>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c r="A273" s="63"/>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c r="A274" s="63"/>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c r="A275" s="63"/>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c r="A276" s="63"/>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c r="A277" s="63"/>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c r="A278" s="63"/>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c r="A279" s="63"/>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c r="A280" s="63"/>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c r="A281" s="63"/>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c r="A282" s="63"/>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c r="A283" s="63"/>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c r="A284" s="63"/>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c r="A285" s="63"/>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c r="A286" s="63"/>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c r="A287" s="63"/>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c r="A288" s="63"/>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c r="A289" s="63"/>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c r="A290" s="63"/>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c r="A291" s="63"/>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c r="A292" s="63"/>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c r="A293" s="63"/>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c r="A294" s="63"/>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c r="A295" s="63"/>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c r="A296" s="63"/>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c r="A297" s="63"/>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c r="A298" s="63"/>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c r="A299" s="63"/>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c r="A300" s="63"/>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c r="A301" s="63"/>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c r="A302" s="63"/>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c r="A303" s="63"/>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c r="A304" s="63"/>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c r="A305" s="63"/>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c r="A306" s="63"/>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c r="A307" s="63"/>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c r="A308" s="63"/>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c r="A309" s="63"/>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c r="A310" s="63"/>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c r="A311" s="63"/>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c r="A312" s="63"/>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c r="A313" s="63"/>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c r="A314" s="63"/>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c r="A315" s="63"/>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c r="A316" s="63"/>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c r="A317" s="63"/>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c r="A318" s="63"/>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c r="A319" s="63"/>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c r="A320" s="63"/>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c r="A321" s="63"/>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c r="A322" s="63"/>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c r="A323" s="63"/>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c r="A324" s="63"/>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c r="A325" s="63"/>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c r="A326" s="63"/>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c r="A327" s="63"/>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c r="A328" s="63"/>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c r="A329" s="63"/>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c r="A330" s="63"/>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c r="A331" s="63"/>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c r="A332" s="63"/>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c r="A333" s="63"/>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c r="A334" s="63"/>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c r="A335" s="63"/>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c r="A336" s="63"/>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c r="A337" s="63"/>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c r="A338" s="63"/>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c r="A339" s="63"/>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c r="A340" s="63"/>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c r="A341" s="63"/>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c r="A342" s="63"/>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c r="A343" s="63"/>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c r="A344" s="63"/>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c r="A345" s="63"/>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c r="A346" s="63"/>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c r="A347" s="63"/>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c r="A348" s="63"/>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c r="A349" s="63"/>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c r="A350" s="63"/>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c r="A351" s="63"/>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c r="A352" s="63"/>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c r="A353" s="63"/>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c r="A354" s="63"/>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c r="A355" s="63"/>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c r="A356" s="63"/>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c r="A357" s="63"/>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c r="A358" s="63"/>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c r="A359" s="63"/>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c r="A360" s="63"/>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c r="A361" s="63"/>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c r="A362" s="63"/>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c r="A363" s="63"/>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c r="A364" s="63"/>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c r="A365" s="63"/>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c r="A366" s="63"/>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c r="A367" s="63"/>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c r="A368" s="63"/>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c r="A369" s="63"/>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c r="A370" s="63"/>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c r="A371" s="63"/>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c r="A372" s="63"/>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c r="A373" s="63"/>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c r="A374" s="63"/>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c r="A375" s="63"/>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c r="A376" s="63"/>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c r="A377" s="63"/>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c r="A378" s="63"/>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c r="A379" s="63"/>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c r="A380" s="63"/>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c r="A381" s="63"/>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c r="A382" s="63"/>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c r="A383" s="63"/>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c r="A384" s="63"/>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c r="A385" s="63"/>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c r="A386" s="63"/>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c r="A387" s="63"/>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c r="A388" s="63"/>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c r="A389" s="63"/>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c r="A390" s="63"/>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c r="A391" s="63"/>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c r="A392" s="63"/>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c r="A393" s="63"/>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c r="A394" s="63"/>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c r="A395" s="63"/>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c r="A396" s="63"/>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c r="A397" s="63"/>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c r="A398" s="63"/>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c r="A399" s="63"/>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c r="A400" s="63"/>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c r="A401" s="63"/>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c r="A402" s="63"/>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c r="A403" s="63"/>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c r="A404" s="63"/>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c r="A405" s="63"/>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c r="A406" s="63"/>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c r="A407" s="63"/>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c r="A408" s="63"/>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c r="A409" s="63"/>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c r="A410" s="63"/>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c r="A411" s="63"/>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c r="A412" s="63"/>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c r="A413" s="63"/>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c r="A414" s="63"/>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c r="A415" s="63"/>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c r="A416" s="63"/>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c r="A417" s="63"/>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c r="A418" s="63"/>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c r="A419" s="63"/>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c r="A420" s="63"/>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c r="A421" s="63"/>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c r="A422" s="63"/>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c r="A423" s="63"/>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c r="A424" s="63"/>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c r="A425" s="63"/>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c r="A426" s="63"/>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c r="A427" s="63"/>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c r="A428" s="63"/>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c r="A429" s="63"/>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c r="A430" s="63"/>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c r="A431" s="63"/>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c r="A432" s="63"/>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c r="A433" s="63"/>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c r="A434" s="63"/>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c r="A435" s="63"/>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c r="A436" s="63"/>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c r="A437" s="63"/>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c r="A438" s="63"/>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c r="A439" s="63"/>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c r="A440" s="63"/>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c r="A441" s="63"/>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c r="A442" s="63"/>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c r="A443" s="63"/>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c r="A444" s="63"/>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c r="A445" s="63"/>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c r="A446" s="63"/>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c r="A447" s="63"/>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c r="A448" s="63"/>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c r="A449" s="63"/>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c r="A450" s="63"/>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c r="A451" s="63"/>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c r="A452" s="63"/>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c r="A453" s="63"/>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c r="A454" s="63"/>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c r="A455" s="63"/>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c r="A456" s="63"/>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c r="A457" s="63"/>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c r="A458" s="63"/>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c r="A459" s="63"/>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c r="A460" s="63"/>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c r="A461" s="63"/>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c r="A462" s="63"/>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c r="A463" s="63"/>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c r="A464" s="63"/>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c r="A465" s="63"/>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c r="A466" s="63"/>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c r="A467" s="63"/>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c r="A468" s="63"/>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c r="A469" s="63"/>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c r="A470" s="63"/>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c r="A471" s="63"/>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c r="A472" s="63"/>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c r="A473" s="63"/>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c r="A474" s="63"/>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c r="A475" s="63"/>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c r="A476" s="63"/>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c r="A477" s="63"/>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c r="A478" s="63"/>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c r="A479" s="63"/>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c r="A480" s="63"/>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c r="A481" s="63"/>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c r="A482" s="63"/>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c r="A483" s="63"/>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c r="A484" s="63"/>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c r="A485" s="63"/>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c r="A486" s="63"/>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c r="A487" s="63"/>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c r="A488" s="63"/>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c r="A489" s="63"/>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c r="A490" s="63"/>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c r="A491" s="63"/>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c r="A492" s="63"/>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c r="A493" s="63"/>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c r="A494" s="63"/>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c r="A495" s="63"/>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c r="A496" s="63"/>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c r="A497" s="63"/>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c r="A498" s="63"/>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c r="A499" s="63"/>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c r="A500" s="63"/>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c r="A501" s="63"/>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c r="A502" s="63"/>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c r="A503" s="63"/>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c r="A504" s="63"/>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c r="A505" s="63"/>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c r="A506" s="63"/>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63"/>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63"/>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63"/>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63"/>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63"/>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63"/>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63"/>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63"/>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63"/>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63"/>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63"/>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63"/>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63"/>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63"/>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63"/>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63"/>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63"/>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63"/>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63"/>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63"/>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63"/>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63"/>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63"/>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63"/>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63"/>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63"/>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63"/>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63"/>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63"/>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63"/>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63"/>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63"/>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63"/>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63"/>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63"/>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63"/>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63"/>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63"/>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63"/>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63"/>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63"/>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63"/>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63"/>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63"/>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63"/>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63"/>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63"/>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63"/>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63"/>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63"/>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63"/>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63"/>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63"/>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63"/>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63"/>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63"/>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63"/>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63"/>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63"/>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63"/>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63"/>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63"/>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63"/>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63"/>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63"/>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63"/>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63"/>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63"/>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63"/>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63"/>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63"/>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63"/>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63"/>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63"/>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63"/>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63"/>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63"/>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63"/>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63"/>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63"/>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63"/>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63"/>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63"/>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63"/>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63"/>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63"/>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63"/>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63"/>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63"/>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63"/>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63"/>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63"/>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63"/>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63"/>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63"/>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63"/>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63"/>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63"/>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63"/>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63"/>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63"/>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63"/>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63"/>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63"/>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63"/>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63"/>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63"/>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63"/>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63"/>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63"/>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63"/>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63"/>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63"/>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63"/>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63"/>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63"/>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63"/>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63"/>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63"/>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63"/>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63"/>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63"/>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63"/>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63"/>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63"/>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63"/>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63"/>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63"/>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63"/>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63"/>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63"/>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63"/>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63"/>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63"/>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63"/>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63"/>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63"/>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63"/>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63"/>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63"/>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63"/>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63"/>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63"/>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63"/>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63"/>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63"/>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63"/>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63"/>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63"/>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63"/>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63"/>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63"/>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63"/>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63"/>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63"/>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63"/>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63"/>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63"/>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63"/>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63"/>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63"/>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63"/>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63"/>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63"/>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63"/>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63"/>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63"/>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63"/>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63"/>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63"/>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63"/>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63"/>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63"/>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63"/>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63"/>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63"/>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63"/>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63"/>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63"/>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63"/>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63"/>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63"/>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63"/>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63"/>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63"/>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63"/>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63"/>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63"/>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63"/>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63"/>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63"/>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63"/>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63"/>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63"/>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63"/>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63"/>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63"/>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63"/>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63"/>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63"/>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63"/>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63"/>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63"/>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63"/>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63"/>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63"/>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63"/>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63"/>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63"/>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63"/>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63"/>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63"/>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63"/>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63"/>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63"/>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63"/>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63"/>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63"/>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63"/>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63"/>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63"/>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63"/>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63"/>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63"/>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63"/>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63"/>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63"/>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63"/>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63"/>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63"/>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63"/>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63"/>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63"/>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63"/>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63"/>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63"/>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63"/>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63"/>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63"/>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63"/>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63"/>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63"/>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63"/>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63"/>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63"/>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63"/>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63"/>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63"/>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63"/>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63"/>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63"/>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63"/>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63"/>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63"/>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63"/>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63"/>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63"/>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63"/>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63"/>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63"/>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63"/>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63"/>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63"/>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63"/>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63"/>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63"/>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63"/>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63"/>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63"/>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63"/>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63"/>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63"/>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63"/>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63"/>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63"/>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63"/>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63"/>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63"/>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63"/>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63"/>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63"/>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63"/>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63"/>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63"/>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63"/>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63"/>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63"/>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63"/>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63"/>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63"/>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63"/>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63"/>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63"/>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63"/>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63"/>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63"/>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63"/>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63"/>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63"/>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63"/>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63"/>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63"/>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63"/>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63"/>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63"/>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63"/>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63"/>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63"/>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63"/>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63"/>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63"/>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63"/>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63"/>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63"/>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63"/>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63"/>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63"/>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63"/>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63"/>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63"/>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63"/>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63"/>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63"/>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63"/>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63"/>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63"/>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63"/>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63"/>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63"/>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63"/>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63"/>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63"/>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63"/>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63"/>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63"/>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63"/>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63"/>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63"/>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63"/>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63"/>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63"/>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63"/>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63"/>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63"/>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63"/>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63"/>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63"/>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63"/>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63"/>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63"/>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63"/>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63"/>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63"/>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63"/>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63"/>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63"/>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63"/>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63"/>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63"/>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63"/>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63"/>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63"/>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63"/>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63"/>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63"/>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63"/>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63"/>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63"/>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63"/>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63"/>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63"/>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63"/>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63"/>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63"/>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63"/>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63"/>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63"/>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63"/>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63"/>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63"/>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63"/>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63"/>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63"/>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63"/>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63"/>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63"/>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63"/>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63"/>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63"/>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63"/>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63"/>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63"/>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63"/>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63"/>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63"/>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63"/>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63"/>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63"/>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63"/>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63"/>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63"/>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63"/>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63"/>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63"/>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63"/>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63"/>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63"/>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63"/>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63"/>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63"/>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63"/>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63"/>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63"/>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63"/>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63"/>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63"/>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63"/>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63"/>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63"/>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63"/>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63"/>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63"/>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63"/>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63"/>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63"/>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63"/>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63"/>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63"/>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63"/>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63"/>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63"/>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63"/>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63"/>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63"/>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63"/>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63"/>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63"/>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63"/>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63"/>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63"/>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63"/>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63"/>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63"/>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63"/>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63"/>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63"/>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63"/>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63"/>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63"/>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63"/>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63"/>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63"/>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63"/>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63"/>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63"/>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63"/>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63"/>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63"/>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63"/>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63"/>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63"/>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63"/>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63"/>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63"/>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63"/>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63"/>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63"/>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63"/>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63"/>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63"/>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63"/>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63"/>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63"/>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63"/>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63"/>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63"/>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63"/>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63"/>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63"/>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63"/>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63"/>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63"/>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63"/>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63"/>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63"/>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63"/>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63"/>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63"/>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63"/>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63"/>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63"/>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63"/>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63"/>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63"/>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38">
    <mergeCell ref="B145:C145"/>
    <mergeCell ref="B146:C146"/>
    <mergeCell ref="B152:C152"/>
    <mergeCell ref="B151:C151"/>
    <mergeCell ref="B150:C150"/>
    <mergeCell ref="B143:C143"/>
    <mergeCell ref="B142:C142"/>
    <mergeCell ref="B144:C144"/>
    <mergeCell ref="B147:C147"/>
    <mergeCell ref="B188:C188"/>
    <mergeCell ref="B189:C189"/>
    <mergeCell ref="B190:C190"/>
    <mergeCell ref="B191:C191"/>
    <mergeCell ref="B192:C192"/>
    <mergeCell ref="B182:C182"/>
    <mergeCell ref="B183:C183"/>
    <mergeCell ref="B187:C187"/>
    <mergeCell ref="B186:C186"/>
    <mergeCell ref="B181:C181"/>
    <mergeCell ref="B180:C180"/>
    <mergeCell ref="B179:C179"/>
    <mergeCell ref="B173:C173"/>
    <mergeCell ref="B174:C174"/>
    <mergeCell ref="B177:C177"/>
    <mergeCell ref="B178:C178"/>
    <mergeCell ref="B172:C172"/>
    <mergeCell ref="B166:C166"/>
    <mergeCell ref="B167:C167"/>
    <mergeCell ref="B168:C168"/>
    <mergeCell ref="B169:C169"/>
    <mergeCell ref="B171:C171"/>
    <mergeCell ref="B170:C170"/>
    <mergeCell ref="B165:C165"/>
    <mergeCell ref="B159:C159"/>
    <mergeCell ref="B160:C160"/>
    <mergeCell ref="B161:C161"/>
    <mergeCell ref="B162:C162"/>
    <mergeCell ref="B163:C163"/>
    <mergeCell ref="B164:C164"/>
    <mergeCell ref="B153:C153"/>
    <mergeCell ref="B154:C154"/>
    <mergeCell ref="B155:C155"/>
    <mergeCell ref="B156:C156"/>
    <mergeCell ref="B141:C141"/>
    <mergeCell ref="B133:C133"/>
    <mergeCell ref="B135:C135"/>
    <mergeCell ref="B136:C136"/>
    <mergeCell ref="B137:C137"/>
    <mergeCell ref="B138:C138"/>
    <mergeCell ref="B134:C134"/>
    <mergeCell ref="B89:C89"/>
    <mergeCell ref="B87:C87"/>
    <mergeCell ref="B88:C88"/>
    <mergeCell ref="B92:C92"/>
    <mergeCell ref="B93:C93"/>
    <mergeCell ref="B97:C97"/>
    <mergeCell ref="B98:C98"/>
    <mergeCell ref="B99:C99"/>
    <mergeCell ref="B100:C100"/>
    <mergeCell ref="B101:C101"/>
    <mergeCell ref="B102:C102"/>
    <mergeCell ref="B52:C52"/>
    <mergeCell ref="B53:C53"/>
    <mergeCell ref="B54:C54"/>
    <mergeCell ref="B51:C51"/>
    <mergeCell ref="B64:C64"/>
    <mergeCell ref="B23:C23"/>
    <mergeCell ref="B24:C24"/>
    <mergeCell ref="B27:C27"/>
    <mergeCell ref="B28:C28"/>
    <mergeCell ref="B29:C29"/>
    <mergeCell ref="B26:C26"/>
    <mergeCell ref="A18:C18"/>
    <mergeCell ref="D18:K18"/>
    <mergeCell ref="A21:K21"/>
    <mergeCell ref="B25:C25"/>
    <mergeCell ref="B132:C132"/>
    <mergeCell ref="B124:C124"/>
    <mergeCell ref="B125:C125"/>
    <mergeCell ref="B126:C126"/>
    <mergeCell ref="B127:C127"/>
    <mergeCell ref="B128:C128"/>
    <mergeCell ref="B129:C129"/>
    <mergeCell ref="B33:C33"/>
    <mergeCell ref="B34:C34"/>
    <mergeCell ref="B117:C117"/>
    <mergeCell ref="B105:C105"/>
    <mergeCell ref="B106:C106"/>
    <mergeCell ref="B81:C81"/>
    <mergeCell ref="B82:C82"/>
    <mergeCell ref="B69:C69"/>
    <mergeCell ref="B70:C70"/>
    <mergeCell ref="B83:C83"/>
    <mergeCell ref="B84:C84"/>
    <mergeCell ref="B48:C48"/>
    <mergeCell ref="B55:C55"/>
    <mergeCell ref="B57:C57"/>
    <mergeCell ref="B60:C60"/>
    <mergeCell ref="B61:C61"/>
    <mergeCell ref="B62:C62"/>
    <mergeCell ref="B63:C63"/>
    <mergeCell ref="B56:C56"/>
    <mergeCell ref="B39:C39"/>
    <mergeCell ref="B43:C43"/>
    <mergeCell ref="B42:C42"/>
    <mergeCell ref="B44:C44"/>
    <mergeCell ref="B45:C45"/>
    <mergeCell ref="B46:C46"/>
    <mergeCell ref="B47:C47"/>
    <mergeCell ref="B118:C118"/>
    <mergeCell ref="B90:C90"/>
    <mergeCell ref="B91:C91"/>
    <mergeCell ref="B111:C111"/>
    <mergeCell ref="B114:C114"/>
    <mergeCell ref="B115:C115"/>
    <mergeCell ref="B116:C116"/>
    <mergeCell ref="B110:C110"/>
    <mergeCell ref="B123:C123"/>
    <mergeCell ref="B120:C120"/>
    <mergeCell ref="B35:C35"/>
    <mergeCell ref="B36:C36"/>
    <mergeCell ref="B38:C38"/>
    <mergeCell ref="B37:C37"/>
    <mergeCell ref="B96:C96"/>
    <mergeCell ref="B107:C107"/>
    <mergeCell ref="B108:C108"/>
    <mergeCell ref="B119:C119"/>
    <mergeCell ref="B109:C109"/>
    <mergeCell ref="B75:C75"/>
    <mergeCell ref="B78:C78"/>
    <mergeCell ref="B79:C79"/>
    <mergeCell ref="B80:C80"/>
    <mergeCell ref="B71:C71"/>
    <mergeCell ref="B72:C72"/>
    <mergeCell ref="B73:C73"/>
    <mergeCell ref="B74:C74"/>
    <mergeCell ref="B65:C65"/>
    <mergeCell ref="B66:C66"/>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2"/>
      <c r="C1" s="3">
        <v>0.0</v>
      </c>
      <c r="D1" s="4"/>
      <c r="J1" s="2"/>
      <c r="K1" s="2"/>
      <c r="L1" s="2"/>
      <c r="M1" s="2"/>
      <c r="N1" s="2"/>
      <c r="O1" s="2"/>
      <c r="P1" s="2"/>
      <c r="Q1" s="2"/>
      <c r="R1" s="2"/>
      <c r="S1" s="2"/>
      <c r="T1" s="2"/>
      <c r="U1" s="2"/>
      <c r="V1" s="2"/>
      <c r="W1" s="2"/>
      <c r="X1" s="2"/>
      <c r="Y1" s="2"/>
      <c r="Z1" s="2"/>
    </row>
    <row r="2" ht="20.25" customHeight="1">
      <c r="A2" s="6"/>
      <c r="B2" s="2"/>
      <c r="C2" s="3">
        <v>1.0</v>
      </c>
      <c r="D2" s="4"/>
      <c r="E2" s="4"/>
      <c r="F2" s="4"/>
      <c r="G2" s="4"/>
      <c r="H2" s="4"/>
      <c r="I2" s="4"/>
      <c r="J2" s="2"/>
      <c r="K2" s="2"/>
      <c r="L2" s="2"/>
      <c r="M2" s="2"/>
      <c r="N2" s="2"/>
      <c r="O2" s="2"/>
      <c r="P2" s="2"/>
      <c r="Q2" s="2"/>
      <c r="R2" s="2"/>
      <c r="S2" s="2"/>
      <c r="T2" s="2"/>
      <c r="U2" s="2"/>
      <c r="V2" s="2"/>
      <c r="W2" s="2"/>
      <c r="X2" s="2"/>
      <c r="Y2" s="2"/>
      <c r="Z2" s="2"/>
    </row>
    <row r="3" ht="20.25" customHeight="1">
      <c r="A3" s="6"/>
      <c r="B3" s="2"/>
      <c r="C3" s="3">
        <v>2.0</v>
      </c>
      <c r="D3" s="4"/>
      <c r="E3" s="4"/>
      <c r="F3" s="4"/>
      <c r="G3" s="4"/>
      <c r="H3" s="4"/>
      <c r="I3" s="4"/>
      <c r="J3" s="2"/>
      <c r="K3" s="2"/>
      <c r="L3" s="2"/>
      <c r="M3" s="2"/>
      <c r="N3" s="2"/>
      <c r="O3" s="2"/>
      <c r="P3" s="2"/>
      <c r="Q3" s="2"/>
      <c r="R3" s="2"/>
      <c r="S3" s="2"/>
      <c r="T3" s="2"/>
      <c r="U3" s="2"/>
      <c r="V3" s="2"/>
      <c r="W3" s="2"/>
      <c r="X3" s="2"/>
      <c r="Y3" s="2"/>
      <c r="Z3" s="2"/>
    </row>
    <row r="4" ht="20.25" customHeight="1">
      <c r="A4" s="6"/>
      <c r="B4" s="2"/>
      <c r="C4" s="3" t="s">
        <v>0</v>
      </c>
      <c r="D4" s="4"/>
      <c r="E4" s="4"/>
      <c r="F4" s="4"/>
      <c r="G4" s="4"/>
      <c r="H4" s="4"/>
      <c r="I4" s="4"/>
      <c r="J4" s="2"/>
      <c r="K4" s="2"/>
      <c r="L4" s="2"/>
      <c r="M4" s="2"/>
      <c r="N4" s="2"/>
      <c r="O4" s="2"/>
      <c r="P4" s="2"/>
      <c r="Q4" s="2"/>
      <c r="R4" s="2"/>
      <c r="S4" s="2"/>
      <c r="T4" s="2"/>
      <c r="U4" s="2"/>
      <c r="V4" s="2"/>
      <c r="W4" s="2"/>
      <c r="X4" s="2"/>
      <c r="Y4" s="2"/>
      <c r="Z4" s="2"/>
    </row>
    <row r="5" ht="15.75" customHeight="1">
      <c r="A5" s="6"/>
      <c r="B5" s="2"/>
      <c r="C5" s="2"/>
      <c r="D5" s="4"/>
      <c r="E5" s="4"/>
      <c r="F5" s="4"/>
      <c r="G5" s="4"/>
      <c r="H5" s="4"/>
      <c r="I5" s="4"/>
      <c r="J5" s="2"/>
      <c r="K5" s="2"/>
      <c r="L5" s="2"/>
      <c r="M5" s="2"/>
      <c r="N5" s="2"/>
      <c r="O5" s="2"/>
      <c r="P5" s="2"/>
      <c r="Q5" s="2"/>
      <c r="R5" s="2"/>
      <c r="S5" s="2"/>
      <c r="T5" s="2"/>
      <c r="U5" s="2"/>
      <c r="V5" s="2"/>
      <c r="W5" s="2"/>
      <c r="X5" s="2"/>
      <c r="Y5" s="2"/>
      <c r="Z5" s="2"/>
    </row>
    <row r="6" ht="1.5" hidden="1" customHeight="1">
      <c r="A6" s="6"/>
      <c r="B6" s="2"/>
      <c r="C6" s="2"/>
      <c r="D6" s="4"/>
      <c r="E6" s="4"/>
      <c r="F6" s="4"/>
      <c r="G6" s="4"/>
      <c r="H6" s="4"/>
      <c r="I6" s="4"/>
      <c r="J6" s="2"/>
      <c r="K6" s="2"/>
      <c r="L6" s="2"/>
      <c r="M6" s="2"/>
      <c r="N6" s="2"/>
      <c r="O6" s="2"/>
      <c r="P6" s="2"/>
      <c r="Q6" s="2"/>
      <c r="R6" s="2"/>
      <c r="S6" s="2"/>
      <c r="T6" s="2"/>
      <c r="U6" s="2"/>
      <c r="V6" s="2"/>
      <c r="W6" s="2"/>
      <c r="X6" s="2"/>
      <c r="Y6" s="2"/>
      <c r="Z6" s="2"/>
    </row>
    <row r="7" ht="21.0" customHeight="1">
      <c r="A7" s="10" t="s">
        <v>1</v>
      </c>
      <c r="B7" s="11"/>
      <c r="C7" s="11"/>
      <c r="D7" s="11"/>
      <c r="E7" s="11"/>
      <c r="F7" s="12"/>
      <c r="G7" s="4"/>
      <c r="H7" s="4"/>
      <c r="I7" s="4"/>
      <c r="J7" s="2"/>
      <c r="K7" s="2"/>
      <c r="L7" s="2"/>
      <c r="M7" s="2"/>
      <c r="N7" s="2"/>
      <c r="O7" s="2"/>
      <c r="P7" s="2"/>
      <c r="Q7" s="2"/>
      <c r="R7" s="2"/>
      <c r="S7" s="2"/>
      <c r="T7" s="2"/>
      <c r="U7" s="2"/>
      <c r="V7" s="2"/>
      <c r="W7" s="2"/>
      <c r="X7" s="2"/>
      <c r="Y7" s="2"/>
      <c r="Z7" s="2"/>
    </row>
    <row r="8" ht="29.25" customHeight="1">
      <c r="A8" s="13" t="str">
        <f>'Page de garde'!D18</f>
        <v>Merezgua</v>
      </c>
      <c r="B8" s="11"/>
      <c r="C8" s="11"/>
      <c r="D8" s="11"/>
      <c r="E8" s="11"/>
      <c r="F8" s="12"/>
      <c r="G8" s="9"/>
      <c r="H8" s="9"/>
      <c r="I8" s="4"/>
      <c r="J8" s="2"/>
      <c r="K8" s="2"/>
      <c r="L8" s="2"/>
      <c r="M8" s="2"/>
      <c r="N8" s="2"/>
      <c r="O8" s="2"/>
      <c r="P8" s="2"/>
      <c r="Q8" s="2"/>
      <c r="R8" s="2"/>
      <c r="S8" s="2"/>
      <c r="T8" s="2"/>
      <c r="U8" s="2"/>
      <c r="V8" s="2"/>
      <c r="W8" s="2"/>
      <c r="X8" s="2"/>
      <c r="Y8" s="2"/>
      <c r="Z8" s="2"/>
    </row>
    <row r="9" ht="24.0" customHeight="1">
      <c r="A9" s="14" t="s">
        <v>3</v>
      </c>
      <c r="B9" s="19" t="s">
        <v>5</v>
      </c>
      <c r="C9" s="16"/>
      <c r="D9" s="16"/>
      <c r="E9" s="16"/>
      <c r="F9" s="17"/>
      <c r="G9" s="9"/>
      <c r="H9" s="9"/>
      <c r="I9" s="4"/>
      <c r="J9" s="2"/>
      <c r="K9" s="2"/>
      <c r="L9" s="2"/>
      <c r="M9" s="2"/>
      <c r="N9" s="2"/>
      <c r="O9" s="2"/>
      <c r="P9" s="2"/>
      <c r="Q9" s="2"/>
      <c r="R9" s="2"/>
      <c r="S9" s="2"/>
      <c r="T9" s="2"/>
      <c r="U9" s="2"/>
      <c r="V9" s="2"/>
      <c r="W9" s="2"/>
      <c r="X9" s="2"/>
      <c r="Y9" s="2"/>
      <c r="Z9" s="2"/>
    </row>
    <row r="10" ht="24.75" customHeight="1">
      <c r="A10" s="18" t="s">
        <v>4</v>
      </c>
      <c r="B10" s="21" t="s">
        <v>6</v>
      </c>
      <c r="C10" s="22"/>
      <c r="D10" s="22"/>
      <c r="E10" s="22"/>
      <c r="F10" s="23"/>
      <c r="G10" s="9"/>
      <c r="H10" s="9"/>
      <c r="I10" s="4"/>
      <c r="J10" s="2"/>
      <c r="K10" s="2"/>
      <c r="L10" s="2"/>
      <c r="M10" s="2"/>
      <c r="N10" s="2"/>
      <c r="O10" s="2"/>
      <c r="P10" s="2"/>
      <c r="Q10" s="2"/>
      <c r="R10" s="2"/>
      <c r="S10" s="2"/>
      <c r="T10" s="2"/>
      <c r="U10" s="2"/>
      <c r="V10" s="2"/>
      <c r="W10" s="2"/>
      <c r="X10" s="2"/>
      <c r="Y10" s="2"/>
      <c r="Z10" s="2"/>
    </row>
    <row r="11" ht="24.0" customHeight="1">
      <c r="A11" s="14" t="s">
        <v>7</v>
      </c>
      <c r="B11" s="24">
        <v>42774.0</v>
      </c>
      <c r="C11" s="16"/>
      <c r="D11" s="16"/>
      <c r="E11" s="16"/>
      <c r="F11" s="17"/>
      <c r="G11" s="9"/>
      <c r="H11" s="9"/>
      <c r="I11" s="4"/>
      <c r="J11" s="2"/>
      <c r="K11" s="2"/>
      <c r="L11" s="2"/>
      <c r="M11" s="2"/>
      <c r="N11" s="2"/>
      <c r="O11" s="2"/>
      <c r="P11" s="2"/>
      <c r="Q11" s="2"/>
      <c r="R11" s="2"/>
      <c r="S11" s="2"/>
      <c r="T11" s="2"/>
      <c r="U11" s="2"/>
      <c r="V11" s="2"/>
      <c r="W11" s="2"/>
      <c r="X11" s="2"/>
      <c r="Y11" s="2"/>
      <c r="Z11" s="2"/>
    </row>
    <row r="12" ht="24.0" customHeight="1">
      <c r="A12" s="14" t="s">
        <v>8</v>
      </c>
      <c r="B12" s="26">
        <f>D505</f>
        <v>0.8956834532</v>
      </c>
      <c r="C12" s="16"/>
      <c r="D12" s="16"/>
      <c r="E12" s="16"/>
      <c r="F12" s="17"/>
      <c r="G12" s="9"/>
      <c r="H12" s="9"/>
      <c r="I12" s="4"/>
      <c r="J12" s="2"/>
      <c r="K12" s="2"/>
      <c r="L12" s="2"/>
      <c r="M12" s="2"/>
      <c r="N12" s="2"/>
      <c r="O12" s="2"/>
      <c r="P12" s="2"/>
      <c r="Q12" s="2"/>
      <c r="R12" s="2"/>
      <c r="S12" s="2"/>
      <c r="T12" s="2"/>
      <c r="U12" s="2"/>
      <c r="V12" s="2"/>
      <c r="W12" s="2"/>
      <c r="X12" s="2"/>
      <c r="Y12" s="2"/>
      <c r="Z12" s="2"/>
    </row>
    <row r="13" ht="22.5" customHeight="1">
      <c r="A13" s="5"/>
      <c r="B13" s="8"/>
      <c r="C13" s="8"/>
      <c r="D13" s="28"/>
      <c r="I13" s="2"/>
      <c r="J13" s="2"/>
      <c r="K13" s="2"/>
      <c r="L13" s="2"/>
      <c r="M13" s="2"/>
      <c r="N13" s="2"/>
      <c r="O13" s="2"/>
      <c r="P13" s="2"/>
      <c r="Q13" s="2"/>
      <c r="R13" s="2"/>
      <c r="S13" s="2"/>
      <c r="T13" s="2"/>
      <c r="U13" s="2"/>
      <c r="V13" s="2"/>
      <c r="W13" s="2"/>
      <c r="X13" s="2"/>
      <c r="Y13" s="2"/>
      <c r="Z13" s="2"/>
    </row>
    <row r="14" ht="16.5" customHeight="1">
      <c r="A14" s="29" t="s">
        <v>10</v>
      </c>
      <c r="B14" s="30" t="s">
        <v>11</v>
      </c>
      <c r="C14" s="12"/>
      <c r="D14" s="31" t="s">
        <v>12</v>
      </c>
      <c r="E14" s="32" t="s">
        <v>14</v>
      </c>
      <c r="F14" s="31" t="s">
        <v>15</v>
      </c>
      <c r="G14" s="8"/>
      <c r="H14" s="8"/>
      <c r="I14" s="2"/>
      <c r="J14" s="2"/>
      <c r="K14" s="2"/>
      <c r="L14" s="2"/>
      <c r="M14" s="2"/>
      <c r="N14" s="2"/>
      <c r="O14" s="2"/>
      <c r="P14" s="2"/>
      <c r="Q14" s="2"/>
      <c r="R14" s="2"/>
      <c r="S14" s="2"/>
      <c r="T14" s="2"/>
      <c r="U14" s="2"/>
      <c r="V14" s="2"/>
      <c r="W14" s="2"/>
      <c r="X14" s="2"/>
      <c r="Y14" s="2"/>
      <c r="Z14" s="2"/>
    </row>
    <row r="15" ht="16.5" customHeight="1">
      <c r="A15" s="33"/>
      <c r="B15" s="34" t="s">
        <v>16</v>
      </c>
      <c r="C15" s="34" t="s">
        <v>17</v>
      </c>
      <c r="D15" s="33"/>
      <c r="E15" s="33"/>
      <c r="F15" s="33"/>
      <c r="G15" s="8"/>
      <c r="H15" s="8"/>
      <c r="I15" s="2"/>
      <c r="J15" s="2"/>
      <c r="K15" s="2"/>
      <c r="L15" s="2"/>
      <c r="M15" s="2"/>
      <c r="N15" s="2"/>
      <c r="O15" s="2"/>
      <c r="P15" s="2"/>
      <c r="Q15" s="2"/>
      <c r="R15" s="2"/>
      <c r="S15" s="2"/>
      <c r="T15" s="2"/>
      <c r="U15" s="2"/>
      <c r="V15" s="2"/>
      <c r="W15" s="2"/>
      <c r="X15" s="2"/>
      <c r="Y15" s="2"/>
      <c r="Z15" s="2"/>
    </row>
    <row r="16" ht="18.0" customHeight="1">
      <c r="A16" s="36" t="s">
        <v>18</v>
      </c>
      <c r="B16" s="11"/>
      <c r="C16" s="11"/>
      <c r="D16" s="11"/>
      <c r="E16" s="11"/>
      <c r="F16" s="12"/>
      <c r="G16" s="8"/>
      <c r="H16" s="8"/>
      <c r="I16" s="2"/>
      <c r="J16" s="2"/>
      <c r="K16" s="2"/>
      <c r="L16" s="2"/>
      <c r="M16" s="2"/>
      <c r="N16" s="2"/>
      <c r="O16" s="2"/>
      <c r="P16" s="2"/>
      <c r="Q16" s="2"/>
      <c r="R16" s="2"/>
      <c r="S16" s="2"/>
      <c r="T16" s="2"/>
      <c r="U16" s="2"/>
      <c r="V16" s="2"/>
      <c r="W16" s="2"/>
      <c r="X16" s="2"/>
      <c r="Y16" s="2"/>
      <c r="Z16" s="2"/>
    </row>
    <row r="17" ht="18.0" customHeight="1">
      <c r="A17" s="38">
        <f>B11</f>
        <v>42774</v>
      </c>
      <c r="B17" s="8"/>
      <c r="C17" s="8"/>
      <c r="D17" s="8"/>
      <c r="E17" s="8"/>
      <c r="F17" s="8"/>
      <c r="G17" s="8"/>
      <c r="H17" s="8"/>
      <c r="I17" s="2"/>
      <c r="J17" s="2"/>
      <c r="K17" s="2"/>
      <c r="L17" s="2"/>
      <c r="M17" s="2"/>
      <c r="N17" s="2"/>
      <c r="O17" s="2"/>
      <c r="P17" s="2"/>
      <c r="Q17" s="2"/>
      <c r="R17" s="2"/>
      <c r="S17" s="2"/>
      <c r="T17" s="2"/>
      <c r="U17" s="2"/>
      <c r="V17" s="2"/>
      <c r="W17" s="2"/>
      <c r="X17" s="2"/>
      <c r="Y17" s="2"/>
      <c r="Z17" s="2"/>
    </row>
    <row r="18" ht="18.0" customHeight="1">
      <c r="A18" s="40" t="s">
        <v>20</v>
      </c>
      <c r="B18" s="11"/>
      <c r="C18" s="11"/>
      <c r="D18" s="11"/>
      <c r="E18" s="11"/>
      <c r="F18" s="12"/>
      <c r="G18" s="2"/>
      <c r="H18" s="2"/>
      <c r="I18" s="2"/>
      <c r="J18" s="2"/>
      <c r="K18" s="2"/>
      <c r="L18" s="2"/>
      <c r="M18" s="2"/>
      <c r="N18" s="2"/>
      <c r="O18" s="2"/>
      <c r="P18" s="2"/>
      <c r="Q18" s="2"/>
      <c r="R18" s="2"/>
      <c r="S18" s="2"/>
      <c r="T18" s="2"/>
      <c r="U18" s="2"/>
      <c r="V18" s="2"/>
      <c r="W18" s="2"/>
      <c r="X18" s="2"/>
      <c r="Y18" s="2"/>
      <c r="Z18" s="2"/>
    </row>
    <row r="19">
      <c r="A19" s="42" t="s">
        <v>25</v>
      </c>
      <c r="B19" s="44">
        <v>2.0</v>
      </c>
      <c r="C19" s="44"/>
      <c r="D19" s="46"/>
      <c r="E19" s="46"/>
      <c r="F19" s="48"/>
      <c r="G19" s="2"/>
      <c r="H19" s="2"/>
      <c r="I19" s="2"/>
      <c r="J19" s="2"/>
      <c r="K19" s="2"/>
      <c r="L19" s="2"/>
      <c r="M19" s="2"/>
      <c r="N19" s="2"/>
      <c r="O19" s="2"/>
      <c r="P19" s="2"/>
      <c r="Q19" s="2"/>
      <c r="R19" s="2"/>
      <c r="S19" s="2"/>
      <c r="T19" s="2"/>
      <c r="U19" s="2"/>
      <c r="V19" s="2"/>
      <c r="W19" s="2"/>
      <c r="X19" s="2"/>
      <c r="Y19" s="2"/>
      <c r="Z19" s="2"/>
    </row>
    <row r="20">
      <c r="A20" s="42" t="s">
        <v>28</v>
      </c>
      <c r="B20" s="44">
        <v>2.0</v>
      </c>
      <c r="C20" s="44"/>
      <c r="D20" s="46"/>
      <c r="E20" s="48"/>
      <c r="F20" s="48"/>
      <c r="G20" s="2"/>
      <c r="H20" s="2"/>
      <c r="I20" s="2"/>
      <c r="J20" s="2"/>
      <c r="K20" s="2"/>
      <c r="L20" s="2"/>
      <c r="M20" s="2"/>
      <c r="N20" s="2"/>
      <c r="O20" s="2"/>
      <c r="P20" s="2"/>
      <c r="Q20" s="2"/>
      <c r="R20" s="2"/>
      <c r="S20" s="2"/>
      <c r="T20" s="2"/>
      <c r="U20" s="2"/>
      <c r="V20" s="2"/>
      <c r="W20" s="2"/>
      <c r="X20" s="2"/>
      <c r="Y20" s="2"/>
      <c r="Z20" s="2"/>
    </row>
    <row r="21">
      <c r="A21" s="42" t="s">
        <v>29</v>
      </c>
      <c r="B21" s="44">
        <v>2.0</v>
      </c>
      <c r="C21" s="44"/>
      <c r="D21" s="46"/>
      <c r="E21" s="48"/>
      <c r="F21" s="48"/>
      <c r="G21" s="2"/>
      <c r="H21" s="2"/>
      <c r="I21" s="2"/>
      <c r="J21" s="2"/>
      <c r="K21" s="2"/>
      <c r="L21" s="2"/>
      <c r="M21" s="2"/>
      <c r="N21" s="2"/>
      <c r="O21" s="2"/>
      <c r="P21" s="2"/>
      <c r="Q21" s="2"/>
      <c r="R21" s="2"/>
      <c r="S21" s="2"/>
      <c r="T21" s="2"/>
      <c r="U21" s="2"/>
      <c r="V21" s="2"/>
      <c r="W21" s="2"/>
      <c r="X21" s="2"/>
      <c r="Y21" s="2"/>
      <c r="Z21" s="2"/>
    </row>
    <row r="22">
      <c r="A22" s="51" t="s">
        <v>30</v>
      </c>
      <c r="B22" s="44">
        <v>2.0</v>
      </c>
      <c r="C22" s="44"/>
      <c r="D22" s="2"/>
      <c r="E22" s="46"/>
      <c r="F22" s="48"/>
      <c r="G22" s="2"/>
      <c r="H22" s="2"/>
      <c r="I22" s="2"/>
      <c r="J22" s="2"/>
      <c r="K22" s="2"/>
      <c r="L22" s="2"/>
      <c r="M22" s="2"/>
      <c r="N22" s="2"/>
      <c r="O22" s="2"/>
      <c r="P22" s="2"/>
      <c r="Q22" s="2"/>
      <c r="R22" s="2"/>
      <c r="S22" s="2"/>
      <c r="T22" s="2"/>
      <c r="U22" s="2"/>
      <c r="V22" s="2"/>
      <c r="W22" s="2"/>
      <c r="X22" s="2"/>
      <c r="Y22" s="2"/>
      <c r="Z22" s="2"/>
    </row>
    <row r="23">
      <c r="A23" s="53" t="s">
        <v>27</v>
      </c>
      <c r="B23" s="53"/>
      <c r="C23" s="53"/>
      <c r="D23" s="53">
        <f>SUM(B19:C22)</f>
        <v>8</v>
      </c>
      <c r="E23" s="2"/>
      <c r="F23" s="2"/>
      <c r="G23" s="2"/>
      <c r="H23" s="2"/>
      <c r="I23" s="2"/>
      <c r="J23" s="2"/>
      <c r="K23" s="2"/>
      <c r="L23" s="2"/>
      <c r="M23" s="2"/>
      <c r="N23" s="2"/>
      <c r="O23" s="2"/>
      <c r="P23" s="2"/>
      <c r="Q23" s="2"/>
      <c r="R23" s="2"/>
      <c r="S23" s="2"/>
      <c r="T23" s="2"/>
      <c r="U23" s="2"/>
      <c r="V23" s="2"/>
      <c r="W23" s="2"/>
      <c r="X23" s="2"/>
      <c r="Y23" s="2"/>
      <c r="Z23" s="2"/>
    </row>
    <row r="24">
      <c r="A24" s="53" t="s">
        <v>32</v>
      </c>
      <c r="B24" s="56"/>
      <c r="C24" s="57"/>
      <c r="D24" s="60">
        <f>D23/(COUNT(B19:C22)*2)</f>
        <v>1</v>
      </c>
      <c r="E24" s="2"/>
      <c r="F24" s="2"/>
      <c r="G24" s="2"/>
      <c r="H24" s="2"/>
      <c r="I24" s="2"/>
      <c r="J24" s="2"/>
      <c r="K24" s="2"/>
      <c r="L24" s="2"/>
      <c r="M24" s="2"/>
      <c r="N24" s="2"/>
      <c r="O24" s="2"/>
      <c r="P24" s="2"/>
      <c r="Q24" s="2"/>
      <c r="R24" s="2"/>
      <c r="S24" s="2"/>
      <c r="T24" s="2"/>
      <c r="U24" s="2"/>
      <c r="V24" s="2"/>
      <c r="W24" s="2"/>
      <c r="X24" s="2"/>
      <c r="Y24" s="2"/>
      <c r="Z24" s="2"/>
    </row>
    <row r="25">
      <c r="A25" s="62"/>
      <c r="B25" s="63"/>
      <c r="C25" s="63"/>
      <c r="D25" s="63"/>
      <c r="E25" s="2"/>
      <c r="F25" s="2"/>
      <c r="G25" s="2"/>
      <c r="H25" s="2"/>
      <c r="I25" s="2"/>
      <c r="J25" s="2"/>
      <c r="K25" s="2"/>
      <c r="L25" s="2"/>
      <c r="M25" s="2"/>
      <c r="N25" s="2"/>
      <c r="O25" s="2"/>
      <c r="P25" s="2"/>
      <c r="Q25" s="2"/>
      <c r="R25" s="2"/>
      <c r="S25" s="2"/>
      <c r="T25" s="2"/>
      <c r="U25" s="2"/>
      <c r="V25" s="2"/>
      <c r="W25" s="2"/>
      <c r="X25" s="2"/>
      <c r="Y25" s="2"/>
      <c r="Z25" s="2"/>
    </row>
    <row r="26" ht="18.0" customHeight="1">
      <c r="A26" s="65" t="s">
        <v>34</v>
      </c>
      <c r="B26" s="16"/>
      <c r="C26" s="16"/>
      <c r="D26" s="16"/>
      <c r="E26" s="16"/>
      <c r="F26" s="17"/>
      <c r="G26" s="2"/>
      <c r="H26" s="2"/>
      <c r="I26" s="2"/>
      <c r="J26" s="2"/>
      <c r="K26" s="2"/>
      <c r="L26" s="2"/>
      <c r="M26" s="2"/>
      <c r="N26" s="2"/>
      <c r="O26" s="2"/>
      <c r="P26" s="2"/>
      <c r="Q26" s="2"/>
      <c r="R26" s="2"/>
      <c r="S26" s="2"/>
      <c r="T26" s="2"/>
      <c r="U26" s="2"/>
      <c r="V26" s="2"/>
      <c r="W26" s="2"/>
      <c r="X26" s="2"/>
      <c r="Y26" s="2"/>
      <c r="Z26" s="2"/>
    </row>
    <row r="27">
      <c r="A27" s="42" t="s">
        <v>36</v>
      </c>
      <c r="B27" s="44">
        <v>2.0</v>
      </c>
      <c r="C27" s="44"/>
      <c r="D27" s="46"/>
      <c r="E27" s="48"/>
      <c r="F27" s="48"/>
      <c r="G27" s="2"/>
      <c r="H27" s="2"/>
      <c r="I27" s="2"/>
      <c r="J27" s="2"/>
      <c r="K27" s="2"/>
      <c r="L27" s="2"/>
      <c r="M27" s="2"/>
      <c r="N27" s="2"/>
      <c r="O27" s="2"/>
      <c r="P27" s="2"/>
      <c r="Q27" s="2"/>
      <c r="R27" s="2"/>
      <c r="S27" s="2"/>
      <c r="T27" s="2"/>
      <c r="U27" s="2"/>
      <c r="V27" s="2"/>
      <c r="W27" s="2"/>
      <c r="X27" s="2"/>
      <c r="Y27" s="2"/>
      <c r="Z27" s="2"/>
    </row>
    <row r="28" ht="76.5" customHeight="1">
      <c r="A28" s="66" t="s">
        <v>37</v>
      </c>
      <c r="B28" s="44">
        <v>0.0</v>
      </c>
      <c r="C28" s="44">
        <f>IF(B28=0, -5, "0")</f>
        <v>-5</v>
      </c>
      <c r="D28" s="46" t="s">
        <v>39</v>
      </c>
      <c r="E28" s="48"/>
      <c r="F28" s="48"/>
      <c r="G28" s="2"/>
      <c r="H28" s="2"/>
      <c r="I28" s="2"/>
      <c r="J28" s="2"/>
      <c r="K28" s="2"/>
      <c r="L28" s="2"/>
      <c r="M28" s="2"/>
      <c r="N28" s="2"/>
      <c r="O28" s="2"/>
      <c r="P28" s="2"/>
      <c r="Q28" s="2"/>
      <c r="R28" s="2"/>
      <c r="S28" s="2"/>
      <c r="T28" s="2"/>
      <c r="U28" s="2"/>
      <c r="V28" s="2"/>
      <c r="W28" s="2"/>
      <c r="X28" s="2"/>
      <c r="Y28" s="2"/>
      <c r="Z28" s="2"/>
    </row>
    <row r="29" ht="30.0" customHeight="1">
      <c r="A29" s="42" t="s">
        <v>41</v>
      </c>
      <c r="B29" s="44">
        <v>2.0</v>
      </c>
      <c r="C29" s="44"/>
      <c r="D29" s="46"/>
      <c r="E29" s="48"/>
      <c r="F29" s="48"/>
      <c r="G29" s="2"/>
      <c r="H29" s="2"/>
      <c r="I29" s="2"/>
      <c r="J29" s="2"/>
      <c r="K29" s="2"/>
      <c r="L29" s="2"/>
      <c r="M29" s="2"/>
      <c r="N29" s="2"/>
      <c r="O29" s="2"/>
      <c r="P29" s="2"/>
      <c r="Q29" s="2"/>
      <c r="R29" s="2"/>
      <c r="S29" s="2"/>
      <c r="T29" s="2"/>
      <c r="U29" s="2"/>
      <c r="V29" s="2"/>
      <c r="W29" s="2"/>
      <c r="X29" s="2"/>
      <c r="Y29" s="2"/>
      <c r="Z29" s="2"/>
    </row>
    <row r="30" ht="45.0" customHeight="1">
      <c r="A30" s="42" t="s">
        <v>44</v>
      </c>
      <c r="B30" s="44">
        <v>2.0</v>
      </c>
      <c r="C30" s="44"/>
      <c r="D30" s="67"/>
      <c r="E30" s="48"/>
      <c r="F30" s="48"/>
      <c r="G30" s="2"/>
      <c r="H30" s="2"/>
      <c r="I30" s="2"/>
      <c r="J30" s="2"/>
      <c r="K30" s="2"/>
      <c r="L30" s="2"/>
      <c r="M30" s="2"/>
      <c r="N30" s="2"/>
      <c r="O30" s="2"/>
      <c r="P30" s="2"/>
      <c r="Q30" s="2"/>
      <c r="R30" s="2"/>
      <c r="S30" s="2"/>
      <c r="T30" s="2"/>
      <c r="U30" s="2"/>
      <c r="V30" s="2"/>
      <c r="W30" s="2"/>
      <c r="X30" s="2"/>
      <c r="Y30" s="2"/>
      <c r="Z30" s="2"/>
    </row>
    <row r="31" ht="30.0" customHeight="1">
      <c r="A31" s="42" t="s">
        <v>46</v>
      </c>
      <c r="B31" s="44">
        <v>2.0</v>
      </c>
      <c r="C31" s="44"/>
      <c r="D31" s="46"/>
      <c r="E31" s="48"/>
      <c r="F31" s="48"/>
      <c r="G31" s="2"/>
      <c r="H31" s="2"/>
      <c r="I31" s="2"/>
      <c r="J31" s="2"/>
      <c r="K31" s="2"/>
      <c r="L31" s="2"/>
      <c r="M31" s="2"/>
      <c r="N31" s="2"/>
      <c r="O31" s="2"/>
      <c r="P31" s="2"/>
      <c r="Q31" s="2"/>
      <c r="R31" s="2"/>
      <c r="S31" s="2"/>
      <c r="T31" s="2"/>
      <c r="U31" s="2"/>
      <c r="V31" s="2"/>
      <c r="W31" s="2"/>
      <c r="X31" s="2"/>
      <c r="Y31" s="2"/>
      <c r="Z31" s="2"/>
    </row>
    <row r="32" ht="90.0" customHeight="1">
      <c r="A32" s="42" t="s">
        <v>47</v>
      </c>
      <c r="B32" s="44">
        <v>1.0</v>
      </c>
      <c r="C32" s="44"/>
      <c r="D32" s="69" t="s">
        <v>48</v>
      </c>
      <c r="E32" s="48"/>
      <c r="F32" s="48"/>
      <c r="G32" s="2"/>
      <c r="H32" s="2"/>
      <c r="I32" s="2"/>
      <c r="J32" s="2"/>
      <c r="K32" s="2"/>
      <c r="L32" s="2"/>
      <c r="M32" s="2"/>
      <c r="N32" s="2"/>
      <c r="O32" s="2"/>
      <c r="P32" s="2"/>
      <c r="Q32" s="2"/>
      <c r="R32" s="2"/>
      <c r="S32" s="2"/>
      <c r="T32" s="2"/>
      <c r="U32" s="2"/>
      <c r="V32" s="2"/>
      <c r="W32" s="2"/>
      <c r="X32" s="2"/>
      <c r="Y32" s="2"/>
      <c r="Z32" s="2"/>
    </row>
    <row r="33" ht="73.5" customHeight="1">
      <c r="A33" s="70" t="s">
        <v>49</v>
      </c>
      <c r="B33" s="44">
        <v>2.0</v>
      </c>
      <c r="C33" s="44" t="str">
        <f>IF(B33=0, -5, "0")</f>
        <v>0</v>
      </c>
      <c r="D33" s="71"/>
      <c r="E33" s="48"/>
      <c r="F33" s="48"/>
      <c r="G33" s="2"/>
      <c r="H33" s="2"/>
      <c r="I33" s="2"/>
      <c r="J33" s="2"/>
      <c r="K33" s="2"/>
      <c r="L33" s="2"/>
      <c r="M33" s="2"/>
      <c r="N33" s="2"/>
      <c r="O33" s="2"/>
      <c r="P33" s="2"/>
      <c r="Q33" s="2"/>
      <c r="R33" s="2"/>
      <c r="S33" s="2"/>
      <c r="T33" s="2"/>
      <c r="U33" s="2"/>
      <c r="V33" s="2"/>
      <c r="W33" s="2"/>
      <c r="X33" s="2"/>
      <c r="Y33" s="2"/>
      <c r="Z33" s="2"/>
    </row>
    <row r="34">
      <c r="A34" s="42" t="s">
        <v>53</v>
      </c>
      <c r="B34" s="44">
        <v>2.0</v>
      </c>
      <c r="C34" s="44"/>
      <c r="D34" s="72"/>
      <c r="E34" s="48"/>
      <c r="F34" s="48"/>
      <c r="G34" s="2"/>
      <c r="H34" s="2"/>
      <c r="I34" s="2"/>
      <c r="J34" s="2"/>
      <c r="K34" s="2"/>
      <c r="L34" s="2"/>
      <c r="M34" s="2"/>
      <c r="N34" s="2"/>
      <c r="O34" s="2"/>
      <c r="P34" s="2"/>
      <c r="Q34" s="2"/>
      <c r="R34" s="2"/>
      <c r="S34" s="2"/>
      <c r="T34" s="2"/>
      <c r="U34" s="2"/>
      <c r="V34" s="2"/>
      <c r="W34" s="2"/>
      <c r="X34" s="2"/>
      <c r="Y34" s="2"/>
      <c r="Z34" s="2"/>
    </row>
    <row r="35" ht="30.0" customHeight="1">
      <c r="A35" s="42" t="s">
        <v>54</v>
      </c>
      <c r="B35" s="44">
        <v>1.0</v>
      </c>
      <c r="C35" s="44"/>
      <c r="D35" s="46" t="s">
        <v>55</v>
      </c>
      <c r="E35" s="48"/>
      <c r="F35" s="48"/>
      <c r="G35" s="2"/>
      <c r="H35" s="2"/>
      <c r="I35" s="2"/>
      <c r="J35" s="2"/>
      <c r="K35" s="2"/>
      <c r="L35" s="2"/>
      <c r="M35" s="2"/>
      <c r="N35" s="2"/>
      <c r="O35" s="2"/>
      <c r="P35" s="2"/>
      <c r="Q35" s="2"/>
      <c r="R35" s="2"/>
      <c r="S35" s="2"/>
      <c r="T35" s="2"/>
      <c r="U35" s="2"/>
      <c r="V35" s="2"/>
      <c r="W35" s="2"/>
      <c r="X35" s="2"/>
      <c r="Y35" s="2"/>
      <c r="Z35" s="2"/>
    </row>
    <row r="36" ht="45.0" customHeight="1">
      <c r="A36" s="51" t="s">
        <v>56</v>
      </c>
      <c r="B36" s="44">
        <v>1.0</v>
      </c>
      <c r="C36" s="73"/>
      <c r="D36" s="77">
        <v>0.5</v>
      </c>
      <c r="E36" s="2"/>
      <c r="F36" s="2"/>
      <c r="G36" s="2"/>
      <c r="H36" s="2"/>
      <c r="I36" s="2"/>
      <c r="J36" s="2"/>
      <c r="K36" s="2"/>
      <c r="L36" s="2"/>
      <c r="M36" s="2"/>
      <c r="N36" s="2"/>
      <c r="O36" s="2"/>
      <c r="P36" s="2"/>
      <c r="Q36" s="2"/>
      <c r="R36" s="2"/>
      <c r="S36" s="2"/>
      <c r="T36" s="2"/>
      <c r="U36" s="2"/>
      <c r="V36" s="2"/>
      <c r="W36" s="2"/>
      <c r="X36" s="2"/>
      <c r="Y36" s="2"/>
      <c r="Z36" s="2"/>
    </row>
    <row r="37">
      <c r="A37" s="53" t="s">
        <v>27</v>
      </c>
      <c r="B37" s="53"/>
      <c r="C37" s="53"/>
      <c r="D37" s="53">
        <f>SUM(B27:C35)</f>
        <v>9</v>
      </c>
      <c r="E37" s="2"/>
      <c r="F37" s="2"/>
      <c r="G37" s="2"/>
      <c r="H37" s="2"/>
      <c r="I37" s="2"/>
      <c r="J37" s="2"/>
      <c r="K37" s="2"/>
      <c r="L37" s="2"/>
      <c r="M37" s="2"/>
      <c r="N37" s="2"/>
      <c r="O37" s="2"/>
      <c r="P37" s="2"/>
      <c r="Q37" s="2"/>
      <c r="R37" s="2"/>
      <c r="S37" s="2"/>
      <c r="T37" s="2"/>
      <c r="U37" s="2"/>
      <c r="V37" s="2"/>
      <c r="W37" s="2"/>
      <c r="X37" s="2"/>
      <c r="Y37" s="2"/>
      <c r="Z37" s="2"/>
    </row>
    <row r="38">
      <c r="A38" s="53" t="s">
        <v>32</v>
      </c>
      <c r="B38" s="56"/>
      <c r="C38" s="57"/>
      <c r="D38" s="60">
        <f>D37/(COUNT(B27:C35)*2)</f>
        <v>0.45</v>
      </c>
      <c r="E38" s="2"/>
      <c r="F38" s="2"/>
      <c r="G38" s="2"/>
      <c r="H38" s="2"/>
      <c r="I38" s="2"/>
      <c r="J38" s="2"/>
      <c r="K38" s="2"/>
      <c r="L38" s="2"/>
      <c r="M38" s="2"/>
      <c r="N38" s="2"/>
      <c r="O38" s="2"/>
      <c r="P38" s="2"/>
      <c r="Q38" s="2"/>
      <c r="R38" s="2"/>
      <c r="S38" s="2"/>
      <c r="T38" s="2"/>
      <c r="U38" s="2"/>
      <c r="V38" s="2"/>
      <c r="W38" s="2"/>
      <c r="X38" s="2"/>
      <c r="Y38" s="2"/>
      <c r="Z38" s="2"/>
    </row>
    <row r="39">
      <c r="A39" s="62"/>
      <c r="B39" s="63"/>
      <c r="C39" s="63"/>
      <c r="D39" s="63"/>
      <c r="E39" s="2"/>
      <c r="F39" s="2"/>
      <c r="G39" s="2"/>
      <c r="H39" s="2"/>
      <c r="I39" s="2"/>
      <c r="J39" s="2"/>
      <c r="K39" s="2"/>
      <c r="L39" s="2"/>
      <c r="M39" s="2"/>
      <c r="N39" s="2"/>
      <c r="O39" s="2"/>
      <c r="P39" s="2"/>
      <c r="Q39" s="2"/>
      <c r="R39" s="2"/>
      <c r="S39" s="2"/>
      <c r="T39" s="2"/>
      <c r="U39" s="2"/>
      <c r="V39" s="2"/>
      <c r="W39" s="2"/>
      <c r="X39" s="2"/>
      <c r="Y39" s="2"/>
      <c r="Z39" s="2"/>
    </row>
    <row r="40" ht="18.0" customHeight="1">
      <c r="A40" s="79" t="s">
        <v>66</v>
      </c>
      <c r="B40" s="80"/>
      <c r="C40" s="81"/>
      <c r="D40" s="83">
        <f>SUM(D37,D23)</f>
        <v>17</v>
      </c>
      <c r="E40" s="2"/>
      <c r="F40" s="2"/>
      <c r="G40" s="2"/>
      <c r="H40" s="2"/>
      <c r="I40" s="2"/>
      <c r="J40" s="2"/>
      <c r="K40" s="2"/>
      <c r="L40" s="2"/>
      <c r="M40" s="2"/>
      <c r="N40" s="2"/>
      <c r="O40" s="2"/>
      <c r="P40" s="2"/>
      <c r="Q40" s="2"/>
      <c r="R40" s="2"/>
      <c r="S40" s="2"/>
      <c r="T40" s="2"/>
      <c r="U40" s="2"/>
      <c r="V40" s="2"/>
      <c r="W40" s="2"/>
      <c r="X40" s="2"/>
      <c r="Y40" s="2"/>
      <c r="Z40" s="2"/>
    </row>
    <row r="41" ht="18.0" customHeight="1">
      <c r="A41" s="79" t="s">
        <v>70</v>
      </c>
      <c r="B41" s="80"/>
      <c r="C41" s="81"/>
      <c r="D41" s="85">
        <f>D40/(COUNT(B27:C35,B19:C22)*2)</f>
        <v>0.6071428571</v>
      </c>
      <c r="E41" s="2"/>
      <c r="F41" s="2"/>
      <c r="G41" s="2"/>
      <c r="H41" s="2"/>
      <c r="I41" s="2"/>
      <c r="J41" s="2"/>
      <c r="K41" s="2"/>
      <c r="L41" s="2"/>
      <c r="M41" s="2"/>
      <c r="N41" s="2"/>
      <c r="O41" s="2"/>
      <c r="P41" s="2"/>
      <c r="Q41" s="2"/>
      <c r="R41" s="2"/>
      <c r="S41" s="2"/>
      <c r="T41" s="2"/>
      <c r="U41" s="2"/>
      <c r="V41" s="2"/>
      <c r="W41" s="2"/>
      <c r="X41" s="2"/>
      <c r="Y41" s="2"/>
      <c r="Z41" s="2"/>
    </row>
    <row r="42">
      <c r="A42" s="86"/>
      <c r="B42" s="63"/>
      <c r="C42" s="63"/>
      <c r="D42" s="63"/>
      <c r="E42" s="2"/>
      <c r="F42" s="2"/>
      <c r="G42" s="2"/>
      <c r="H42" s="2"/>
      <c r="I42" s="2"/>
      <c r="J42" s="2"/>
      <c r="K42" s="2"/>
      <c r="L42" s="2"/>
      <c r="M42" s="2"/>
      <c r="N42" s="2"/>
      <c r="O42" s="2"/>
      <c r="P42" s="2"/>
      <c r="Q42" s="2"/>
      <c r="R42" s="2"/>
      <c r="S42" s="2"/>
      <c r="T42" s="2"/>
      <c r="U42" s="2"/>
      <c r="V42" s="2"/>
      <c r="W42" s="2"/>
      <c r="X42" s="2"/>
      <c r="Y42" s="2"/>
      <c r="Z42" s="2"/>
    </row>
    <row r="43" ht="18.0" customHeight="1">
      <c r="A43" s="36" t="s">
        <v>75</v>
      </c>
      <c r="B43" s="11"/>
      <c r="C43" s="11"/>
      <c r="D43" s="11"/>
      <c r="E43" s="11"/>
      <c r="F43" s="12"/>
      <c r="G43" s="2"/>
      <c r="H43" s="2"/>
      <c r="I43" s="2"/>
      <c r="J43" s="2"/>
      <c r="K43" s="2"/>
      <c r="L43" s="2"/>
      <c r="M43" s="2"/>
      <c r="N43" s="2"/>
      <c r="O43" s="2"/>
      <c r="P43" s="2"/>
      <c r="Q43" s="2"/>
      <c r="R43" s="2"/>
      <c r="S43" s="2"/>
      <c r="T43" s="2"/>
      <c r="U43" s="2"/>
      <c r="V43" s="2"/>
      <c r="W43" s="2"/>
      <c r="X43" s="2"/>
      <c r="Y43" s="2"/>
      <c r="Z43" s="2"/>
    </row>
    <row r="44">
      <c r="A44" s="87">
        <f>B11</f>
        <v>42774</v>
      </c>
      <c r="B44" s="63"/>
      <c r="C44" s="63"/>
      <c r="D44" s="63"/>
      <c r="E44" s="2"/>
      <c r="F44" s="2"/>
      <c r="G44" s="2"/>
      <c r="H44" s="2"/>
      <c r="I44" s="2"/>
      <c r="J44" s="2"/>
      <c r="K44" s="2"/>
      <c r="L44" s="2"/>
      <c r="M44" s="2"/>
      <c r="N44" s="2"/>
      <c r="O44" s="2"/>
      <c r="P44" s="2"/>
      <c r="Q44" s="2"/>
      <c r="R44" s="2"/>
      <c r="S44" s="2"/>
      <c r="T44" s="2"/>
      <c r="U44" s="2"/>
      <c r="V44" s="2"/>
      <c r="W44" s="2"/>
      <c r="X44" s="2"/>
      <c r="Y44" s="2"/>
      <c r="Z44" s="2"/>
    </row>
    <row r="45" ht="16.5" customHeight="1">
      <c r="A45" s="89" t="s">
        <v>78</v>
      </c>
      <c r="B45" s="16"/>
      <c r="C45" s="16"/>
      <c r="D45" s="16"/>
      <c r="E45" s="16"/>
      <c r="F45" s="17"/>
      <c r="G45" s="2"/>
      <c r="H45" s="2"/>
      <c r="I45" s="2"/>
      <c r="J45" s="2"/>
      <c r="K45" s="2"/>
      <c r="L45" s="2"/>
      <c r="M45" s="2"/>
      <c r="N45" s="2"/>
      <c r="O45" s="2"/>
      <c r="P45" s="2"/>
      <c r="Q45" s="2"/>
      <c r="R45" s="2"/>
      <c r="S45" s="2"/>
      <c r="T45" s="2"/>
      <c r="U45" s="2"/>
      <c r="V45" s="2"/>
      <c r="W45" s="2"/>
      <c r="X45" s="2"/>
      <c r="Y45" s="2"/>
      <c r="Z45" s="2"/>
    </row>
    <row r="46">
      <c r="A46" s="91" t="s">
        <v>79</v>
      </c>
      <c r="B46" s="44">
        <v>2.0</v>
      </c>
      <c r="C46" s="44"/>
      <c r="D46" s="69"/>
      <c r="E46" s="48"/>
      <c r="F46" s="48"/>
      <c r="G46" s="2"/>
      <c r="H46" s="2"/>
      <c r="I46" s="2"/>
      <c r="J46" s="2"/>
      <c r="K46" s="2"/>
      <c r="L46" s="2"/>
      <c r="M46" s="2"/>
      <c r="N46" s="2"/>
      <c r="O46" s="2"/>
      <c r="P46" s="2"/>
      <c r="Q46" s="2"/>
      <c r="R46" s="2"/>
      <c r="S46" s="2"/>
      <c r="T46" s="2"/>
      <c r="U46" s="2"/>
      <c r="V46" s="2"/>
      <c r="W46" s="2"/>
      <c r="X46" s="2"/>
      <c r="Y46" s="2"/>
      <c r="Z46" s="2"/>
    </row>
    <row r="47" ht="30.0" customHeight="1">
      <c r="A47" s="93" t="s">
        <v>80</v>
      </c>
      <c r="B47" s="44">
        <v>2.0</v>
      </c>
      <c r="C47" s="44"/>
      <c r="D47" s="69"/>
      <c r="E47" s="48"/>
      <c r="F47" s="48"/>
      <c r="G47" s="2"/>
      <c r="H47" s="2"/>
      <c r="I47" s="2"/>
      <c r="J47" s="2"/>
      <c r="K47" s="2"/>
      <c r="L47" s="2"/>
      <c r="M47" s="2"/>
      <c r="N47" s="2"/>
      <c r="O47" s="2"/>
      <c r="P47" s="2"/>
      <c r="Q47" s="2"/>
      <c r="R47" s="2"/>
      <c r="S47" s="2"/>
      <c r="T47" s="2"/>
      <c r="U47" s="2"/>
      <c r="V47" s="2"/>
      <c r="W47" s="2"/>
      <c r="X47" s="2"/>
      <c r="Y47" s="2"/>
      <c r="Z47" s="2"/>
    </row>
    <row r="48" ht="15.75" customHeight="1">
      <c r="A48" s="91" t="s">
        <v>83</v>
      </c>
      <c r="B48" s="44">
        <v>2.0</v>
      </c>
      <c r="C48" s="44"/>
      <c r="D48" s="69"/>
      <c r="E48" s="48"/>
      <c r="F48" s="48"/>
      <c r="G48" s="2"/>
      <c r="H48" s="2"/>
      <c r="I48" s="2"/>
      <c r="J48" s="2"/>
      <c r="K48" s="2"/>
      <c r="L48" s="2"/>
      <c r="M48" s="2"/>
      <c r="N48" s="2"/>
      <c r="O48" s="2"/>
      <c r="P48" s="2"/>
      <c r="Q48" s="2"/>
      <c r="R48" s="2"/>
      <c r="S48" s="2"/>
      <c r="T48" s="2"/>
      <c r="U48" s="2"/>
      <c r="V48" s="2"/>
      <c r="W48" s="2"/>
      <c r="X48" s="2"/>
      <c r="Y48" s="2"/>
      <c r="Z48" s="2"/>
    </row>
    <row r="49">
      <c r="A49" s="91" t="s">
        <v>84</v>
      </c>
      <c r="B49" s="44">
        <v>2.0</v>
      </c>
      <c r="C49" s="44"/>
      <c r="D49" s="69"/>
      <c r="E49" s="48"/>
      <c r="F49" s="48"/>
      <c r="G49" s="2"/>
      <c r="H49" s="2"/>
      <c r="I49" s="2"/>
      <c r="J49" s="2"/>
      <c r="K49" s="2"/>
      <c r="L49" s="2"/>
      <c r="M49" s="2"/>
      <c r="N49" s="2"/>
      <c r="O49" s="2"/>
      <c r="P49" s="2"/>
      <c r="Q49" s="2"/>
      <c r="R49" s="2"/>
      <c r="S49" s="2"/>
      <c r="T49" s="2"/>
      <c r="U49" s="2"/>
      <c r="V49" s="2"/>
      <c r="W49" s="2"/>
      <c r="X49" s="2"/>
      <c r="Y49" s="2"/>
      <c r="Z49" s="2"/>
    </row>
    <row r="50" ht="21.0" customHeight="1">
      <c r="A50" s="93" t="s">
        <v>85</v>
      </c>
      <c r="B50" s="44">
        <v>2.0</v>
      </c>
      <c r="C50" s="44"/>
      <c r="D50" s="69" t="s">
        <v>86</v>
      </c>
      <c r="E50" s="48"/>
      <c r="F50" s="48"/>
      <c r="G50" s="2"/>
      <c r="H50" s="2"/>
      <c r="I50" s="2"/>
      <c r="J50" s="2"/>
      <c r="K50" s="2"/>
      <c r="L50" s="2"/>
      <c r="M50" s="2"/>
      <c r="N50" s="2"/>
      <c r="O50" s="2"/>
      <c r="P50" s="2"/>
      <c r="Q50" s="2"/>
      <c r="R50" s="2"/>
      <c r="S50" s="2"/>
      <c r="T50" s="2"/>
      <c r="U50" s="2"/>
      <c r="V50" s="2"/>
      <c r="W50" s="2"/>
      <c r="X50" s="2"/>
      <c r="Y50" s="2"/>
      <c r="Z50" s="2"/>
    </row>
    <row r="51" ht="18.0" customHeight="1">
      <c r="A51" s="66" t="s">
        <v>87</v>
      </c>
      <c r="B51" s="44">
        <v>2.0</v>
      </c>
      <c r="C51" s="44" t="str">
        <f>IF(B51=0, -5, "0")</f>
        <v>0</v>
      </c>
      <c r="D51" s="41"/>
      <c r="E51" s="48"/>
      <c r="F51" s="48"/>
      <c r="G51" s="2"/>
      <c r="H51" s="2"/>
      <c r="I51" s="2"/>
      <c r="J51" s="2"/>
      <c r="K51" s="2"/>
      <c r="L51" s="2"/>
      <c r="M51" s="2"/>
      <c r="N51" s="2"/>
      <c r="O51" s="2"/>
      <c r="P51" s="2"/>
      <c r="Q51" s="2"/>
      <c r="R51" s="2"/>
      <c r="S51" s="2"/>
      <c r="T51" s="2"/>
      <c r="U51" s="2"/>
      <c r="V51" s="2"/>
      <c r="W51" s="2"/>
      <c r="X51" s="2"/>
      <c r="Y51" s="2"/>
      <c r="Z51" s="2"/>
    </row>
    <row r="52">
      <c r="A52" s="91" t="s">
        <v>92</v>
      </c>
      <c r="B52" s="44">
        <v>2.0</v>
      </c>
      <c r="C52" s="97"/>
      <c r="D52" s="41"/>
      <c r="E52" s="48"/>
      <c r="F52" s="48"/>
      <c r="G52" s="2"/>
      <c r="H52" s="2"/>
      <c r="I52" s="2"/>
      <c r="J52" s="2"/>
      <c r="K52" s="2"/>
      <c r="L52" s="2"/>
      <c r="M52" s="2"/>
      <c r="N52" s="2"/>
      <c r="O52" s="2"/>
      <c r="P52" s="2"/>
      <c r="Q52" s="2"/>
      <c r="R52" s="2"/>
      <c r="S52" s="2"/>
      <c r="T52" s="2"/>
      <c r="U52" s="2"/>
      <c r="V52" s="2"/>
      <c r="W52" s="2"/>
      <c r="X52" s="2"/>
      <c r="Y52" s="2"/>
      <c r="Z52" s="2"/>
    </row>
    <row r="53" ht="36.0" customHeight="1">
      <c r="A53" s="82" t="s">
        <v>94</v>
      </c>
      <c r="B53" s="44">
        <v>2.0</v>
      </c>
      <c r="C53" s="44" t="str">
        <f>IF(B53=0, -5, "0")</f>
        <v>0</v>
      </c>
      <c r="D53" s="99"/>
      <c r="E53" s="48"/>
      <c r="F53" s="48"/>
      <c r="G53" s="2"/>
      <c r="H53" s="2"/>
      <c r="I53" s="2"/>
      <c r="J53" s="2"/>
      <c r="K53" s="2"/>
      <c r="L53" s="2"/>
      <c r="M53" s="2"/>
      <c r="N53" s="2"/>
      <c r="O53" s="2"/>
      <c r="P53" s="2"/>
      <c r="Q53" s="2"/>
      <c r="R53" s="2"/>
      <c r="S53" s="2"/>
      <c r="T53" s="2"/>
      <c r="U53" s="2"/>
      <c r="V53" s="2"/>
      <c r="W53" s="2"/>
      <c r="X53" s="2"/>
      <c r="Y53" s="2"/>
      <c r="Z53" s="2"/>
    </row>
    <row r="54">
      <c r="A54" s="53" t="s">
        <v>27</v>
      </c>
      <c r="B54" s="53"/>
      <c r="C54" s="53"/>
      <c r="D54" s="53">
        <f>SUM(B46:C53)</f>
        <v>16</v>
      </c>
      <c r="E54" s="2"/>
      <c r="F54" s="2"/>
      <c r="G54" s="2"/>
      <c r="H54" s="2"/>
      <c r="I54" s="2"/>
      <c r="J54" s="2"/>
      <c r="K54" s="2"/>
      <c r="L54" s="2"/>
      <c r="M54" s="2"/>
      <c r="N54" s="2"/>
      <c r="O54" s="2"/>
      <c r="P54" s="2"/>
      <c r="Q54" s="2"/>
      <c r="R54" s="2"/>
      <c r="S54" s="2"/>
      <c r="T54" s="2"/>
      <c r="U54" s="2"/>
      <c r="V54" s="2"/>
      <c r="W54" s="2"/>
      <c r="X54" s="2"/>
      <c r="Y54" s="2"/>
      <c r="Z54" s="2"/>
    </row>
    <row r="55">
      <c r="A55" s="53" t="s">
        <v>32</v>
      </c>
      <c r="B55" s="56"/>
      <c r="C55" s="57"/>
      <c r="D55" s="60">
        <f>D54/(COUNT(B46:C53)*2)</f>
        <v>1</v>
      </c>
      <c r="E55" s="2"/>
      <c r="F55" s="2"/>
      <c r="G55" s="2"/>
      <c r="H55" s="2"/>
      <c r="I55" s="2"/>
      <c r="J55" s="2"/>
      <c r="K55" s="2"/>
      <c r="L55" s="2"/>
      <c r="M55" s="2"/>
      <c r="N55" s="2"/>
      <c r="O55" s="2"/>
      <c r="P55" s="2"/>
      <c r="Q55" s="2"/>
      <c r="R55" s="2"/>
      <c r="S55" s="2"/>
      <c r="T55" s="2"/>
      <c r="U55" s="2"/>
      <c r="V55" s="2"/>
      <c r="W55" s="2"/>
      <c r="X55" s="2"/>
      <c r="Y55" s="2"/>
      <c r="Z55" s="2"/>
    </row>
    <row r="56">
      <c r="A56" s="86"/>
      <c r="B56" s="63"/>
      <c r="C56" s="63"/>
      <c r="D56" s="63"/>
      <c r="E56" s="2"/>
      <c r="F56" s="2"/>
      <c r="G56" s="2"/>
      <c r="H56" s="2"/>
      <c r="I56" s="2"/>
      <c r="J56" s="2"/>
      <c r="K56" s="2"/>
      <c r="L56" s="2"/>
      <c r="M56" s="2"/>
      <c r="N56" s="2"/>
      <c r="O56" s="2"/>
      <c r="P56" s="2"/>
      <c r="Q56" s="2"/>
      <c r="R56" s="2"/>
      <c r="S56" s="2"/>
      <c r="T56" s="2"/>
      <c r="U56" s="2"/>
      <c r="V56" s="2"/>
      <c r="W56" s="2"/>
      <c r="X56" s="2"/>
      <c r="Y56" s="2"/>
      <c r="Z56" s="2"/>
    </row>
    <row r="57" ht="18.0" customHeight="1">
      <c r="A57" s="65" t="s">
        <v>103</v>
      </c>
      <c r="B57" s="16"/>
      <c r="C57" s="16"/>
      <c r="D57" s="16"/>
      <c r="E57" s="16"/>
      <c r="F57" s="17"/>
      <c r="G57" s="2"/>
      <c r="H57" s="2"/>
      <c r="I57" s="2"/>
      <c r="J57" s="2"/>
      <c r="K57" s="2"/>
      <c r="L57" s="2"/>
      <c r="M57" s="2"/>
      <c r="N57" s="2"/>
      <c r="O57" s="2"/>
      <c r="P57" s="2"/>
      <c r="Q57" s="2"/>
      <c r="R57" s="2"/>
      <c r="S57" s="2"/>
      <c r="T57" s="2"/>
      <c r="U57" s="2"/>
      <c r="V57" s="2"/>
      <c r="W57" s="2"/>
      <c r="X57" s="2"/>
      <c r="Y57" s="2"/>
      <c r="Z57" s="2"/>
    </row>
    <row r="58" ht="24.0" customHeight="1">
      <c r="A58" s="42" t="s">
        <v>104</v>
      </c>
      <c r="B58" s="44">
        <v>2.0</v>
      </c>
      <c r="C58" s="44"/>
      <c r="D58" s="46"/>
      <c r="E58" s="48"/>
      <c r="F58" s="48"/>
      <c r="G58" s="2"/>
      <c r="H58" s="2"/>
      <c r="I58" s="2"/>
      <c r="J58" s="2"/>
      <c r="K58" s="2"/>
      <c r="L58" s="2"/>
      <c r="M58" s="2"/>
      <c r="N58" s="2"/>
      <c r="O58" s="2"/>
      <c r="P58" s="2"/>
      <c r="Q58" s="2"/>
      <c r="R58" s="2"/>
      <c r="S58" s="2"/>
      <c r="T58" s="2"/>
      <c r="U58" s="2"/>
      <c r="V58" s="2"/>
      <c r="W58" s="2"/>
      <c r="X58" s="2"/>
      <c r="Y58" s="2"/>
      <c r="Z58" s="2"/>
    </row>
    <row r="59" ht="18.0" customHeight="1">
      <c r="A59" s="42" t="s">
        <v>105</v>
      </c>
      <c r="B59" s="44">
        <v>2.0</v>
      </c>
      <c r="C59" s="44"/>
      <c r="D59" s="103"/>
      <c r="E59" s="46"/>
      <c r="F59" s="48"/>
      <c r="G59" s="2"/>
      <c r="H59" s="2"/>
      <c r="I59" s="2"/>
      <c r="J59" s="2"/>
      <c r="K59" s="2"/>
      <c r="L59" s="2"/>
      <c r="M59" s="2"/>
      <c r="N59" s="2"/>
      <c r="O59" s="2"/>
      <c r="P59" s="2"/>
      <c r="Q59" s="2"/>
      <c r="R59" s="2"/>
      <c r="S59" s="2"/>
      <c r="T59" s="2"/>
      <c r="U59" s="2"/>
      <c r="V59" s="2"/>
      <c r="W59" s="2"/>
      <c r="X59" s="2"/>
      <c r="Y59" s="2"/>
      <c r="Z59" s="2"/>
    </row>
    <row r="60">
      <c r="A60" s="104" t="s">
        <v>107</v>
      </c>
      <c r="B60" s="44">
        <v>2.0</v>
      </c>
      <c r="C60" s="44"/>
      <c r="D60" s="103"/>
      <c r="E60" s="48"/>
      <c r="F60" s="48"/>
      <c r="G60" s="2"/>
      <c r="H60" s="2"/>
      <c r="I60" s="2"/>
      <c r="J60" s="2"/>
      <c r="K60" s="2"/>
      <c r="L60" s="2"/>
      <c r="M60" s="2"/>
      <c r="N60" s="2"/>
      <c r="O60" s="2"/>
      <c r="P60" s="2"/>
      <c r="Q60" s="2"/>
      <c r="R60" s="2"/>
      <c r="S60" s="2"/>
      <c r="T60" s="2"/>
      <c r="U60" s="2"/>
      <c r="V60" s="2"/>
      <c r="W60" s="2"/>
      <c r="X60" s="2"/>
      <c r="Y60" s="2"/>
      <c r="Z60" s="2"/>
    </row>
    <row r="61">
      <c r="A61" s="104" t="s">
        <v>110</v>
      </c>
      <c r="B61" s="44">
        <v>2.0</v>
      </c>
      <c r="C61" s="44"/>
      <c r="D61" s="103"/>
      <c r="E61" s="48"/>
      <c r="F61" s="48"/>
      <c r="G61" s="2"/>
      <c r="H61" s="2"/>
      <c r="I61" s="2"/>
      <c r="J61" s="2"/>
      <c r="K61" s="2"/>
      <c r="L61" s="2"/>
      <c r="M61" s="2"/>
      <c r="N61" s="2"/>
      <c r="O61" s="2"/>
      <c r="P61" s="2"/>
      <c r="Q61" s="2"/>
      <c r="R61" s="2"/>
      <c r="S61" s="2"/>
      <c r="T61" s="2"/>
      <c r="U61" s="2"/>
      <c r="V61" s="2"/>
      <c r="W61" s="2"/>
      <c r="X61" s="2"/>
      <c r="Y61" s="2"/>
      <c r="Z61" s="2"/>
    </row>
    <row r="62" ht="31.5" customHeight="1">
      <c r="A62" s="66" t="s">
        <v>111</v>
      </c>
      <c r="B62" s="44">
        <v>2.0</v>
      </c>
      <c r="C62" s="44" t="str">
        <f>IF(B62=0, -5, "0")</f>
        <v>0</v>
      </c>
      <c r="D62" s="46" t="s">
        <v>113</v>
      </c>
      <c r="E62" s="48"/>
      <c r="F62" s="48"/>
      <c r="G62" s="2"/>
      <c r="H62" s="2"/>
      <c r="I62" s="2"/>
      <c r="J62" s="2"/>
      <c r="K62" s="2"/>
      <c r="L62" s="2"/>
      <c r="M62" s="2"/>
      <c r="N62" s="2"/>
      <c r="O62" s="2"/>
      <c r="P62" s="2"/>
      <c r="Q62" s="2"/>
      <c r="R62" s="2"/>
      <c r="S62" s="2"/>
      <c r="T62" s="2"/>
      <c r="U62" s="2"/>
      <c r="V62" s="2"/>
      <c r="W62" s="2"/>
      <c r="X62" s="2"/>
      <c r="Y62" s="2"/>
      <c r="Z62" s="2"/>
    </row>
    <row r="63" ht="30.0" customHeight="1">
      <c r="A63" s="42" t="s">
        <v>114</v>
      </c>
      <c r="B63" s="44">
        <v>2.0</v>
      </c>
      <c r="C63" s="44"/>
      <c r="D63" s="46"/>
      <c r="E63" s="48"/>
      <c r="F63" s="48"/>
      <c r="G63" s="2"/>
      <c r="H63" s="2"/>
      <c r="I63" s="2"/>
      <c r="J63" s="2"/>
      <c r="K63" s="2"/>
      <c r="L63" s="2"/>
      <c r="M63" s="2"/>
      <c r="N63" s="2"/>
      <c r="O63" s="2"/>
      <c r="P63" s="2"/>
      <c r="Q63" s="2"/>
      <c r="R63" s="2"/>
      <c r="S63" s="2"/>
      <c r="T63" s="2"/>
      <c r="U63" s="2"/>
      <c r="V63" s="2"/>
      <c r="W63" s="2"/>
      <c r="X63" s="2"/>
      <c r="Y63" s="2"/>
      <c r="Z63" s="2"/>
    </row>
    <row r="64" ht="36.0" customHeight="1">
      <c r="A64" s="108" t="s">
        <v>118</v>
      </c>
      <c r="B64" s="44">
        <v>2.0</v>
      </c>
      <c r="C64" s="44" t="str">
        <f>IF(B64=0, -5, "0")</f>
        <v>0</v>
      </c>
      <c r="D64" s="46"/>
      <c r="E64" s="48"/>
      <c r="F64" s="48"/>
      <c r="G64" s="2"/>
      <c r="H64" s="2"/>
      <c r="I64" s="2"/>
      <c r="J64" s="2"/>
      <c r="K64" s="2"/>
      <c r="L64" s="2"/>
      <c r="M64" s="2"/>
      <c r="N64" s="2"/>
      <c r="O64" s="2"/>
      <c r="P64" s="2"/>
      <c r="Q64" s="2"/>
      <c r="R64" s="2"/>
      <c r="S64" s="2"/>
      <c r="T64" s="2"/>
      <c r="U64" s="2"/>
      <c r="V64" s="2"/>
      <c r="W64" s="2"/>
      <c r="X64" s="2"/>
      <c r="Y64" s="2"/>
      <c r="Z64" s="2"/>
    </row>
    <row r="65" ht="33.0" customHeight="1">
      <c r="A65" s="39" t="s">
        <v>123</v>
      </c>
      <c r="B65" s="44">
        <v>2.0</v>
      </c>
      <c r="C65" s="44"/>
      <c r="D65" s="46"/>
      <c r="E65" s="48"/>
      <c r="F65" s="48"/>
      <c r="G65" s="2"/>
      <c r="H65" s="2"/>
      <c r="I65" s="2"/>
      <c r="J65" s="2"/>
      <c r="K65" s="2"/>
      <c r="L65" s="2"/>
      <c r="M65" s="2"/>
      <c r="N65" s="2"/>
      <c r="O65" s="2"/>
      <c r="P65" s="2"/>
      <c r="Q65" s="2"/>
      <c r="R65" s="2"/>
      <c r="S65" s="2"/>
      <c r="T65" s="2"/>
      <c r="U65" s="2"/>
      <c r="V65" s="2"/>
      <c r="W65" s="2"/>
      <c r="X65" s="2"/>
      <c r="Y65" s="2"/>
      <c r="Z65" s="2"/>
    </row>
    <row r="66">
      <c r="A66" s="42" t="s">
        <v>124</v>
      </c>
      <c r="B66" s="44">
        <v>2.0</v>
      </c>
      <c r="C66" s="44"/>
      <c r="D66" s="41"/>
      <c r="E66" s="48"/>
      <c r="F66" s="48"/>
      <c r="G66" s="2"/>
      <c r="H66" s="2"/>
      <c r="I66" s="2"/>
      <c r="J66" s="2"/>
      <c r="K66" s="2"/>
      <c r="L66" s="2"/>
      <c r="M66" s="2"/>
      <c r="N66" s="2"/>
      <c r="O66" s="2"/>
      <c r="P66" s="2"/>
      <c r="Q66" s="2"/>
      <c r="R66" s="2"/>
      <c r="S66" s="2"/>
      <c r="T66" s="2"/>
      <c r="U66" s="2"/>
      <c r="V66" s="2"/>
      <c r="W66" s="2"/>
      <c r="X66" s="2"/>
      <c r="Y66" s="2"/>
      <c r="Z66" s="2"/>
    </row>
    <row r="67">
      <c r="A67" s="42" t="s">
        <v>127</v>
      </c>
      <c r="B67" s="44">
        <v>2.0</v>
      </c>
      <c r="C67" s="44"/>
      <c r="D67" s="41"/>
      <c r="E67" s="48"/>
      <c r="F67" s="48"/>
      <c r="G67" s="2"/>
      <c r="H67" s="2"/>
      <c r="I67" s="2"/>
      <c r="J67" s="2"/>
      <c r="K67" s="2"/>
      <c r="L67" s="2"/>
      <c r="M67" s="2"/>
      <c r="N67" s="2"/>
      <c r="O67" s="2"/>
      <c r="P67" s="2"/>
      <c r="Q67" s="2"/>
      <c r="R67" s="2"/>
      <c r="S67" s="2"/>
      <c r="T67" s="2"/>
      <c r="U67" s="2"/>
      <c r="V67" s="2"/>
      <c r="W67" s="2"/>
      <c r="X67" s="2"/>
      <c r="Y67" s="2"/>
      <c r="Z67" s="2"/>
    </row>
    <row r="68">
      <c r="A68" s="42" t="s">
        <v>130</v>
      </c>
      <c r="B68" s="44" t="s">
        <v>0</v>
      </c>
      <c r="C68" s="44"/>
      <c r="D68" s="69"/>
      <c r="E68" s="2"/>
      <c r="F68" s="48"/>
      <c r="G68" s="2"/>
      <c r="H68" s="2"/>
      <c r="I68" s="2"/>
      <c r="J68" s="2"/>
      <c r="K68" s="2"/>
      <c r="L68" s="2"/>
      <c r="M68" s="2"/>
      <c r="N68" s="2"/>
      <c r="O68" s="2"/>
      <c r="P68" s="2"/>
      <c r="Q68" s="2"/>
      <c r="R68" s="2"/>
      <c r="S68" s="2"/>
      <c r="T68" s="2"/>
      <c r="U68" s="2"/>
      <c r="V68" s="2"/>
      <c r="W68" s="2"/>
      <c r="X68" s="2"/>
      <c r="Y68" s="2"/>
      <c r="Z68" s="2"/>
    </row>
    <row r="69">
      <c r="A69" s="42" t="s">
        <v>131</v>
      </c>
      <c r="B69" s="44" t="s">
        <v>0</v>
      </c>
      <c r="C69" s="44"/>
      <c r="D69" s="69"/>
      <c r="E69" s="46"/>
      <c r="F69" s="48"/>
      <c r="G69" s="2"/>
      <c r="H69" s="2"/>
      <c r="I69" s="2"/>
      <c r="J69" s="2"/>
      <c r="K69" s="2"/>
      <c r="L69" s="2"/>
      <c r="M69" s="2"/>
      <c r="N69" s="2"/>
      <c r="O69" s="2"/>
      <c r="P69" s="2"/>
      <c r="Q69" s="2"/>
      <c r="R69" s="2"/>
      <c r="S69" s="2"/>
      <c r="T69" s="2"/>
      <c r="U69" s="2"/>
      <c r="V69" s="2"/>
      <c r="W69" s="2"/>
      <c r="X69" s="2"/>
      <c r="Y69" s="2"/>
      <c r="Z69" s="2"/>
    </row>
    <row r="70" ht="16.5" customHeight="1">
      <c r="A70" s="111" t="s">
        <v>132</v>
      </c>
      <c r="B70" s="44">
        <v>2.0</v>
      </c>
      <c r="C70" s="44" t="str">
        <f>IF(B70=0, -5, "0")</f>
        <v>0</v>
      </c>
      <c r="D70" s="41"/>
      <c r="E70" s="46"/>
      <c r="F70" s="48"/>
      <c r="G70" s="2"/>
      <c r="H70" s="2"/>
      <c r="I70" s="2"/>
      <c r="J70" s="2"/>
      <c r="K70" s="2"/>
      <c r="L70" s="2"/>
      <c r="M70" s="2"/>
      <c r="N70" s="2"/>
      <c r="O70" s="2"/>
      <c r="P70" s="2"/>
      <c r="Q70" s="2"/>
      <c r="R70" s="2"/>
      <c r="S70" s="2"/>
      <c r="T70" s="2"/>
      <c r="U70" s="2"/>
      <c r="V70" s="2"/>
      <c r="W70" s="2"/>
      <c r="X70" s="2"/>
      <c r="Y70" s="2"/>
      <c r="Z70" s="2"/>
    </row>
    <row r="71">
      <c r="A71" s="42" t="s">
        <v>134</v>
      </c>
      <c r="B71" s="44">
        <v>2.0</v>
      </c>
      <c r="C71" s="44"/>
      <c r="D71" s="41"/>
      <c r="E71" s="48"/>
      <c r="F71" s="48"/>
      <c r="G71" s="2"/>
      <c r="H71" s="2"/>
      <c r="I71" s="2"/>
      <c r="J71" s="2"/>
      <c r="K71" s="2"/>
      <c r="L71" s="2"/>
      <c r="M71" s="2"/>
      <c r="N71" s="2"/>
      <c r="O71" s="2"/>
      <c r="P71" s="2"/>
      <c r="Q71" s="2"/>
      <c r="R71" s="2"/>
      <c r="S71" s="2"/>
      <c r="T71" s="2"/>
      <c r="U71" s="2"/>
      <c r="V71" s="2"/>
      <c r="W71" s="2"/>
      <c r="X71" s="2"/>
      <c r="Y71" s="2"/>
      <c r="Z71" s="2"/>
    </row>
    <row r="72" ht="16.5" customHeight="1">
      <c r="A72" s="39" t="s">
        <v>135</v>
      </c>
      <c r="B72" s="44" t="s">
        <v>0</v>
      </c>
      <c r="C72" s="44"/>
      <c r="D72" s="41"/>
      <c r="E72" s="48"/>
      <c r="F72" s="48"/>
      <c r="G72" s="2"/>
      <c r="H72" s="2"/>
      <c r="I72" s="2"/>
      <c r="J72" s="2"/>
      <c r="K72" s="2"/>
      <c r="L72" s="2"/>
      <c r="M72" s="2"/>
      <c r="N72" s="2"/>
      <c r="O72" s="2"/>
      <c r="P72" s="2"/>
      <c r="Q72" s="2"/>
      <c r="R72" s="2"/>
      <c r="S72" s="2"/>
      <c r="T72" s="2"/>
      <c r="U72" s="2"/>
      <c r="V72" s="2"/>
      <c r="W72" s="2"/>
      <c r="X72" s="2"/>
      <c r="Y72" s="2"/>
      <c r="Z72" s="2"/>
    </row>
    <row r="73">
      <c r="A73" s="42" t="s">
        <v>136</v>
      </c>
      <c r="B73" s="44">
        <v>2.0</v>
      </c>
      <c r="C73" s="44"/>
      <c r="D73" s="69"/>
      <c r="E73" s="48"/>
      <c r="F73" s="48"/>
      <c r="G73" s="2"/>
      <c r="H73" s="2"/>
      <c r="I73" s="2"/>
      <c r="J73" s="2"/>
      <c r="K73" s="2"/>
      <c r="L73" s="2"/>
      <c r="M73" s="2"/>
      <c r="N73" s="2"/>
      <c r="O73" s="2"/>
      <c r="P73" s="2"/>
      <c r="Q73" s="2"/>
      <c r="R73" s="2"/>
      <c r="S73" s="2"/>
      <c r="T73" s="2"/>
      <c r="U73" s="2"/>
      <c r="V73" s="2"/>
      <c r="W73" s="2"/>
      <c r="X73" s="2"/>
      <c r="Y73" s="2"/>
      <c r="Z73" s="2"/>
    </row>
    <row r="74">
      <c r="A74" s="42" t="s">
        <v>137</v>
      </c>
      <c r="B74" s="44">
        <v>0.0</v>
      </c>
      <c r="C74" s="44"/>
      <c r="D74" s="41" t="s">
        <v>138</v>
      </c>
      <c r="E74" s="48"/>
      <c r="F74" s="48"/>
      <c r="G74" s="2"/>
      <c r="H74" s="2"/>
      <c r="I74" s="2"/>
      <c r="J74" s="2"/>
      <c r="K74" s="2"/>
      <c r="L74" s="2"/>
      <c r="M74" s="2"/>
      <c r="N74" s="2"/>
      <c r="O74" s="2"/>
      <c r="P74" s="2"/>
      <c r="Q74" s="2"/>
      <c r="R74" s="2"/>
      <c r="S74" s="2"/>
      <c r="T74" s="2"/>
      <c r="U74" s="2"/>
      <c r="V74" s="2"/>
      <c r="W74" s="2"/>
      <c r="X74" s="2"/>
      <c r="Y74" s="2"/>
      <c r="Z74" s="2"/>
    </row>
    <row r="75" ht="22.5" customHeight="1">
      <c r="A75" s="66" t="s">
        <v>140</v>
      </c>
      <c r="B75" s="44">
        <v>2.0</v>
      </c>
      <c r="C75" s="44" t="str">
        <f t="shared" ref="C75:C76" si="1">IF(B75=0, -5, "0")</f>
        <v>0</v>
      </c>
      <c r="D75" s="41"/>
      <c r="E75" s="112"/>
      <c r="F75" s="48"/>
      <c r="G75" s="2"/>
      <c r="H75" s="2"/>
      <c r="I75" s="2"/>
      <c r="J75" s="2"/>
      <c r="K75" s="2"/>
      <c r="L75" s="2"/>
      <c r="M75" s="2"/>
      <c r="N75" s="2"/>
      <c r="O75" s="2"/>
      <c r="P75" s="2"/>
      <c r="Q75" s="2"/>
      <c r="R75" s="2"/>
      <c r="S75" s="2"/>
      <c r="T75" s="2"/>
      <c r="U75" s="2"/>
      <c r="V75" s="2"/>
      <c r="W75" s="2"/>
      <c r="X75" s="2"/>
      <c r="Y75" s="2"/>
      <c r="Z75" s="2"/>
    </row>
    <row r="76" ht="16.5" customHeight="1">
      <c r="A76" s="111" t="s">
        <v>145</v>
      </c>
      <c r="B76" s="44">
        <v>2.0</v>
      </c>
      <c r="C76" s="44" t="str">
        <f t="shared" si="1"/>
        <v>0</v>
      </c>
      <c r="D76" s="41"/>
      <c r="E76" s="48"/>
      <c r="F76" s="48"/>
      <c r="G76" s="2"/>
      <c r="H76" s="2"/>
      <c r="I76" s="2"/>
      <c r="J76" s="2"/>
      <c r="K76" s="2"/>
      <c r="L76" s="2"/>
      <c r="M76" s="2"/>
      <c r="N76" s="2"/>
      <c r="O76" s="2"/>
      <c r="P76" s="2"/>
      <c r="Q76" s="2"/>
      <c r="R76" s="2"/>
      <c r="S76" s="2"/>
      <c r="T76" s="2"/>
      <c r="U76" s="2"/>
      <c r="V76" s="2"/>
      <c r="W76" s="2"/>
      <c r="X76" s="2"/>
      <c r="Y76" s="2"/>
      <c r="Z76" s="2"/>
    </row>
    <row r="77">
      <c r="A77" s="104" t="s">
        <v>146</v>
      </c>
      <c r="B77" s="44">
        <v>2.0</v>
      </c>
      <c r="C77" s="44"/>
      <c r="D77" s="41"/>
      <c r="E77" s="48"/>
      <c r="F77" s="48"/>
      <c r="G77" s="2"/>
      <c r="H77" s="2"/>
      <c r="I77" s="2"/>
      <c r="J77" s="2"/>
      <c r="K77" s="2"/>
      <c r="L77" s="2"/>
      <c r="M77" s="2"/>
      <c r="N77" s="2"/>
      <c r="O77" s="2"/>
      <c r="P77" s="2"/>
      <c r="Q77" s="2"/>
      <c r="R77" s="2"/>
      <c r="S77" s="2"/>
      <c r="T77" s="2"/>
      <c r="U77" s="2"/>
      <c r="V77" s="2"/>
      <c r="W77" s="2"/>
      <c r="X77" s="2"/>
      <c r="Y77" s="2"/>
      <c r="Z77" s="2"/>
    </row>
    <row r="78" ht="30.0" customHeight="1">
      <c r="A78" s="104" t="s">
        <v>147</v>
      </c>
      <c r="B78" s="44">
        <v>1.0</v>
      </c>
      <c r="C78" s="44"/>
      <c r="D78" s="41" t="s">
        <v>148</v>
      </c>
      <c r="E78" s="48"/>
      <c r="F78" s="48"/>
      <c r="G78" s="2"/>
      <c r="H78" s="2"/>
      <c r="I78" s="2"/>
      <c r="J78" s="2"/>
      <c r="K78" s="2"/>
      <c r="L78" s="2"/>
      <c r="M78" s="2"/>
      <c r="N78" s="2"/>
      <c r="O78" s="2"/>
      <c r="P78" s="2"/>
      <c r="Q78" s="2"/>
      <c r="R78" s="2"/>
      <c r="S78" s="2"/>
      <c r="T78" s="2"/>
      <c r="U78" s="2"/>
      <c r="V78" s="2"/>
      <c r="W78" s="2"/>
      <c r="X78" s="2"/>
      <c r="Y78" s="2"/>
      <c r="Z78" s="2"/>
    </row>
    <row r="79">
      <c r="A79" s="42" t="s">
        <v>149</v>
      </c>
      <c r="B79" s="44">
        <v>2.0</v>
      </c>
      <c r="C79" s="44"/>
      <c r="D79" s="41"/>
      <c r="E79" s="46"/>
      <c r="F79" s="48"/>
      <c r="G79" s="2"/>
      <c r="H79" s="2"/>
      <c r="I79" s="2"/>
      <c r="J79" s="2"/>
      <c r="K79" s="2"/>
      <c r="L79" s="2"/>
      <c r="M79" s="2"/>
      <c r="N79" s="2"/>
      <c r="O79" s="2"/>
      <c r="P79" s="2"/>
      <c r="Q79" s="2"/>
      <c r="R79" s="2"/>
      <c r="S79" s="2"/>
      <c r="T79" s="2"/>
      <c r="U79" s="2"/>
      <c r="V79" s="2"/>
      <c r="W79" s="2"/>
      <c r="X79" s="2"/>
      <c r="Y79" s="2"/>
      <c r="Z79" s="2"/>
    </row>
    <row r="80" ht="30.0" customHeight="1">
      <c r="A80" s="42" t="s">
        <v>150</v>
      </c>
      <c r="B80" s="44">
        <v>0.0</v>
      </c>
      <c r="C80" s="44"/>
      <c r="D80" s="41"/>
      <c r="E80" s="48"/>
      <c r="F80" s="48"/>
      <c r="G80" s="2"/>
      <c r="H80" s="2"/>
      <c r="I80" s="2"/>
      <c r="J80" s="2"/>
      <c r="K80" s="2"/>
      <c r="L80" s="2"/>
      <c r="M80" s="2"/>
      <c r="N80" s="2"/>
      <c r="O80" s="2"/>
      <c r="P80" s="2"/>
      <c r="Q80" s="2"/>
      <c r="R80" s="2"/>
      <c r="S80" s="2"/>
      <c r="T80" s="2"/>
      <c r="U80" s="2"/>
      <c r="V80" s="2"/>
      <c r="W80" s="2"/>
      <c r="X80" s="2"/>
      <c r="Y80" s="2"/>
      <c r="Z80" s="2"/>
    </row>
    <row r="81">
      <c r="A81" s="53" t="s">
        <v>27</v>
      </c>
      <c r="B81" s="53"/>
      <c r="C81" s="53"/>
      <c r="D81" s="53">
        <f>SUM(B58:C80)</f>
        <v>35</v>
      </c>
      <c r="E81" s="2"/>
      <c r="F81" s="2"/>
      <c r="G81" s="2"/>
      <c r="H81" s="2"/>
      <c r="I81" s="2"/>
      <c r="J81" s="2"/>
      <c r="K81" s="2"/>
      <c r="L81" s="2"/>
      <c r="M81" s="2"/>
      <c r="N81" s="2"/>
      <c r="O81" s="2"/>
      <c r="P81" s="2"/>
      <c r="Q81" s="2"/>
      <c r="R81" s="2"/>
      <c r="S81" s="2"/>
      <c r="T81" s="2"/>
      <c r="U81" s="2"/>
      <c r="V81" s="2"/>
      <c r="W81" s="2"/>
      <c r="X81" s="2"/>
      <c r="Y81" s="2"/>
      <c r="Z81" s="2"/>
    </row>
    <row r="82">
      <c r="A82" s="53" t="s">
        <v>32</v>
      </c>
      <c r="B82" s="56"/>
      <c r="C82" s="57"/>
      <c r="D82" s="60">
        <f>D81/(COUNT(B58:C80)*2)</f>
        <v>0.875</v>
      </c>
      <c r="E82" s="2"/>
      <c r="F82" s="2"/>
      <c r="G82" s="2"/>
      <c r="H82" s="2"/>
      <c r="I82" s="2"/>
      <c r="J82" s="2"/>
      <c r="K82" s="2"/>
      <c r="L82" s="2"/>
      <c r="M82" s="2"/>
      <c r="N82" s="2"/>
      <c r="O82" s="2"/>
      <c r="P82" s="2"/>
      <c r="Q82" s="2"/>
      <c r="R82" s="2"/>
      <c r="S82" s="2"/>
      <c r="T82" s="2"/>
      <c r="U82" s="2"/>
      <c r="V82" s="2"/>
      <c r="W82" s="2"/>
      <c r="X82" s="2"/>
      <c r="Y82" s="2"/>
      <c r="Z82" s="2"/>
    </row>
    <row r="83" ht="15.0" customHeight="1">
      <c r="A83" s="86"/>
      <c r="B83" s="63"/>
      <c r="C83" s="63"/>
      <c r="D83" s="63"/>
      <c r="E83" s="2"/>
      <c r="F83" s="2"/>
      <c r="G83" s="2"/>
      <c r="H83" s="2"/>
      <c r="I83" s="2"/>
      <c r="J83" s="2"/>
      <c r="K83" s="2"/>
      <c r="L83" s="2"/>
      <c r="M83" s="2"/>
      <c r="N83" s="2"/>
      <c r="O83" s="2"/>
      <c r="P83" s="2"/>
      <c r="Q83" s="2"/>
      <c r="R83" s="2"/>
      <c r="S83" s="2"/>
      <c r="T83" s="2"/>
      <c r="U83" s="2"/>
      <c r="V83" s="2"/>
      <c r="W83" s="2"/>
      <c r="X83" s="2"/>
      <c r="Y83" s="2"/>
      <c r="Z83" s="2"/>
    </row>
    <row r="84" ht="15.0" customHeight="1">
      <c r="A84" s="65" t="s">
        <v>154</v>
      </c>
      <c r="B84" s="16"/>
      <c r="C84" s="16"/>
      <c r="D84" s="16"/>
      <c r="E84" s="16"/>
      <c r="F84" s="17"/>
      <c r="G84" s="2"/>
      <c r="H84" s="2"/>
      <c r="I84" s="2"/>
      <c r="J84" s="2"/>
      <c r="K84" s="2"/>
      <c r="L84" s="2"/>
      <c r="M84" s="2"/>
      <c r="N84" s="2"/>
      <c r="O84" s="2"/>
      <c r="P84" s="2"/>
      <c r="Q84" s="2"/>
      <c r="R84" s="2"/>
      <c r="S84" s="2"/>
      <c r="T84" s="2"/>
      <c r="U84" s="2"/>
      <c r="V84" s="2"/>
      <c r="W84" s="2"/>
      <c r="X84" s="2"/>
      <c r="Y84" s="2"/>
      <c r="Z84" s="2"/>
    </row>
    <row r="85">
      <c r="A85" s="42" t="s">
        <v>104</v>
      </c>
      <c r="B85" s="44">
        <v>2.0</v>
      </c>
      <c r="C85" s="44"/>
      <c r="D85" s="41"/>
      <c r="E85" s="48"/>
      <c r="F85" s="48"/>
      <c r="G85" s="2"/>
      <c r="H85" s="2"/>
      <c r="I85" s="2"/>
      <c r="J85" s="2"/>
      <c r="K85" s="2"/>
      <c r="L85" s="2"/>
      <c r="M85" s="2"/>
      <c r="N85" s="2"/>
      <c r="O85" s="2"/>
      <c r="P85" s="2"/>
      <c r="Q85" s="2"/>
      <c r="R85" s="2"/>
      <c r="S85" s="2"/>
      <c r="T85" s="2"/>
      <c r="U85" s="2"/>
      <c r="V85" s="2"/>
      <c r="W85" s="2"/>
      <c r="X85" s="2"/>
      <c r="Y85" s="2"/>
      <c r="Z85" s="2"/>
    </row>
    <row r="86">
      <c r="A86" s="42" t="s">
        <v>156</v>
      </c>
      <c r="B86" s="44">
        <v>2.0</v>
      </c>
      <c r="C86" s="44"/>
      <c r="D86" s="67"/>
      <c r="E86" s="48"/>
      <c r="F86" s="48"/>
      <c r="G86" s="2"/>
      <c r="H86" s="2"/>
      <c r="I86" s="2"/>
      <c r="J86" s="2"/>
      <c r="K86" s="2"/>
      <c r="L86" s="2"/>
      <c r="M86" s="2"/>
      <c r="N86" s="2"/>
      <c r="O86" s="2"/>
      <c r="P86" s="2"/>
      <c r="Q86" s="2"/>
      <c r="R86" s="2"/>
      <c r="S86" s="2"/>
      <c r="T86" s="2"/>
      <c r="U86" s="2"/>
      <c r="V86" s="2"/>
      <c r="W86" s="2"/>
      <c r="X86" s="2"/>
      <c r="Y86" s="2"/>
      <c r="Z86" s="2"/>
    </row>
    <row r="87" ht="18.0" customHeight="1">
      <c r="A87" s="66" t="s">
        <v>157</v>
      </c>
      <c r="B87" s="44">
        <v>2.0</v>
      </c>
      <c r="C87" s="44" t="str">
        <f>IF(B87=0, -5, "0")</f>
        <v>0</v>
      </c>
      <c r="D87" s="41"/>
      <c r="E87" s="48"/>
      <c r="F87" s="48"/>
      <c r="G87" s="2"/>
      <c r="H87" s="2"/>
      <c r="I87" s="2"/>
      <c r="J87" s="2"/>
      <c r="K87" s="2"/>
      <c r="L87" s="2"/>
      <c r="M87" s="2"/>
      <c r="N87" s="2"/>
      <c r="O87" s="2"/>
      <c r="P87" s="2"/>
      <c r="Q87" s="2"/>
      <c r="R87" s="2"/>
      <c r="S87" s="2"/>
      <c r="T87" s="2"/>
      <c r="U87" s="2"/>
      <c r="V87" s="2"/>
      <c r="W87" s="2"/>
      <c r="X87" s="2"/>
      <c r="Y87" s="2"/>
      <c r="Z87" s="2"/>
    </row>
    <row r="88" ht="30.0" customHeight="1">
      <c r="A88" s="104" t="s">
        <v>158</v>
      </c>
      <c r="B88" s="44">
        <v>2.0</v>
      </c>
      <c r="C88" s="44"/>
      <c r="D88" s="41"/>
      <c r="E88" s="48"/>
      <c r="F88" s="48"/>
      <c r="G88" s="2"/>
      <c r="H88" s="2"/>
      <c r="I88" s="2"/>
      <c r="J88" s="2"/>
      <c r="K88" s="2"/>
      <c r="L88" s="2"/>
      <c r="M88" s="2"/>
      <c r="N88" s="2"/>
      <c r="O88" s="2"/>
      <c r="P88" s="2"/>
      <c r="Q88" s="2"/>
      <c r="R88" s="2"/>
      <c r="S88" s="2"/>
      <c r="T88" s="2"/>
      <c r="U88" s="2"/>
      <c r="V88" s="2"/>
      <c r="W88" s="2"/>
      <c r="X88" s="2"/>
      <c r="Y88" s="2"/>
      <c r="Z88" s="2"/>
    </row>
    <row r="89">
      <c r="A89" s="42" t="s">
        <v>159</v>
      </c>
      <c r="B89" s="44">
        <v>2.0</v>
      </c>
      <c r="C89" s="44"/>
      <c r="D89" s="114"/>
      <c r="E89" s="48"/>
      <c r="F89" s="48"/>
      <c r="G89" s="2"/>
      <c r="H89" s="2"/>
      <c r="I89" s="2"/>
      <c r="J89" s="2"/>
      <c r="K89" s="2"/>
      <c r="L89" s="2"/>
      <c r="M89" s="2"/>
      <c r="N89" s="2"/>
      <c r="O89" s="2"/>
      <c r="P89" s="2"/>
      <c r="Q89" s="2"/>
      <c r="R89" s="2"/>
      <c r="S89" s="2"/>
      <c r="T89" s="2"/>
      <c r="U89" s="2"/>
      <c r="V89" s="2"/>
      <c r="W89" s="2"/>
      <c r="X89" s="2"/>
      <c r="Y89" s="2"/>
      <c r="Z89" s="2"/>
    </row>
    <row r="90" ht="195.0" customHeight="1">
      <c r="A90" s="42" t="s">
        <v>161</v>
      </c>
      <c r="B90" s="44">
        <v>2.0</v>
      </c>
      <c r="C90" s="44"/>
      <c r="D90" s="69" t="s">
        <v>163</v>
      </c>
      <c r="E90" s="48"/>
      <c r="F90" s="48"/>
      <c r="G90" s="2"/>
      <c r="H90" s="2"/>
      <c r="I90" s="2"/>
      <c r="J90" s="2"/>
      <c r="K90" s="2"/>
      <c r="L90" s="2"/>
      <c r="M90" s="2"/>
      <c r="N90" s="2"/>
      <c r="O90" s="2"/>
      <c r="P90" s="2"/>
      <c r="Q90" s="2"/>
      <c r="R90" s="2"/>
      <c r="S90" s="2"/>
      <c r="T90" s="2"/>
      <c r="U90" s="2"/>
      <c r="V90" s="2"/>
      <c r="W90" s="2"/>
      <c r="X90" s="2"/>
      <c r="Y90" s="2"/>
      <c r="Z90" s="2"/>
    </row>
    <row r="91" ht="30.0" customHeight="1">
      <c r="A91" s="42" t="s">
        <v>164</v>
      </c>
      <c r="B91" s="44">
        <v>2.0</v>
      </c>
      <c r="C91" s="44"/>
      <c r="D91" s="41"/>
      <c r="E91" s="48"/>
      <c r="F91" s="48"/>
      <c r="G91" s="2"/>
      <c r="H91" s="2"/>
      <c r="I91" s="2"/>
      <c r="J91" s="2"/>
      <c r="K91" s="2"/>
      <c r="L91" s="2"/>
      <c r="M91" s="2"/>
      <c r="N91" s="2"/>
      <c r="O91" s="2"/>
      <c r="P91" s="2"/>
      <c r="Q91" s="2"/>
      <c r="R91" s="2"/>
      <c r="S91" s="2"/>
      <c r="T91" s="2"/>
      <c r="U91" s="2"/>
      <c r="V91" s="2"/>
      <c r="W91" s="2"/>
      <c r="X91" s="2"/>
      <c r="Y91" s="2"/>
      <c r="Z91" s="2"/>
    </row>
    <row r="92" ht="45.0" customHeight="1">
      <c r="A92" s="51" t="s">
        <v>56</v>
      </c>
      <c r="B92" s="44">
        <v>1.0</v>
      </c>
      <c r="C92" s="73"/>
      <c r="D92" s="116">
        <v>0.8181</v>
      </c>
      <c r="E92" s="2"/>
      <c r="F92" s="2"/>
      <c r="G92" s="2"/>
      <c r="H92" s="2"/>
      <c r="I92" s="2"/>
      <c r="J92" s="2"/>
      <c r="K92" s="2"/>
      <c r="L92" s="2"/>
      <c r="M92" s="2"/>
      <c r="N92" s="2"/>
      <c r="O92" s="2"/>
      <c r="P92" s="2"/>
      <c r="Q92" s="2"/>
      <c r="R92" s="2"/>
      <c r="S92" s="2"/>
      <c r="T92" s="2"/>
      <c r="U92" s="2"/>
      <c r="V92" s="2"/>
      <c r="W92" s="2"/>
      <c r="X92" s="2"/>
      <c r="Y92" s="2"/>
      <c r="Z92" s="2"/>
    </row>
    <row r="93">
      <c r="A93" s="53" t="s">
        <v>27</v>
      </c>
      <c r="B93" s="53"/>
      <c r="C93" s="53"/>
      <c r="D93" s="53">
        <f>SUM(B85:C91)</f>
        <v>14</v>
      </c>
      <c r="E93" s="2"/>
      <c r="F93" s="2"/>
      <c r="G93" s="2"/>
      <c r="H93" s="2"/>
      <c r="I93" s="2"/>
      <c r="J93" s="2"/>
      <c r="K93" s="2"/>
      <c r="L93" s="2"/>
      <c r="M93" s="2"/>
      <c r="N93" s="2"/>
      <c r="O93" s="2"/>
      <c r="P93" s="2"/>
      <c r="Q93" s="2"/>
      <c r="R93" s="2"/>
      <c r="S93" s="2"/>
      <c r="T93" s="2"/>
      <c r="U93" s="2"/>
      <c r="V93" s="2"/>
      <c r="W93" s="2"/>
      <c r="X93" s="2"/>
      <c r="Y93" s="2"/>
      <c r="Z93" s="2"/>
    </row>
    <row r="94">
      <c r="A94" s="53" t="s">
        <v>32</v>
      </c>
      <c r="B94" s="56"/>
      <c r="C94" s="57"/>
      <c r="D94" s="60">
        <f>D93/(COUNT(B85:C91)*2)</f>
        <v>1</v>
      </c>
      <c r="E94" s="2"/>
      <c r="F94" s="2"/>
      <c r="G94" s="2"/>
      <c r="H94" s="2"/>
      <c r="I94" s="2"/>
      <c r="J94" s="2"/>
      <c r="K94" s="2"/>
      <c r="L94" s="2"/>
      <c r="M94" s="2"/>
      <c r="N94" s="2"/>
      <c r="O94" s="2"/>
      <c r="P94" s="2"/>
      <c r="Q94" s="2"/>
      <c r="R94" s="2"/>
      <c r="S94" s="2"/>
      <c r="T94" s="2"/>
      <c r="U94" s="2"/>
      <c r="V94" s="2"/>
      <c r="W94" s="2"/>
      <c r="X94" s="2"/>
      <c r="Y94" s="2"/>
      <c r="Z94" s="2"/>
    </row>
    <row r="95">
      <c r="A95" s="86"/>
      <c r="B95" s="63"/>
      <c r="C95" s="63"/>
      <c r="D95" s="63"/>
      <c r="E95" s="2"/>
      <c r="F95" s="2"/>
      <c r="G95" s="2"/>
      <c r="H95" s="2"/>
      <c r="I95" s="2"/>
      <c r="J95" s="2"/>
      <c r="K95" s="2"/>
      <c r="L95" s="2"/>
      <c r="M95" s="2"/>
      <c r="N95" s="2"/>
      <c r="O95" s="2"/>
      <c r="P95" s="2"/>
      <c r="Q95" s="2"/>
      <c r="R95" s="2"/>
      <c r="S95" s="2"/>
      <c r="T95" s="2"/>
      <c r="U95" s="2"/>
      <c r="V95" s="2"/>
      <c r="W95" s="2"/>
      <c r="X95" s="2"/>
      <c r="Y95" s="2"/>
      <c r="Z95" s="2"/>
    </row>
    <row r="96" ht="18.0" customHeight="1">
      <c r="A96" s="79" t="s">
        <v>167</v>
      </c>
      <c r="B96" s="118"/>
      <c r="C96" s="119"/>
      <c r="D96" s="83">
        <f>SUM(D81,D93,D54)</f>
        <v>65</v>
      </c>
      <c r="E96" s="2"/>
      <c r="F96" s="2"/>
      <c r="G96" s="2"/>
      <c r="H96" s="2"/>
      <c r="I96" s="2"/>
      <c r="J96" s="2"/>
      <c r="K96" s="2"/>
      <c r="L96" s="2"/>
      <c r="M96" s="2"/>
      <c r="N96" s="2"/>
      <c r="O96" s="2"/>
      <c r="P96" s="2"/>
      <c r="Q96" s="2"/>
      <c r="R96" s="2"/>
      <c r="S96" s="2"/>
      <c r="T96" s="2"/>
      <c r="U96" s="2"/>
      <c r="V96" s="2"/>
      <c r="W96" s="2"/>
      <c r="X96" s="2"/>
      <c r="Y96" s="2"/>
      <c r="Z96" s="2"/>
    </row>
    <row r="97" ht="16.5" customHeight="1">
      <c r="A97" s="79" t="s">
        <v>171</v>
      </c>
      <c r="B97" s="118"/>
      <c r="C97" s="119"/>
      <c r="D97" s="85">
        <f>D96/(COUNT(B85:C91,B46:C53,B58:C80)*2)</f>
        <v>0.9285714286</v>
      </c>
      <c r="E97" s="2"/>
      <c r="F97" s="2"/>
      <c r="G97" s="2"/>
      <c r="H97" s="2"/>
      <c r="I97" s="2"/>
      <c r="J97" s="2"/>
      <c r="K97" s="2"/>
      <c r="L97" s="2"/>
      <c r="M97" s="2"/>
      <c r="N97" s="2"/>
      <c r="O97" s="2"/>
      <c r="P97" s="2"/>
      <c r="Q97" s="2"/>
      <c r="R97" s="2"/>
      <c r="S97" s="2"/>
      <c r="T97" s="2"/>
      <c r="U97" s="2"/>
      <c r="V97" s="2"/>
      <c r="W97" s="2"/>
      <c r="X97" s="2"/>
      <c r="Y97" s="2"/>
      <c r="Z97" s="2"/>
    </row>
    <row r="98">
      <c r="A98" s="62"/>
      <c r="B98" s="63"/>
      <c r="C98" s="63"/>
      <c r="D98" s="63"/>
      <c r="E98" s="2"/>
      <c r="F98" s="2"/>
      <c r="G98" s="2"/>
      <c r="H98" s="2"/>
      <c r="I98" s="2"/>
      <c r="J98" s="2"/>
      <c r="K98" s="2"/>
      <c r="L98" s="2"/>
      <c r="M98" s="2"/>
      <c r="N98" s="2"/>
      <c r="O98" s="2"/>
      <c r="P98" s="2"/>
      <c r="Q98" s="2"/>
      <c r="R98" s="2"/>
      <c r="S98" s="2"/>
      <c r="T98" s="2"/>
      <c r="U98" s="2"/>
      <c r="V98" s="2"/>
      <c r="W98" s="2"/>
      <c r="X98" s="2"/>
      <c r="Y98" s="2"/>
      <c r="Z98" s="2"/>
    </row>
    <row r="99" ht="18.0" customHeight="1">
      <c r="A99" s="36" t="s">
        <v>174</v>
      </c>
      <c r="B99" s="11"/>
      <c r="C99" s="11"/>
      <c r="D99" s="11"/>
      <c r="E99" s="11"/>
      <c r="F99" s="12"/>
      <c r="G99" s="2"/>
      <c r="H99" s="2"/>
      <c r="I99" s="2"/>
      <c r="J99" s="2"/>
      <c r="K99" s="2"/>
      <c r="L99" s="2"/>
      <c r="M99" s="2"/>
      <c r="N99" s="2"/>
      <c r="O99" s="2"/>
      <c r="P99" s="2"/>
      <c r="Q99" s="2"/>
      <c r="R99" s="2"/>
      <c r="S99" s="2"/>
      <c r="T99" s="2"/>
      <c r="U99" s="2"/>
      <c r="V99" s="2"/>
      <c r="W99" s="2"/>
      <c r="X99" s="2"/>
      <c r="Y99" s="2"/>
      <c r="Z99" s="2"/>
    </row>
    <row r="100">
      <c r="A100" s="87">
        <f>B11</f>
        <v>42774</v>
      </c>
      <c r="B100" s="63"/>
      <c r="C100" s="63"/>
      <c r="D100" s="63"/>
      <c r="E100" s="2"/>
      <c r="F100" s="2"/>
      <c r="G100" s="2"/>
      <c r="H100" s="2"/>
      <c r="I100" s="2"/>
      <c r="J100" s="2"/>
      <c r="K100" s="2"/>
      <c r="L100" s="2"/>
      <c r="M100" s="2"/>
      <c r="N100" s="2"/>
      <c r="O100" s="2"/>
      <c r="P100" s="2"/>
      <c r="Q100" s="2"/>
      <c r="R100" s="2"/>
      <c r="S100" s="2"/>
      <c r="T100" s="2"/>
      <c r="U100" s="2"/>
      <c r="V100" s="2"/>
      <c r="W100" s="2"/>
      <c r="X100" s="2"/>
      <c r="Y100" s="2"/>
      <c r="Z100" s="2"/>
    </row>
    <row r="101" ht="16.5" customHeight="1">
      <c r="A101" s="89" t="s">
        <v>78</v>
      </c>
      <c r="B101" s="16"/>
      <c r="C101" s="16"/>
      <c r="D101" s="16"/>
      <c r="E101" s="16"/>
      <c r="F101" s="17"/>
      <c r="G101" s="2"/>
      <c r="H101" s="2"/>
      <c r="I101" s="2"/>
      <c r="J101" s="2"/>
      <c r="K101" s="2"/>
      <c r="L101" s="2"/>
      <c r="M101" s="2"/>
      <c r="N101" s="2"/>
      <c r="O101" s="2"/>
      <c r="P101" s="2"/>
      <c r="Q101" s="2"/>
      <c r="R101" s="2"/>
      <c r="S101" s="2"/>
      <c r="T101" s="2"/>
      <c r="U101" s="2"/>
      <c r="V101" s="2"/>
      <c r="W101" s="2"/>
      <c r="X101" s="2"/>
      <c r="Y101" s="2"/>
      <c r="Z101" s="2"/>
    </row>
    <row r="102">
      <c r="A102" s="91" t="s">
        <v>176</v>
      </c>
      <c r="B102" s="44">
        <v>2.0</v>
      </c>
      <c r="C102" s="44"/>
      <c r="D102" s="46"/>
      <c r="E102" s="46"/>
      <c r="F102" s="48"/>
      <c r="G102" s="2"/>
      <c r="H102" s="2"/>
      <c r="I102" s="2"/>
      <c r="J102" s="2"/>
      <c r="K102" s="2"/>
      <c r="L102" s="2"/>
      <c r="M102" s="2"/>
      <c r="N102" s="2"/>
      <c r="O102" s="2"/>
      <c r="P102" s="2"/>
      <c r="Q102" s="2"/>
      <c r="R102" s="2"/>
      <c r="S102" s="2"/>
      <c r="T102" s="2"/>
      <c r="U102" s="2"/>
      <c r="V102" s="2"/>
      <c r="W102" s="2"/>
      <c r="X102" s="2"/>
      <c r="Y102" s="2"/>
      <c r="Z102" s="2"/>
    </row>
    <row r="103">
      <c r="A103" s="91" t="s">
        <v>83</v>
      </c>
      <c r="B103" s="44">
        <v>2.0</v>
      </c>
      <c r="C103" s="44"/>
      <c r="D103" s="46"/>
      <c r="E103" s="48"/>
      <c r="F103" s="48"/>
      <c r="G103" s="2"/>
      <c r="H103" s="2"/>
      <c r="I103" s="2"/>
      <c r="J103" s="2"/>
      <c r="K103" s="2"/>
      <c r="L103" s="2"/>
      <c r="M103" s="2"/>
      <c r="N103" s="2"/>
      <c r="O103" s="2"/>
      <c r="P103" s="2"/>
      <c r="Q103" s="2"/>
      <c r="R103" s="2"/>
      <c r="S103" s="2"/>
      <c r="T103" s="2"/>
      <c r="U103" s="2"/>
      <c r="V103" s="2"/>
      <c r="W103" s="2"/>
      <c r="X103" s="2"/>
      <c r="Y103" s="2"/>
      <c r="Z103" s="2"/>
    </row>
    <row r="104">
      <c r="A104" s="91" t="s">
        <v>177</v>
      </c>
      <c r="B104" s="44">
        <v>2.0</v>
      </c>
      <c r="C104" s="44"/>
      <c r="D104" s="46"/>
      <c r="E104" s="48"/>
      <c r="F104" s="48"/>
      <c r="G104" s="2"/>
      <c r="H104" s="2"/>
      <c r="I104" s="2"/>
      <c r="J104" s="2"/>
      <c r="K104" s="2"/>
      <c r="L104" s="2"/>
      <c r="M104" s="2"/>
      <c r="N104" s="2"/>
      <c r="O104" s="2"/>
      <c r="P104" s="2"/>
      <c r="Q104" s="2"/>
      <c r="R104" s="2"/>
      <c r="S104" s="2"/>
      <c r="T104" s="2"/>
      <c r="U104" s="2"/>
      <c r="V104" s="2"/>
      <c r="W104" s="2"/>
      <c r="X104" s="2"/>
      <c r="Y104" s="2"/>
      <c r="Z104" s="2"/>
    </row>
    <row r="105">
      <c r="A105" s="91" t="s">
        <v>84</v>
      </c>
      <c r="B105" s="44">
        <v>2.0</v>
      </c>
      <c r="C105" s="44"/>
      <c r="D105" s="72"/>
      <c r="E105" s="48"/>
      <c r="F105" s="48"/>
      <c r="G105" s="2"/>
      <c r="H105" s="2"/>
      <c r="I105" s="2"/>
      <c r="J105" s="2"/>
      <c r="K105" s="2"/>
      <c r="L105" s="2"/>
      <c r="M105" s="2"/>
      <c r="N105" s="2"/>
      <c r="O105" s="2"/>
      <c r="P105" s="2"/>
      <c r="Q105" s="2"/>
      <c r="R105" s="2"/>
      <c r="S105" s="2"/>
      <c r="T105" s="2"/>
      <c r="U105" s="2"/>
      <c r="V105" s="2"/>
      <c r="W105" s="2"/>
      <c r="X105" s="2"/>
      <c r="Y105" s="2"/>
      <c r="Z105" s="2"/>
    </row>
    <row r="106" ht="30.0" customHeight="1">
      <c r="A106" s="91" t="s">
        <v>178</v>
      </c>
      <c r="B106" s="44">
        <v>2.0</v>
      </c>
      <c r="C106" s="44"/>
      <c r="D106" s="71"/>
      <c r="E106" s="48"/>
      <c r="F106" s="48"/>
      <c r="G106" s="2"/>
      <c r="H106" s="2"/>
      <c r="I106" s="2"/>
      <c r="J106" s="2"/>
      <c r="K106" s="2"/>
      <c r="L106" s="2"/>
      <c r="M106" s="2"/>
      <c r="N106" s="2"/>
      <c r="O106" s="2"/>
      <c r="P106" s="2"/>
      <c r="Q106" s="2"/>
      <c r="R106" s="2"/>
      <c r="S106" s="2"/>
      <c r="T106" s="2"/>
      <c r="U106" s="2"/>
      <c r="V106" s="2"/>
      <c r="W106" s="2"/>
      <c r="X106" s="2"/>
      <c r="Y106" s="2"/>
      <c r="Z106" s="2"/>
    </row>
    <row r="107" ht="18.0" customHeight="1">
      <c r="A107" s="66" t="s">
        <v>157</v>
      </c>
      <c r="B107" s="44">
        <v>2.0</v>
      </c>
      <c r="C107" s="44" t="str">
        <f>IF(B107=0, -5, "0")</f>
        <v>0</v>
      </c>
      <c r="D107" s="46"/>
      <c r="E107" s="48"/>
      <c r="F107" s="48"/>
      <c r="G107" s="2"/>
      <c r="H107" s="2"/>
      <c r="I107" s="2"/>
      <c r="J107" s="2"/>
      <c r="K107" s="2"/>
      <c r="L107" s="2"/>
      <c r="M107" s="2"/>
      <c r="N107" s="2"/>
      <c r="O107" s="2"/>
      <c r="P107" s="2"/>
      <c r="Q107" s="2"/>
      <c r="R107" s="2"/>
      <c r="S107" s="2"/>
      <c r="T107" s="2"/>
      <c r="U107" s="2"/>
      <c r="V107" s="2"/>
      <c r="W107" s="2"/>
      <c r="X107" s="2"/>
      <c r="Y107" s="2"/>
      <c r="Z107" s="2"/>
    </row>
    <row r="108" ht="30.0" customHeight="1">
      <c r="A108" s="91" t="s">
        <v>179</v>
      </c>
      <c r="B108" s="44">
        <v>2.0</v>
      </c>
      <c r="C108" s="97"/>
      <c r="D108" s="46"/>
      <c r="E108" s="48"/>
      <c r="F108" s="48"/>
      <c r="G108" s="2"/>
      <c r="H108" s="2"/>
      <c r="I108" s="2"/>
      <c r="J108" s="2"/>
      <c r="K108" s="2"/>
      <c r="L108" s="2"/>
      <c r="M108" s="2"/>
      <c r="N108" s="2"/>
      <c r="O108" s="2"/>
      <c r="P108" s="2"/>
      <c r="Q108" s="2"/>
      <c r="R108" s="2"/>
      <c r="S108" s="2"/>
      <c r="T108" s="2"/>
      <c r="U108" s="2"/>
      <c r="V108" s="2"/>
      <c r="W108" s="2"/>
      <c r="X108" s="2"/>
      <c r="Y108" s="2"/>
      <c r="Z108" s="2"/>
    </row>
    <row r="109" ht="34.5" customHeight="1">
      <c r="A109" s="82" t="s">
        <v>94</v>
      </c>
      <c r="B109" s="44">
        <v>1.0</v>
      </c>
      <c r="C109" s="44" t="str">
        <f>IF(B109=0, -5, "0")</f>
        <v>0</v>
      </c>
      <c r="D109" s="121" t="s">
        <v>181</v>
      </c>
      <c r="E109" s="48"/>
      <c r="F109" s="48"/>
      <c r="G109" s="2"/>
      <c r="H109" s="2"/>
      <c r="I109" s="2"/>
      <c r="J109" s="2"/>
      <c r="K109" s="2"/>
      <c r="L109" s="2"/>
      <c r="M109" s="2"/>
      <c r="N109" s="2"/>
      <c r="O109" s="2"/>
      <c r="P109" s="2"/>
      <c r="Q109" s="2"/>
      <c r="R109" s="2"/>
      <c r="S109" s="2"/>
      <c r="T109" s="2"/>
      <c r="U109" s="2"/>
      <c r="V109" s="2"/>
      <c r="W109" s="2"/>
      <c r="X109" s="2"/>
      <c r="Y109" s="2"/>
      <c r="Z109" s="2"/>
    </row>
    <row r="110">
      <c r="A110" s="53" t="s">
        <v>27</v>
      </c>
      <c r="B110" s="53"/>
      <c r="C110" s="53"/>
      <c r="D110" s="53">
        <f>SUM(B102:C109)</f>
        <v>15</v>
      </c>
      <c r="E110" s="2"/>
      <c r="F110" s="2"/>
      <c r="G110" s="2"/>
      <c r="H110" s="2"/>
      <c r="I110" s="2"/>
      <c r="J110" s="2"/>
      <c r="K110" s="2"/>
      <c r="L110" s="2"/>
      <c r="M110" s="2"/>
      <c r="N110" s="2"/>
      <c r="O110" s="2"/>
      <c r="P110" s="2"/>
      <c r="Q110" s="2"/>
      <c r="R110" s="2"/>
      <c r="S110" s="2"/>
      <c r="T110" s="2"/>
      <c r="U110" s="2"/>
      <c r="V110" s="2"/>
      <c r="W110" s="2"/>
      <c r="X110" s="2"/>
      <c r="Y110" s="2"/>
      <c r="Z110" s="2"/>
    </row>
    <row r="111">
      <c r="A111" s="53" t="s">
        <v>32</v>
      </c>
      <c r="B111" s="56"/>
      <c r="C111" s="57"/>
      <c r="D111" s="60">
        <f>D110/(COUNT(B102:C109)*2)</f>
        <v>0.9375</v>
      </c>
      <c r="E111" s="2"/>
      <c r="F111" s="2"/>
      <c r="G111" s="2"/>
      <c r="H111" s="2"/>
      <c r="I111" s="2"/>
      <c r="J111" s="2"/>
      <c r="K111" s="2"/>
      <c r="L111" s="2"/>
      <c r="M111" s="2"/>
      <c r="N111" s="2"/>
      <c r="O111" s="2"/>
      <c r="P111" s="2"/>
      <c r="Q111" s="2"/>
      <c r="R111" s="2"/>
      <c r="S111" s="2"/>
      <c r="T111" s="2"/>
      <c r="U111" s="2"/>
      <c r="V111" s="2"/>
      <c r="W111" s="2"/>
      <c r="X111" s="2"/>
      <c r="Y111" s="2"/>
      <c r="Z111" s="2"/>
    </row>
    <row r="112">
      <c r="A112" s="86"/>
      <c r="B112" s="63"/>
      <c r="C112" s="63"/>
      <c r="D112" s="63"/>
      <c r="E112" s="2"/>
      <c r="F112" s="2"/>
      <c r="G112" s="2"/>
      <c r="H112" s="2"/>
      <c r="I112" s="2"/>
      <c r="J112" s="2"/>
      <c r="K112" s="2"/>
      <c r="L112" s="2"/>
      <c r="M112" s="2"/>
      <c r="N112" s="2"/>
      <c r="O112" s="2"/>
      <c r="P112" s="2"/>
      <c r="Q112" s="2"/>
      <c r="R112" s="2"/>
      <c r="S112" s="2"/>
      <c r="T112" s="2"/>
      <c r="U112" s="2"/>
      <c r="V112" s="2"/>
      <c r="W112" s="2"/>
      <c r="X112" s="2"/>
      <c r="Y112" s="2"/>
      <c r="Z112" s="2"/>
    </row>
    <row r="113" ht="18.0" customHeight="1">
      <c r="A113" s="65" t="s">
        <v>186</v>
      </c>
      <c r="B113" s="16"/>
      <c r="C113" s="16"/>
      <c r="D113" s="16"/>
      <c r="E113" s="16"/>
      <c r="F113" s="17"/>
      <c r="G113" s="2"/>
      <c r="H113" s="2"/>
      <c r="I113" s="2"/>
      <c r="J113" s="2"/>
      <c r="K113" s="2"/>
      <c r="L113" s="2"/>
      <c r="M113" s="2"/>
      <c r="N113" s="2"/>
      <c r="O113" s="2"/>
      <c r="P113" s="2"/>
      <c r="Q113" s="2"/>
      <c r="R113" s="2"/>
      <c r="S113" s="2"/>
      <c r="T113" s="2"/>
      <c r="U113" s="2"/>
      <c r="V113" s="2"/>
      <c r="W113" s="2"/>
      <c r="X113" s="2"/>
      <c r="Y113" s="2"/>
      <c r="Z113" s="2"/>
    </row>
    <row r="114">
      <c r="A114" s="42" t="s">
        <v>104</v>
      </c>
      <c r="B114" s="44">
        <v>2.0</v>
      </c>
      <c r="C114" s="44"/>
      <c r="D114" s="46"/>
      <c r="E114" s="46"/>
      <c r="F114" s="48"/>
      <c r="G114" s="2"/>
      <c r="H114" s="2"/>
      <c r="I114" s="2"/>
      <c r="J114" s="2"/>
      <c r="K114" s="2"/>
      <c r="L114" s="2"/>
      <c r="M114" s="2"/>
      <c r="N114" s="2"/>
      <c r="O114" s="2"/>
      <c r="P114" s="2"/>
      <c r="Q114" s="2"/>
      <c r="R114" s="2"/>
      <c r="S114" s="2"/>
      <c r="T114" s="2"/>
      <c r="U114" s="2"/>
      <c r="V114" s="2"/>
      <c r="W114" s="2"/>
      <c r="X114" s="2"/>
      <c r="Y114" s="2"/>
      <c r="Z114" s="2"/>
    </row>
    <row r="115">
      <c r="A115" s="42" t="s">
        <v>188</v>
      </c>
      <c r="B115" s="44">
        <v>2.0</v>
      </c>
      <c r="C115" s="44"/>
      <c r="D115" s="103"/>
      <c r="E115" s="103"/>
      <c r="F115" s="48"/>
      <c r="G115" s="2"/>
      <c r="H115" s="2"/>
      <c r="I115" s="2"/>
      <c r="J115" s="2"/>
      <c r="K115" s="2"/>
      <c r="L115" s="2"/>
      <c r="M115" s="2"/>
      <c r="N115" s="2"/>
      <c r="O115" s="2"/>
      <c r="P115" s="2"/>
      <c r="Q115" s="2"/>
      <c r="R115" s="2"/>
      <c r="S115" s="2"/>
      <c r="T115" s="2"/>
      <c r="U115" s="2"/>
      <c r="V115" s="2"/>
      <c r="W115" s="2"/>
      <c r="X115" s="2"/>
      <c r="Y115" s="2"/>
      <c r="Z115" s="2"/>
    </row>
    <row r="116">
      <c r="A116" s="42" t="s">
        <v>190</v>
      </c>
      <c r="B116" s="44">
        <v>2.0</v>
      </c>
      <c r="C116" s="44"/>
      <c r="D116" s="103"/>
      <c r="E116" s="48"/>
      <c r="F116" s="48"/>
      <c r="G116" s="2"/>
      <c r="H116" s="2"/>
      <c r="I116" s="2"/>
      <c r="J116" s="2"/>
      <c r="K116" s="2"/>
      <c r="L116" s="2"/>
      <c r="M116" s="2"/>
      <c r="N116" s="2"/>
      <c r="O116" s="2"/>
      <c r="P116" s="2"/>
      <c r="Q116" s="2"/>
      <c r="R116" s="2"/>
      <c r="S116" s="2"/>
      <c r="T116" s="2"/>
      <c r="U116" s="2"/>
      <c r="V116" s="2"/>
      <c r="W116" s="2"/>
      <c r="X116" s="2"/>
      <c r="Y116" s="2"/>
      <c r="Z116" s="2"/>
    </row>
    <row r="117">
      <c r="A117" s="42" t="s">
        <v>191</v>
      </c>
      <c r="B117" s="44">
        <v>2.0</v>
      </c>
      <c r="C117" s="44"/>
      <c r="D117" s="124"/>
      <c r="E117" s="48"/>
      <c r="F117" s="48"/>
      <c r="G117" s="2"/>
      <c r="H117" s="2"/>
      <c r="I117" s="2"/>
      <c r="J117" s="2"/>
      <c r="K117" s="2"/>
      <c r="L117" s="2"/>
      <c r="M117" s="2"/>
      <c r="N117" s="2"/>
      <c r="O117" s="2"/>
      <c r="P117" s="2"/>
      <c r="Q117" s="2"/>
      <c r="R117" s="2"/>
      <c r="S117" s="2"/>
      <c r="T117" s="2"/>
      <c r="U117" s="2"/>
      <c r="V117" s="2"/>
      <c r="W117" s="2"/>
      <c r="X117" s="2"/>
      <c r="Y117" s="2"/>
      <c r="Z117" s="2"/>
    </row>
    <row r="118">
      <c r="A118" s="42" t="s">
        <v>194</v>
      </c>
      <c r="B118" s="44">
        <v>2.0</v>
      </c>
      <c r="C118" s="44"/>
      <c r="D118" s="125"/>
      <c r="E118" s="46"/>
      <c r="F118" s="48"/>
      <c r="G118" s="2"/>
      <c r="H118" s="2"/>
      <c r="I118" s="2"/>
      <c r="J118" s="2"/>
      <c r="K118" s="2"/>
      <c r="L118" s="2"/>
      <c r="M118" s="2"/>
      <c r="N118" s="2"/>
      <c r="O118" s="2"/>
      <c r="P118" s="2"/>
      <c r="Q118" s="2"/>
      <c r="R118" s="2"/>
      <c r="S118" s="2"/>
      <c r="T118" s="2"/>
      <c r="U118" s="2"/>
      <c r="V118" s="2"/>
      <c r="W118" s="2"/>
      <c r="X118" s="2"/>
      <c r="Y118" s="2"/>
      <c r="Z118" s="2"/>
    </row>
    <row r="119" ht="50.25" customHeight="1">
      <c r="A119" s="42" t="s">
        <v>196</v>
      </c>
      <c r="B119" s="44">
        <v>2.0</v>
      </c>
      <c r="C119" s="44"/>
      <c r="D119" s="125"/>
      <c r="E119" s="48"/>
      <c r="F119" s="48"/>
      <c r="G119" s="2"/>
      <c r="H119" s="2"/>
      <c r="I119" s="2"/>
      <c r="J119" s="2"/>
      <c r="K119" s="2"/>
      <c r="L119" s="2"/>
      <c r="M119" s="2"/>
      <c r="N119" s="2"/>
      <c r="O119" s="2"/>
      <c r="P119" s="2"/>
      <c r="Q119" s="2"/>
      <c r="R119" s="2"/>
      <c r="S119" s="2"/>
      <c r="T119" s="2"/>
      <c r="U119" s="2"/>
      <c r="V119" s="2"/>
      <c r="W119" s="2"/>
      <c r="X119" s="2"/>
      <c r="Y119" s="2"/>
      <c r="Z119" s="2"/>
    </row>
    <row r="120">
      <c r="A120" s="42" t="s">
        <v>134</v>
      </c>
      <c r="B120" s="44">
        <v>2.0</v>
      </c>
      <c r="C120" s="44"/>
      <c r="D120" s="125"/>
      <c r="E120" s="48"/>
      <c r="F120" s="48"/>
      <c r="G120" s="2"/>
      <c r="H120" s="2"/>
      <c r="I120" s="2"/>
      <c r="J120" s="2"/>
      <c r="K120" s="2"/>
      <c r="L120" s="2"/>
      <c r="M120" s="2"/>
      <c r="N120" s="2"/>
      <c r="O120" s="2"/>
      <c r="P120" s="2"/>
      <c r="Q120" s="2"/>
      <c r="R120" s="2"/>
      <c r="S120" s="2"/>
      <c r="T120" s="2"/>
      <c r="U120" s="2"/>
      <c r="V120" s="2"/>
      <c r="W120" s="2"/>
      <c r="X120" s="2"/>
      <c r="Y120" s="2"/>
      <c r="Z120" s="2"/>
    </row>
    <row r="121" ht="18.0" customHeight="1">
      <c r="A121" s="66" t="s">
        <v>198</v>
      </c>
      <c r="B121" s="44">
        <v>2.0</v>
      </c>
      <c r="C121" s="44" t="str">
        <f>IF(B121=0, -5, "0")</f>
        <v>0</v>
      </c>
      <c r="D121" s="46"/>
      <c r="E121" s="48"/>
      <c r="F121" s="48"/>
      <c r="G121" s="2"/>
      <c r="H121" s="2"/>
      <c r="I121" s="2"/>
      <c r="J121" s="2"/>
      <c r="K121" s="2"/>
      <c r="L121" s="2"/>
      <c r="M121" s="2"/>
      <c r="N121" s="2"/>
      <c r="O121" s="2"/>
      <c r="P121" s="2"/>
      <c r="Q121" s="2"/>
      <c r="R121" s="2"/>
      <c r="S121" s="2"/>
      <c r="T121" s="2"/>
      <c r="U121" s="2"/>
      <c r="V121" s="2"/>
      <c r="W121" s="2"/>
      <c r="X121" s="2"/>
      <c r="Y121" s="2"/>
      <c r="Z121" s="2"/>
    </row>
    <row r="122">
      <c r="A122" s="42" t="s">
        <v>137</v>
      </c>
      <c r="B122" s="44">
        <v>2.0</v>
      </c>
      <c r="C122" s="44"/>
      <c r="D122" s="46"/>
      <c r="E122" s="48"/>
      <c r="F122" s="48"/>
      <c r="G122" s="2"/>
      <c r="H122" s="2"/>
      <c r="I122" s="2"/>
      <c r="J122" s="2"/>
      <c r="K122" s="2"/>
      <c r="L122" s="2"/>
      <c r="M122" s="2"/>
      <c r="N122" s="2"/>
      <c r="O122" s="2"/>
      <c r="P122" s="2"/>
      <c r="Q122" s="2"/>
      <c r="R122" s="2"/>
      <c r="S122" s="2"/>
      <c r="T122" s="2"/>
      <c r="U122" s="2"/>
      <c r="V122" s="2"/>
      <c r="W122" s="2"/>
      <c r="X122" s="2"/>
      <c r="Y122" s="2"/>
      <c r="Z122" s="2"/>
    </row>
    <row r="123" ht="45.75" customHeight="1">
      <c r="A123" s="35" t="s">
        <v>202</v>
      </c>
      <c r="B123" s="44">
        <v>1.0</v>
      </c>
      <c r="C123" s="44"/>
      <c r="D123" s="46" t="s">
        <v>203</v>
      </c>
      <c r="E123" s="46"/>
      <c r="F123" s="48"/>
      <c r="G123" s="2"/>
      <c r="H123" s="2"/>
      <c r="I123" s="2"/>
      <c r="J123" s="2"/>
      <c r="K123" s="2"/>
      <c r="L123" s="2"/>
      <c r="M123" s="2"/>
      <c r="N123" s="2"/>
      <c r="O123" s="2"/>
      <c r="P123" s="2"/>
      <c r="Q123" s="2"/>
      <c r="R123" s="2"/>
      <c r="S123" s="2"/>
      <c r="T123" s="2"/>
      <c r="U123" s="2"/>
      <c r="V123" s="2"/>
      <c r="W123" s="2"/>
      <c r="X123" s="2"/>
      <c r="Y123" s="2"/>
      <c r="Z123" s="2"/>
    </row>
    <row r="124">
      <c r="A124" s="42" t="s">
        <v>205</v>
      </c>
      <c r="B124" s="44">
        <v>2.0</v>
      </c>
      <c r="C124" s="44"/>
      <c r="D124" s="72"/>
      <c r="E124" s="48"/>
      <c r="F124" s="48"/>
      <c r="G124" s="2"/>
      <c r="H124" s="2"/>
      <c r="I124" s="2"/>
      <c r="J124" s="2"/>
      <c r="K124" s="2"/>
      <c r="L124" s="2"/>
      <c r="M124" s="2"/>
      <c r="N124" s="2"/>
      <c r="O124" s="2"/>
      <c r="P124" s="2"/>
      <c r="Q124" s="2"/>
      <c r="R124" s="2"/>
      <c r="S124" s="2"/>
      <c r="T124" s="2"/>
      <c r="U124" s="2"/>
      <c r="V124" s="2"/>
      <c r="W124" s="2"/>
      <c r="X124" s="2"/>
      <c r="Y124" s="2"/>
      <c r="Z124" s="2"/>
    </row>
    <row r="125" ht="53.25" customHeight="1">
      <c r="A125" s="108" t="s">
        <v>118</v>
      </c>
      <c r="B125" s="44">
        <v>2.0</v>
      </c>
      <c r="C125" s="44" t="str">
        <f>IF(B125=0, -5, "0")</f>
        <v>0</v>
      </c>
      <c r="D125" s="46"/>
      <c r="E125" s="46"/>
      <c r="F125" s="48"/>
      <c r="G125" s="2"/>
      <c r="H125" s="2"/>
      <c r="I125" s="2"/>
      <c r="J125" s="2"/>
      <c r="K125" s="2"/>
      <c r="L125" s="2"/>
      <c r="M125" s="2"/>
      <c r="N125" s="2"/>
      <c r="O125" s="2"/>
      <c r="P125" s="2"/>
      <c r="Q125" s="2"/>
      <c r="R125" s="2"/>
      <c r="S125" s="2"/>
      <c r="T125" s="2"/>
      <c r="U125" s="2"/>
      <c r="V125" s="2"/>
      <c r="W125" s="2"/>
      <c r="X125" s="2"/>
      <c r="Y125" s="2"/>
      <c r="Z125" s="2"/>
    </row>
    <row r="126" ht="30.0" customHeight="1">
      <c r="A126" s="39" t="s">
        <v>123</v>
      </c>
      <c r="B126" s="44">
        <v>0.0</v>
      </c>
      <c r="C126" s="44"/>
      <c r="D126" s="71" t="s">
        <v>206</v>
      </c>
      <c r="E126" s="48"/>
      <c r="F126" s="48"/>
      <c r="G126" s="2"/>
      <c r="H126" s="2"/>
      <c r="I126" s="2"/>
      <c r="J126" s="2"/>
      <c r="K126" s="2"/>
      <c r="L126" s="2"/>
      <c r="M126" s="2"/>
      <c r="N126" s="2"/>
      <c r="O126" s="2"/>
      <c r="P126" s="2"/>
      <c r="Q126" s="2"/>
      <c r="R126" s="2"/>
      <c r="S126" s="2"/>
      <c r="T126" s="2"/>
      <c r="U126" s="2"/>
      <c r="V126" s="2"/>
      <c r="W126" s="2"/>
      <c r="X126" s="2"/>
      <c r="Y126" s="2"/>
      <c r="Z126" s="2"/>
    </row>
    <row r="127" ht="18.0" customHeight="1">
      <c r="A127" s="66" t="s">
        <v>208</v>
      </c>
      <c r="B127" s="44">
        <v>2.0</v>
      </c>
      <c r="C127" s="44" t="str">
        <f>IF(B127=0, -5, "0")</f>
        <v>0</v>
      </c>
      <c r="D127" s="46"/>
      <c r="E127" s="46"/>
      <c r="F127" s="48"/>
      <c r="G127" s="2"/>
      <c r="H127" s="2"/>
      <c r="I127" s="2"/>
      <c r="J127" s="2"/>
      <c r="K127" s="2"/>
      <c r="L127" s="2"/>
      <c r="M127" s="2"/>
      <c r="N127" s="2"/>
      <c r="O127" s="2"/>
      <c r="P127" s="2"/>
      <c r="Q127" s="2"/>
      <c r="R127" s="2"/>
      <c r="S127" s="2"/>
      <c r="T127" s="2"/>
      <c r="U127" s="2"/>
      <c r="V127" s="2"/>
      <c r="W127" s="2"/>
      <c r="X127" s="2"/>
      <c r="Y127" s="2"/>
      <c r="Z127" s="2"/>
    </row>
    <row r="128" ht="18.75" customHeight="1">
      <c r="A128" s="35" t="s">
        <v>140</v>
      </c>
      <c r="B128" s="44">
        <v>2.0</v>
      </c>
      <c r="C128" s="44"/>
      <c r="D128" s="46"/>
      <c r="E128" s="112"/>
      <c r="F128" s="48"/>
      <c r="G128" s="2"/>
      <c r="H128" s="2"/>
      <c r="I128" s="2"/>
      <c r="J128" s="2"/>
      <c r="K128" s="2"/>
      <c r="L128" s="2"/>
      <c r="M128" s="2"/>
      <c r="N128" s="2"/>
      <c r="O128" s="2"/>
      <c r="P128" s="2"/>
      <c r="Q128" s="2"/>
      <c r="R128" s="2"/>
      <c r="S128" s="2"/>
      <c r="T128" s="2"/>
      <c r="U128" s="2"/>
      <c r="V128" s="2"/>
      <c r="W128" s="2"/>
      <c r="X128" s="2"/>
      <c r="Y128" s="2"/>
      <c r="Z128" s="2"/>
    </row>
    <row r="129" ht="16.5" customHeight="1">
      <c r="A129" s="131" t="s">
        <v>145</v>
      </c>
      <c r="B129" s="44">
        <v>2.0</v>
      </c>
      <c r="C129" s="44" t="str">
        <f>IF(B129=0, -5, "0")</f>
        <v>0</v>
      </c>
      <c r="D129" s="46"/>
      <c r="E129" s="48"/>
      <c r="F129" s="48"/>
      <c r="G129" s="2"/>
      <c r="H129" s="2"/>
      <c r="I129" s="2"/>
      <c r="J129" s="2"/>
      <c r="K129" s="2"/>
      <c r="L129" s="2"/>
      <c r="M129" s="2"/>
      <c r="N129" s="2"/>
      <c r="O129" s="2"/>
      <c r="P129" s="2"/>
      <c r="Q129" s="2"/>
      <c r="R129" s="2"/>
      <c r="S129" s="2"/>
      <c r="T129" s="2"/>
      <c r="U129" s="2"/>
      <c r="V129" s="2"/>
      <c r="W129" s="2"/>
      <c r="X129" s="2"/>
      <c r="Y129" s="2"/>
      <c r="Z129" s="2"/>
    </row>
    <row r="130">
      <c r="A130" s="104" t="s">
        <v>146</v>
      </c>
      <c r="B130" s="44">
        <v>2.0</v>
      </c>
      <c r="C130" s="44"/>
      <c r="D130" s="46"/>
      <c r="E130" s="48"/>
      <c r="F130" s="48"/>
      <c r="G130" s="2"/>
      <c r="H130" s="2"/>
      <c r="I130" s="2"/>
      <c r="J130" s="2"/>
      <c r="K130" s="2"/>
      <c r="L130" s="2"/>
      <c r="M130" s="2"/>
      <c r="N130" s="2"/>
      <c r="O130" s="2"/>
      <c r="P130" s="2"/>
      <c r="Q130" s="2"/>
      <c r="R130" s="2"/>
      <c r="S130" s="2"/>
      <c r="T130" s="2"/>
      <c r="U130" s="2"/>
      <c r="V130" s="2"/>
      <c r="W130" s="2"/>
      <c r="X130" s="2"/>
      <c r="Y130" s="2"/>
      <c r="Z130" s="2"/>
    </row>
    <row r="131" ht="45.75" customHeight="1">
      <c r="A131" s="39" t="s">
        <v>215</v>
      </c>
      <c r="B131" s="44">
        <v>1.0</v>
      </c>
      <c r="C131" s="44"/>
      <c r="D131" s="41" t="s">
        <v>216</v>
      </c>
      <c r="E131" s="48"/>
      <c r="F131" s="48"/>
      <c r="G131" s="2"/>
      <c r="H131" s="2"/>
      <c r="I131" s="2"/>
      <c r="J131" s="2"/>
      <c r="K131" s="2"/>
      <c r="L131" s="2"/>
      <c r="M131" s="2"/>
      <c r="N131" s="2"/>
      <c r="O131" s="2"/>
      <c r="P131" s="2"/>
      <c r="Q131" s="2"/>
      <c r="R131" s="2"/>
      <c r="S131" s="2"/>
      <c r="T131" s="2"/>
      <c r="U131" s="2"/>
      <c r="V131" s="2"/>
      <c r="W131" s="2"/>
      <c r="X131" s="2"/>
      <c r="Y131" s="2"/>
      <c r="Z131" s="2"/>
    </row>
    <row r="132">
      <c r="A132" s="104" t="s">
        <v>217</v>
      </c>
      <c r="B132" s="44">
        <v>2.0</v>
      </c>
      <c r="C132" s="44"/>
      <c r="D132" s="46"/>
      <c r="E132" s="46"/>
      <c r="F132" s="48"/>
      <c r="G132" s="2"/>
      <c r="H132" s="2"/>
      <c r="I132" s="2"/>
      <c r="J132" s="2"/>
      <c r="K132" s="2"/>
      <c r="L132" s="2"/>
      <c r="M132" s="2"/>
      <c r="N132" s="2"/>
      <c r="O132" s="2"/>
      <c r="P132" s="2"/>
      <c r="Q132" s="2"/>
      <c r="R132" s="2"/>
      <c r="S132" s="2"/>
      <c r="T132" s="2"/>
      <c r="U132" s="2"/>
      <c r="V132" s="2"/>
      <c r="W132" s="2"/>
      <c r="X132" s="2"/>
      <c r="Y132" s="2"/>
      <c r="Z132" s="2"/>
    </row>
    <row r="133" ht="30.0" customHeight="1">
      <c r="A133" s="104" t="s">
        <v>150</v>
      </c>
      <c r="B133" s="44">
        <v>0.0</v>
      </c>
      <c r="C133" s="44"/>
      <c r="D133" s="46"/>
      <c r="E133" s="48"/>
      <c r="F133" s="48"/>
      <c r="G133" s="2"/>
      <c r="H133" s="2"/>
      <c r="I133" s="2"/>
      <c r="J133" s="2"/>
      <c r="K133" s="2"/>
      <c r="L133" s="2"/>
      <c r="M133" s="2"/>
      <c r="N133" s="2"/>
      <c r="O133" s="2"/>
      <c r="P133" s="2"/>
      <c r="Q133" s="2"/>
      <c r="R133" s="2"/>
      <c r="S133" s="2"/>
      <c r="T133" s="2"/>
      <c r="U133" s="2"/>
      <c r="V133" s="2"/>
      <c r="W133" s="2"/>
      <c r="X133" s="2"/>
      <c r="Y133" s="2"/>
      <c r="Z133" s="2"/>
    </row>
    <row r="134">
      <c r="A134" s="53" t="s">
        <v>27</v>
      </c>
      <c r="B134" s="53"/>
      <c r="C134" s="53"/>
      <c r="D134" s="53">
        <f>SUM(B114:C133)</f>
        <v>34</v>
      </c>
      <c r="E134" s="2"/>
      <c r="F134" s="2"/>
      <c r="G134" s="2"/>
      <c r="H134" s="2"/>
      <c r="I134" s="2"/>
      <c r="J134" s="2"/>
      <c r="K134" s="2"/>
      <c r="L134" s="2"/>
      <c r="M134" s="2"/>
      <c r="N134" s="2"/>
      <c r="O134" s="2"/>
      <c r="P134" s="2"/>
      <c r="Q134" s="2"/>
      <c r="R134" s="2"/>
      <c r="S134" s="2"/>
      <c r="T134" s="2"/>
      <c r="U134" s="2"/>
      <c r="V134" s="2"/>
      <c r="W134" s="2"/>
      <c r="X134" s="2"/>
      <c r="Y134" s="2"/>
      <c r="Z134" s="2"/>
    </row>
    <row r="135">
      <c r="A135" s="53" t="s">
        <v>32</v>
      </c>
      <c r="B135" s="56"/>
      <c r="C135" s="57"/>
      <c r="D135" s="60">
        <f>D134/(COUNT(B114:C133)*2)</f>
        <v>0.85</v>
      </c>
      <c r="E135" s="2"/>
      <c r="F135" s="2"/>
      <c r="G135" s="2"/>
      <c r="H135" s="2"/>
      <c r="I135" s="2"/>
      <c r="J135" s="2"/>
      <c r="K135" s="2"/>
      <c r="L135" s="2"/>
      <c r="M135" s="2"/>
      <c r="N135" s="2"/>
      <c r="O135" s="2"/>
      <c r="P135" s="2"/>
      <c r="Q135" s="2"/>
      <c r="R135" s="2"/>
      <c r="S135" s="2"/>
      <c r="T135" s="2"/>
      <c r="U135" s="2"/>
      <c r="V135" s="2"/>
      <c r="W135" s="2"/>
      <c r="X135" s="2"/>
      <c r="Y135" s="2"/>
      <c r="Z135" s="2"/>
    </row>
    <row r="136">
      <c r="A136" s="86"/>
      <c r="B136" s="63"/>
      <c r="C136" s="63"/>
      <c r="D136" s="63"/>
      <c r="E136" s="2"/>
      <c r="F136" s="2"/>
      <c r="G136" s="2"/>
      <c r="H136" s="2"/>
      <c r="I136" s="2"/>
      <c r="J136" s="2"/>
      <c r="K136" s="2"/>
      <c r="L136" s="2"/>
      <c r="M136" s="2"/>
      <c r="N136" s="2"/>
      <c r="O136" s="2"/>
      <c r="P136" s="2"/>
      <c r="Q136" s="2"/>
      <c r="R136" s="2"/>
      <c r="S136" s="2"/>
      <c r="T136" s="2"/>
      <c r="U136" s="2"/>
      <c r="V136" s="2"/>
      <c r="W136" s="2"/>
      <c r="X136" s="2"/>
      <c r="Y136" s="2"/>
      <c r="Z136" s="2"/>
    </row>
    <row r="137" ht="18.0" customHeight="1">
      <c r="A137" s="65" t="s">
        <v>224</v>
      </c>
      <c r="B137" s="16"/>
      <c r="C137" s="16"/>
      <c r="D137" s="16"/>
      <c r="E137" s="16"/>
      <c r="F137" s="17"/>
      <c r="G137" s="2"/>
      <c r="H137" s="2"/>
      <c r="I137" s="2"/>
      <c r="J137" s="2"/>
      <c r="K137" s="2"/>
      <c r="L137" s="2"/>
      <c r="M137" s="2"/>
      <c r="N137" s="2"/>
      <c r="O137" s="2"/>
      <c r="P137" s="2"/>
      <c r="Q137" s="2"/>
      <c r="R137" s="2"/>
      <c r="S137" s="2"/>
      <c r="T137" s="2"/>
      <c r="U137" s="2"/>
      <c r="V137" s="2"/>
      <c r="W137" s="2"/>
      <c r="X137" s="2"/>
      <c r="Y137" s="2"/>
      <c r="Z137" s="2"/>
    </row>
    <row r="138" ht="30.0" customHeight="1">
      <c r="A138" s="42" t="s">
        <v>225</v>
      </c>
      <c r="B138" s="44">
        <v>2.0</v>
      </c>
      <c r="C138" s="44"/>
      <c r="D138" s="46"/>
      <c r="E138" s="46"/>
      <c r="F138" s="48"/>
      <c r="G138" s="2"/>
      <c r="H138" s="2"/>
      <c r="I138" s="2"/>
      <c r="J138" s="2"/>
      <c r="K138" s="2"/>
      <c r="L138" s="2"/>
      <c r="M138" s="2"/>
      <c r="N138" s="2"/>
      <c r="O138" s="2"/>
      <c r="P138" s="2"/>
      <c r="Q138" s="2"/>
      <c r="R138" s="2"/>
      <c r="S138" s="2"/>
      <c r="T138" s="2"/>
      <c r="U138" s="2"/>
      <c r="V138" s="2"/>
      <c r="W138" s="2"/>
      <c r="X138" s="2"/>
      <c r="Y138" s="2"/>
      <c r="Z138" s="2"/>
    </row>
    <row r="139">
      <c r="A139" s="42" t="s">
        <v>226</v>
      </c>
      <c r="B139" s="44">
        <v>2.0</v>
      </c>
      <c r="C139" s="44"/>
      <c r="D139" s="103"/>
      <c r="E139" s="48"/>
      <c r="F139" s="48"/>
      <c r="G139" s="2"/>
      <c r="H139" s="2"/>
      <c r="I139" s="2"/>
      <c r="J139" s="2"/>
      <c r="K139" s="2"/>
      <c r="L139" s="2"/>
      <c r="M139" s="2"/>
      <c r="N139" s="2"/>
      <c r="O139" s="2"/>
      <c r="P139" s="2"/>
      <c r="Q139" s="2"/>
      <c r="R139" s="2"/>
      <c r="S139" s="2"/>
      <c r="T139" s="2"/>
      <c r="U139" s="2"/>
      <c r="V139" s="2"/>
      <c r="W139" s="2"/>
      <c r="X139" s="2"/>
      <c r="Y139" s="2"/>
      <c r="Z139" s="2"/>
    </row>
    <row r="140" ht="18.0" customHeight="1">
      <c r="A140" s="66" t="s">
        <v>157</v>
      </c>
      <c r="B140" s="44">
        <v>2.0</v>
      </c>
      <c r="C140" s="44" t="str">
        <f t="shared" ref="C140:C141" si="2">IF(B140=0, -5, "0")</f>
        <v>0</v>
      </c>
      <c r="D140" s="46"/>
      <c r="E140" s="46"/>
      <c r="F140" s="48"/>
      <c r="G140" s="2"/>
      <c r="H140" s="2"/>
      <c r="I140" s="2"/>
      <c r="J140" s="2"/>
      <c r="K140" s="2"/>
      <c r="L140" s="2"/>
      <c r="M140" s="2"/>
      <c r="N140" s="2"/>
      <c r="O140" s="2"/>
      <c r="P140" s="2"/>
      <c r="Q140" s="2"/>
      <c r="R140" s="2"/>
      <c r="S140" s="2"/>
      <c r="T140" s="2"/>
      <c r="U140" s="2"/>
      <c r="V140" s="2"/>
      <c r="W140" s="2"/>
      <c r="X140" s="2"/>
      <c r="Y140" s="2"/>
      <c r="Z140" s="2"/>
    </row>
    <row r="141" ht="36.0" customHeight="1">
      <c r="A141" s="82" t="s">
        <v>159</v>
      </c>
      <c r="B141" s="44">
        <v>2.0</v>
      </c>
      <c r="C141" s="44" t="str">
        <f t="shared" si="2"/>
        <v>0</v>
      </c>
      <c r="D141" s="125"/>
      <c r="E141" s="46"/>
      <c r="F141" s="48"/>
      <c r="G141" s="2"/>
      <c r="H141" s="2"/>
      <c r="I141" s="2"/>
      <c r="J141" s="2"/>
      <c r="K141" s="2"/>
      <c r="L141" s="2"/>
      <c r="M141" s="2"/>
      <c r="N141" s="2"/>
      <c r="O141" s="2"/>
      <c r="P141" s="2"/>
      <c r="Q141" s="2"/>
      <c r="R141" s="2"/>
      <c r="S141" s="2"/>
      <c r="T141" s="2"/>
      <c r="U141" s="2"/>
      <c r="V141" s="2"/>
      <c r="W141" s="2"/>
      <c r="X141" s="2"/>
      <c r="Y141" s="2"/>
      <c r="Z141" s="2"/>
    </row>
    <row r="142" ht="16.5" customHeight="1">
      <c r="A142" s="110" t="s">
        <v>228</v>
      </c>
      <c r="B142" s="44">
        <v>2.0</v>
      </c>
      <c r="C142" s="44"/>
      <c r="D142" s="72"/>
      <c r="E142" s="48"/>
      <c r="F142" s="48"/>
      <c r="G142" s="2"/>
      <c r="H142" s="2"/>
      <c r="I142" s="2"/>
      <c r="J142" s="2"/>
      <c r="K142" s="2"/>
      <c r="L142" s="2"/>
      <c r="M142" s="2"/>
      <c r="N142" s="2"/>
      <c r="O142" s="2"/>
      <c r="P142" s="2"/>
      <c r="Q142" s="2"/>
      <c r="R142" s="2"/>
      <c r="S142" s="2"/>
      <c r="T142" s="2"/>
      <c r="U142" s="2"/>
      <c r="V142" s="2"/>
      <c r="W142" s="2"/>
      <c r="X142" s="2"/>
      <c r="Y142" s="2"/>
      <c r="Z142" s="2"/>
    </row>
    <row r="143" ht="46.5" customHeight="1">
      <c r="A143" s="82" t="s">
        <v>230</v>
      </c>
      <c r="B143" s="44">
        <v>1.0</v>
      </c>
      <c r="C143" s="44" t="str">
        <f>IF(B143=0, -5, "0")</f>
        <v>0</v>
      </c>
      <c r="D143" s="46" t="s">
        <v>231</v>
      </c>
      <c r="E143" s="46"/>
      <c r="F143" s="48"/>
      <c r="G143" s="2"/>
      <c r="H143" s="2"/>
      <c r="I143" s="2"/>
      <c r="J143" s="2"/>
      <c r="K143" s="2"/>
      <c r="L143" s="2"/>
      <c r="M143" s="2"/>
      <c r="N143" s="2"/>
      <c r="O143" s="2"/>
      <c r="P143" s="2"/>
      <c r="Q143" s="2"/>
      <c r="R143" s="2"/>
      <c r="S143" s="2"/>
      <c r="T143" s="2"/>
      <c r="U143" s="2"/>
      <c r="V143" s="2"/>
      <c r="W143" s="2"/>
      <c r="X143" s="2"/>
      <c r="Y143" s="2"/>
      <c r="Z143" s="2"/>
    </row>
    <row r="144" ht="16.5" customHeight="1">
      <c r="A144" s="141" t="s">
        <v>232</v>
      </c>
      <c r="B144" s="44">
        <v>2.0</v>
      </c>
      <c r="C144" s="44"/>
      <c r="D144" s="103"/>
      <c r="E144" s="46"/>
      <c r="F144" s="48"/>
      <c r="G144" s="2"/>
      <c r="H144" s="2"/>
      <c r="I144" s="2"/>
      <c r="J144" s="2"/>
      <c r="K144" s="2"/>
      <c r="L144" s="2"/>
      <c r="M144" s="2"/>
      <c r="N144" s="2"/>
      <c r="O144" s="2"/>
      <c r="P144" s="2"/>
      <c r="Q144" s="2"/>
      <c r="R144" s="2"/>
      <c r="S144" s="2"/>
      <c r="T144" s="2"/>
      <c r="U144" s="2"/>
      <c r="V144" s="2"/>
      <c r="W144" s="2"/>
      <c r="X144" s="2"/>
      <c r="Y144" s="2"/>
      <c r="Z144" s="2"/>
    </row>
    <row r="145" ht="66.0" customHeight="1">
      <c r="A145" s="143" t="s">
        <v>56</v>
      </c>
      <c r="B145" s="44">
        <v>1.0</v>
      </c>
      <c r="C145" s="73"/>
      <c r="D145" s="77">
        <v>0.75</v>
      </c>
      <c r="E145" s="63"/>
      <c r="F145" s="2"/>
      <c r="G145" s="2"/>
      <c r="H145" s="2"/>
      <c r="I145" s="2"/>
      <c r="J145" s="2"/>
      <c r="K145" s="2"/>
      <c r="L145" s="2"/>
      <c r="M145" s="2"/>
      <c r="N145" s="2"/>
      <c r="O145" s="2"/>
      <c r="P145" s="2"/>
      <c r="Q145" s="2"/>
      <c r="R145" s="2"/>
      <c r="S145" s="2"/>
      <c r="T145" s="2"/>
      <c r="U145" s="2"/>
      <c r="V145" s="2"/>
      <c r="W145" s="2"/>
      <c r="X145" s="2"/>
      <c r="Y145" s="2"/>
      <c r="Z145" s="2"/>
    </row>
    <row r="146">
      <c r="A146" s="53" t="s">
        <v>27</v>
      </c>
      <c r="B146" s="53"/>
      <c r="C146" s="53"/>
      <c r="D146" s="53">
        <f>SUM(B138:C144)</f>
        <v>13</v>
      </c>
      <c r="E146" s="2"/>
      <c r="F146" s="2"/>
      <c r="G146" s="2"/>
      <c r="H146" s="2"/>
      <c r="I146" s="2"/>
      <c r="J146" s="2"/>
      <c r="K146" s="2"/>
      <c r="L146" s="2"/>
      <c r="M146" s="2"/>
      <c r="N146" s="2"/>
      <c r="O146" s="2"/>
      <c r="P146" s="2"/>
      <c r="Q146" s="2"/>
      <c r="R146" s="2"/>
      <c r="S146" s="2"/>
      <c r="T146" s="2"/>
      <c r="U146" s="2"/>
      <c r="V146" s="2"/>
      <c r="W146" s="2"/>
      <c r="X146" s="2"/>
      <c r="Y146" s="2"/>
      <c r="Z146" s="2"/>
    </row>
    <row r="147">
      <c r="A147" s="53" t="s">
        <v>32</v>
      </c>
      <c r="B147" s="56"/>
      <c r="C147" s="57"/>
      <c r="D147" s="60">
        <f>D146/(COUNT(B138:C144)*2)</f>
        <v>0.9285714286</v>
      </c>
      <c r="E147" s="2"/>
      <c r="F147" s="2"/>
      <c r="G147" s="2"/>
      <c r="H147" s="2"/>
      <c r="I147" s="2"/>
      <c r="J147" s="2"/>
      <c r="K147" s="2"/>
      <c r="L147" s="2"/>
      <c r="M147" s="2"/>
      <c r="N147" s="2"/>
      <c r="O147" s="2"/>
      <c r="P147" s="2"/>
      <c r="Q147" s="2"/>
      <c r="R147" s="2"/>
      <c r="S147" s="2"/>
      <c r="T147" s="2"/>
      <c r="U147" s="2"/>
      <c r="V147" s="2"/>
      <c r="W147" s="2"/>
      <c r="X147" s="2"/>
      <c r="Y147" s="2"/>
      <c r="Z147" s="2"/>
    </row>
    <row r="148">
      <c r="A148" s="86"/>
      <c r="B148" s="63"/>
      <c r="C148" s="63"/>
      <c r="D148" s="63"/>
      <c r="E148" s="2"/>
      <c r="F148" s="2"/>
      <c r="G148" s="2"/>
      <c r="H148" s="2"/>
      <c r="I148" s="2"/>
      <c r="J148" s="2"/>
      <c r="K148" s="2"/>
      <c r="L148" s="2"/>
      <c r="M148" s="2"/>
      <c r="N148" s="2"/>
      <c r="O148" s="2"/>
      <c r="P148" s="2"/>
      <c r="Q148" s="2"/>
      <c r="R148" s="2"/>
      <c r="S148" s="2"/>
      <c r="T148" s="2"/>
      <c r="U148" s="2"/>
      <c r="V148" s="2"/>
      <c r="W148" s="2"/>
      <c r="X148" s="2"/>
      <c r="Y148" s="2"/>
      <c r="Z148" s="2"/>
    </row>
    <row r="149" ht="18.0" customHeight="1">
      <c r="A149" s="79" t="s">
        <v>239</v>
      </c>
      <c r="B149" s="118"/>
      <c r="C149" s="119"/>
      <c r="D149" s="83">
        <f>SUM(D146,D110,D134)</f>
        <v>62</v>
      </c>
      <c r="E149" s="2"/>
      <c r="F149" s="2"/>
      <c r="G149" s="2"/>
      <c r="H149" s="2"/>
      <c r="I149" s="2"/>
      <c r="J149" s="2"/>
      <c r="K149" s="2"/>
      <c r="L149" s="2"/>
      <c r="M149" s="2"/>
      <c r="N149" s="2"/>
      <c r="O149" s="2"/>
      <c r="P149" s="2"/>
      <c r="Q149" s="2"/>
      <c r="R149" s="2"/>
      <c r="S149" s="2"/>
      <c r="T149" s="2"/>
      <c r="U149" s="2"/>
      <c r="V149" s="2"/>
      <c r="W149" s="2"/>
      <c r="X149" s="2"/>
      <c r="Y149" s="2"/>
      <c r="Z149" s="2"/>
    </row>
    <row r="150" ht="18.0" customHeight="1">
      <c r="A150" s="79" t="s">
        <v>241</v>
      </c>
      <c r="B150" s="118"/>
      <c r="C150" s="119"/>
      <c r="D150" s="85">
        <f>D149/(COUNT(B138:C144,B102:C109,B114:C133)*2)</f>
        <v>0.8857142857</v>
      </c>
      <c r="E150" s="2"/>
      <c r="F150" s="2"/>
      <c r="G150" s="2"/>
      <c r="H150" s="2"/>
      <c r="I150" s="2"/>
      <c r="J150" s="2"/>
      <c r="K150" s="2"/>
      <c r="L150" s="2"/>
      <c r="M150" s="2"/>
      <c r="N150" s="2"/>
      <c r="O150" s="2"/>
      <c r="P150" s="2"/>
      <c r="Q150" s="2"/>
      <c r="R150" s="2"/>
      <c r="S150" s="2"/>
      <c r="T150" s="2"/>
      <c r="U150" s="2"/>
      <c r="V150" s="2"/>
      <c r="W150" s="2"/>
      <c r="X150" s="2"/>
      <c r="Y150" s="2"/>
      <c r="Z150" s="2"/>
    </row>
    <row r="151">
      <c r="A151" s="86"/>
      <c r="B151" s="63"/>
      <c r="C151" s="63"/>
      <c r="D151" s="63"/>
      <c r="E151" s="2"/>
      <c r="F151" s="2"/>
      <c r="G151" s="2"/>
      <c r="H151" s="2"/>
      <c r="I151" s="2"/>
      <c r="J151" s="2"/>
      <c r="K151" s="2"/>
      <c r="L151" s="2"/>
      <c r="M151" s="2"/>
      <c r="N151" s="2"/>
      <c r="O151" s="2"/>
      <c r="P151" s="2"/>
      <c r="Q151" s="2"/>
      <c r="R151" s="2"/>
      <c r="S151" s="2"/>
      <c r="T151" s="2"/>
      <c r="U151" s="2"/>
      <c r="V151" s="2"/>
      <c r="W151" s="2"/>
      <c r="X151" s="2"/>
      <c r="Y151" s="2"/>
      <c r="Z151" s="2"/>
    </row>
    <row r="152" ht="18.0" customHeight="1">
      <c r="A152" s="36" t="s">
        <v>247</v>
      </c>
      <c r="B152" s="11"/>
      <c r="C152" s="11"/>
      <c r="D152" s="11"/>
      <c r="E152" s="11"/>
      <c r="F152" s="12"/>
      <c r="G152" s="2"/>
      <c r="H152" s="2"/>
      <c r="I152" s="2"/>
      <c r="J152" s="2"/>
      <c r="K152" s="2"/>
      <c r="L152" s="2"/>
      <c r="M152" s="2"/>
      <c r="N152" s="2"/>
      <c r="O152" s="2"/>
      <c r="P152" s="2"/>
      <c r="Q152" s="2"/>
      <c r="R152" s="2"/>
      <c r="S152" s="2"/>
      <c r="T152" s="2"/>
      <c r="U152" s="2"/>
      <c r="V152" s="2"/>
      <c r="W152" s="2"/>
      <c r="X152" s="2"/>
      <c r="Y152" s="2"/>
      <c r="Z152" s="2"/>
    </row>
    <row r="153">
      <c r="A153" s="87">
        <f>B11</f>
        <v>42774</v>
      </c>
      <c r="B153" s="63"/>
      <c r="C153" s="63"/>
      <c r="D153" s="63"/>
      <c r="E153" s="2"/>
      <c r="F153" s="2"/>
      <c r="G153" s="2"/>
      <c r="H153" s="2"/>
      <c r="I153" s="2"/>
      <c r="J153" s="2"/>
      <c r="K153" s="2"/>
      <c r="L153" s="2"/>
      <c r="M153" s="2"/>
      <c r="N153" s="2"/>
      <c r="O153" s="2"/>
      <c r="P153" s="2"/>
      <c r="Q153" s="2"/>
      <c r="R153" s="2"/>
      <c r="S153" s="2"/>
      <c r="T153" s="2"/>
      <c r="U153" s="2"/>
      <c r="V153" s="2"/>
      <c r="W153" s="2"/>
      <c r="X153" s="2"/>
      <c r="Y153" s="2"/>
      <c r="Z153" s="2"/>
    </row>
    <row r="154" ht="16.5" customHeight="1">
      <c r="A154" s="89" t="s">
        <v>78</v>
      </c>
      <c r="B154" s="16"/>
      <c r="C154" s="16"/>
      <c r="D154" s="16"/>
      <c r="E154" s="16"/>
      <c r="F154" s="17"/>
      <c r="G154" s="2"/>
      <c r="H154" s="2"/>
      <c r="I154" s="2"/>
      <c r="J154" s="2"/>
      <c r="K154" s="2"/>
      <c r="L154" s="2"/>
      <c r="M154" s="2"/>
      <c r="N154" s="2"/>
      <c r="O154" s="2"/>
      <c r="P154" s="2"/>
      <c r="Q154" s="2"/>
      <c r="R154" s="2"/>
      <c r="S154" s="2"/>
      <c r="T154" s="2"/>
      <c r="U154" s="2"/>
      <c r="V154" s="2"/>
      <c r="W154" s="2"/>
      <c r="X154" s="2"/>
      <c r="Y154" s="2"/>
      <c r="Z154" s="2"/>
    </row>
    <row r="155">
      <c r="A155" s="91" t="s">
        <v>249</v>
      </c>
      <c r="B155" s="44">
        <v>2.0</v>
      </c>
      <c r="C155" s="44"/>
      <c r="D155" s="46"/>
      <c r="E155" s="48"/>
      <c r="F155" s="48"/>
      <c r="G155" s="2"/>
      <c r="H155" s="2"/>
      <c r="I155" s="2"/>
      <c r="J155" s="2"/>
      <c r="K155" s="2"/>
      <c r="L155" s="2"/>
      <c r="M155" s="2"/>
      <c r="N155" s="2"/>
      <c r="O155" s="2"/>
      <c r="P155" s="2"/>
      <c r="Q155" s="2"/>
      <c r="R155" s="2"/>
      <c r="S155" s="2"/>
      <c r="T155" s="2"/>
      <c r="U155" s="2"/>
      <c r="V155" s="2"/>
      <c r="W155" s="2"/>
      <c r="X155" s="2"/>
      <c r="Y155" s="2"/>
      <c r="Z155" s="2"/>
    </row>
    <row r="156">
      <c r="A156" s="91" t="s">
        <v>83</v>
      </c>
      <c r="B156" s="44">
        <v>2.0</v>
      </c>
      <c r="C156" s="44"/>
      <c r="D156" s="46"/>
      <c r="E156" s="48"/>
      <c r="F156" s="48"/>
      <c r="G156" s="2"/>
      <c r="H156" s="2"/>
      <c r="I156" s="2"/>
      <c r="J156" s="2"/>
      <c r="K156" s="2"/>
      <c r="L156" s="2"/>
      <c r="M156" s="2"/>
      <c r="N156" s="2"/>
      <c r="O156" s="2"/>
      <c r="P156" s="2"/>
      <c r="Q156" s="2"/>
      <c r="R156" s="2"/>
      <c r="S156" s="2"/>
      <c r="T156" s="2"/>
      <c r="U156" s="2"/>
      <c r="V156" s="2"/>
      <c r="W156" s="2"/>
      <c r="X156" s="2"/>
      <c r="Y156" s="2"/>
      <c r="Z156" s="2"/>
    </row>
    <row r="157">
      <c r="A157" s="91" t="s">
        <v>250</v>
      </c>
      <c r="B157" s="44">
        <v>2.0</v>
      </c>
      <c r="C157" s="46"/>
      <c r="D157" s="46"/>
      <c r="E157" s="48"/>
      <c r="F157" s="48"/>
      <c r="G157" s="2"/>
      <c r="H157" s="2"/>
      <c r="I157" s="2"/>
      <c r="J157" s="2"/>
      <c r="K157" s="2"/>
      <c r="L157" s="2"/>
      <c r="M157" s="2"/>
      <c r="N157" s="2"/>
      <c r="O157" s="2"/>
      <c r="P157" s="2"/>
      <c r="Q157" s="2"/>
      <c r="R157" s="2"/>
      <c r="S157" s="2"/>
      <c r="T157" s="2"/>
      <c r="U157" s="2"/>
      <c r="V157" s="2"/>
      <c r="W157" s="2"/>
      <c r="X157" s="2"/>
      <c r="Y157" s="2"/>
      <c r="Z157" s="2"/>
    </row>
    <row r="158">
      <c r="A158" s="91" t="s">
        <v>251</v>
      </c>
      <c r="B158" s="44">
        <v>2.0</v>
      </c>
      <c r="C158" s="44"/>
      <c r="D158" s="72"/>
      <c r="E158" s="48"/>
      <c r="F158" s="48"/>
      <c r="G158" s="2"/>
      <c r="H158" s="2"/>
      <c r="I158" s="2"/>
      <c r="J158" s="2"/>
      <c r="K158" s="2"/>
      <c r="L158" s="2"/>
      <c r="M158" s="2"/>
      <c r="N158" s="2"/>
      <c r="O158" s="2"/>
      <c r="P158" s="2"/>
      <c r="Q158" s="2"/>
      <c r="R158" s="2"/>
      <c r="S158" s="2"/>
      <c r="T158" s="2"/>
      <c r="U158" s="2"/>
      <c r="V158" s="2"/>
      <c r="W158" s="2"/>
      <c r="X158" s="2"/>
      <c r="Y158" s="2"/>
      <c r="Z158" s="2"/>
    </row>
    <row r="159" ht="30.0" customHeight="1">
      <c r="A159" s="91" t="s">
        <v>252</v>
      </c>
      <c r="B159" s="44">
        <v>2.0</v>
      </c>
      <c r="C159" s="44"/>
      <c r="D159" s="46"/>
      <c r="E159" s="48"/>
      <c r="F159" s="48"/>
      <c r="G159" s="2"/>
      <c r="H159" s="2"/>
      <c r="I159" s="2"/>
      <c r="J159" s="2"/>
      <c r="K159" s="2"/>
      <c r="L159" s="2"/>
      <c r="M159" s="2"/>
      <c r="N159" s="2"/>
      <c r="O159" s="2"/>
      <c r="P159" s="2"/>
      <c r="Q159" s="2"/>
      <c r="R159" s="2"/>
      <c r="S159" s="2"/>
      <c r="T159" s="2"/>
      <c r="U159" s="2"/>
      <c r="V159" s="2"/>
      <c r="W159" s="2"/>
      <c r="X159" s="2"/>
      <c r="Y159" s="2"/>
      <c r="Z159" s="2"/>
    </row>
    <row r="160" ht="18.0" customHeight="1">
      <c r="A160" s="66" t="s">
        <v>157</v>
      </c>
      <c r="B160" s="44">
        <v>2.0</v>
      </c>
      <c r="C160" s="44" t="str">
        <f>IF(B160=0, -5, "0")</f>
        <v>0</v>
      </c>
      <c r="D160" s="46"/>
      <c r="E160" s="48"/>
      <c r="F160" s="48"/>
      <c r="G160" s="2"/>
      <c r="H160" s="2"/>
      <c r="I160" s="2"/>
      <c r="J160" s="2"/>
      <c r="K160" s="2"/>
      <c r="L160" s="2"/>
      <c r="M160" s="2"/>
      <c r="N160" s="2"/>
      <c r="O160" s="2"/>
      <c r="P160" s="2"/>
      <c r="Q160" s="2"/>
      <c r="R160" s="2"/>
      <c r="S160" s="2"/>
      <c r="T160" s="2"/>
      <c r="U160" s="2"/>
      <c r="V160" s="2"/>
      <c r="W160" s="2"/>
      <c r="X160" s="2"/>
      <c r="Y160" s="2"/>
      <c r="Z160" s="2"/>
    </row>
    <row r="161" ht="16.5" customHeight="1">
      <c r="A161" s="91" t="s">
        <v>255</v>
      </c>
      <c r="B161" s="44">
        <v>2.0</v>
      </c>
      <c r="C161" s="97"/>
      <c r="D161" s="46"/>
      <c r="E161" s="48"/>
      <c r="F161" s="48"/>
      <c r="G161" s="2"/>
      <c r="H161" s="2"/>
      <c r="I161" s="2"/>
      <c r="J161" s="2"/>
      <c r="K161" s="2"/>
      <c r="L161" s="2"/>
      <c r="M161" s="2"/>
      <c r="N161" s="2"/>
      <c r="O161" s="2"/>
      <c r="P161" s="2"/>
      <c r="Q161" s="2"/>
      <c r="R161" s="2"/>
      <c r="S161" s="2"/>
      <c r="T161" s="2"/>
      <c r="U161" s="2"/>
      <c r="V161" s="2"/>
      <c r="W161" s="2"/>
      <c r="X161" s="2"/>
      <c r="Y161" s="2"/>
      <c r="Z161" s="2"/>
    </row>
    <row r="162">
      <c r="A162" s="91" t="s">
        <v>94</v>
      </c>
      <c r="B162" s="44">
        <v>2.0</v>
      </c>
      <c r="C162" s="44"/>
      <c r="D162" s="121"/>
      <c r="E162" s="48"/>
      <c r="F162" s="48"/>
      <c r="G162" s="2"/>
      <c r="H162" s="2"/>
      <c r="I162" s="2"/>
      <c r="J162" s="2"/>
      <c r="K162" s="2"/>
      <c r="L162" s="2"/>
      <c r="M162" s="2"/>
      <c r="N162" s="2"/>
      <c r="O162" s="2"/>
      <c r="P162" s="2"/>
      <c r="Q162" s="2"/>
      <c r="R162" s="2"/>
      <c r="S162" s="2"/>
      <c r="T162" s="2"/>
      <c r="U162" s="2"/>
      <c r="V162" s="2"/>
      <c r="W162" s="2"/>
      <c r="X162" s="2"/>
      <c r="Y162" s="2"/>
      <c r="Z162" s="2"/>
    </row>
    <row r="163">
      <c r="A163" s="53" t="s">
        <v>27</v>
      </c>
      <c r="B163" s="53"/>
      <c r="C163" s="53"/>
      <c r="D163" s="53">
        <f>SUM(B155:C162)</f>
        <v>16</v>
      </c>
      <c r="E163" s="2"/>
      <c r="F163" s="2"/>
      <c r="G163" s="2"/>
      <c r="H163" s="2"/>
      <c r="I163" s="2"/>
      <c r="J163" s="2"/>
      <c r="K163" s="2"/>
      <c r="L163" s="2"/>
      <c r="M163" s="2"/>
      <c r="N163" s="2"/>
      <c r="O163" s="2"/>
      <c r="P163" s="2"/>
      <c r="Q163" s="2"/>
      <c r="R163" s="2"/>
      <c r="S163" s="2"/>
      <c r="T163" s="2"/>
      <c r="U163" s="2"/>
      <c r="V163" s="2"/>
      <c r="W163" s="2"/>
      <c r="X163" s="2"/>
      <c r="Y163" s="2"/>
      <c r="Z163" s="2"/>
    </row>
    <row r="164">
      <c r="A164" s="53" t="s">
        <v>32</v>
      </c>
      <c r="B164" s="56"/>
      <c r="C164" s="57"/>
      <c r="D164" s="60">
        <f>D163/(COUNT(B155:C162)*2)</f>
        <v>1</v>
      </c>
      <c r="E164" s="2"/>
      <c r="F164" s="2"/>
      <c r="G164" s="2"/>
      <c r="H164" s="2"/>
      <c r="I164" s="2"/>
      <c r="J164" s="2"/>
      <c r="K164" s="2"/>
      <c r="L164" s="2"/>
      <c r="M164" s="2"/>
      <c r="N164" s="2"/>
      <c r="O164" s="2"/>
      <c r="P164" s="2"/>
      <c r="Q164" s="2"/>
      <c r="R164" s="2"/>
      <c r="S164" s="2"/>
      <c r="T164" s="2"/>
      <c r="U164" s="2"/>
      <c r="V164" s="2"/>
      <c r="W164" s="2"/>
      <c r="X164" s="2"/>
      <c r="Y164" s="2"/>
      <c r="Z164" s="2"/>
    </row>
    <row r="165">
      <c r="A165" s="86"/>
      <c r="B165" s="63"/>
      <c r="C165" s="63"/>
      <c r="D165" s="63"/>
      <c r="E165" s="2"/>
      <c r="F165" s="2"/>
      <c r="G165" s="2"/>
      <c r="H165" s="2"/>
      <c r="I165" s="2"/>
      <c r="J165" s="2"/>
      <c r="K165" s="2"/>
      <c r="L165" s="2"/>
      <c r="M165" s="2"/>
      <c r="N165" s="2"/>
      <c r="O165" s="2"/>
      <c r="P165" s="2"/>
      <c r="Q165" s="2"/>
      <c r="R165" s="2"/>
      <c r="S165" s="2"/>
      <c r="T165" s="2"/>
      <c r="U165" s="2"/>
      <c r="V165" s="2"/>
      <c r="W165" s="2"/>
      <c r="X165" s="2"/>
      <c r="Y165" s="2"/>
      <c r="Z165" s="2"/>
    </row>
    <row r="166" ht="18.0" customHeight="1">
      <c r="A166" s="65" t="s">
        <v>259</v>
      </c>
      <c r="B166" s="16"/>
      <c r="C166" s="16"/>
      <c r="D166" s="16"/>
      <c r="E166" s="16"/>
      <c r="F166" s="17"/>
      <c r="G166" s="2"/>
      <c r="H166" s="2"/>
      <c r="I166" s="2"/>
      <c r="J166" s="2"/>
      <c r="K166" s="2"/>
      <c r="L166" s="2"/>
      <c r="M166" s="2"/>
      <c r="N166" s="2"/>
      <c r="O166" s="2"/>
      <c r="P166" s="2"/>
      <c r="Q166" s="2"/>
      <c r="R166" s="2"/>
      <c r="S166" s="2"/>
      <c r="T166" s="2"/>
      <c r="U166" s="2"/>
      <c r="V166" s="2"/>
      <c r="W166" s="2"/>
      <c r="X166" s="2"/>
      <c r="Y166" s="2"/>
      <c r="Z166" s="2"/>
    </row>
    <row r="167">
      <c r="A167" s="42" t="s">
        <v>104</v>
      </c>
      <c r="B167" s="44">
        <v>2.0</v>
      </c>
      <c r="C167" s="44"/>
      <c r="D167" s="103"/>
      <c r="E167" s="48"/>
      <c r="F167" s="48"/>
      <c r="G167" s="2"/>
      <c r="H167" s="2"/>
      <c r="I167" s="2"/>
      <c r="J167" s="2"/>
      <c r="K167" s="2"/>
      <c r="L167" s="2"/>
      <c r="M167" s="2"/>
      <c r="N167" s="2"/>
      <c r="O167" s="2"/>
      <c r="P167" s="2"/>
      <c r="Q167" s="2"/>
      <c r="R167" s="2"/>
      <c r="S167" s="2"/>
      <c r="T167" s="2"/>
      <c r="U167" s="2"/>
      <c r="V167" s="2"/>
      <c r="W167" s="2"/>
      <c r="X167" s="2"/>
      <c r="Y167" s="2"/>
      <c r="Z167" s="2"/>
    </row>
    <row r="168" ht="45.0" customHeight="1">
      <c r="A168" s="42" t="s">
        <v>261</v>
      </c>
      <c r="B168" s="44">
        <v>1.0</v>
      </c>
      <c r="C168" s="44"/>
      <c r="D168" s="103" t="s">
        <v>263</v>
      </c>
      <c r="E168" s="48"/>
      <c r="F168" s="48"/>
      <c r="G168" s="2"/>
      <c r="H168" s="2"/>
      <c r="I168" s="2"/>
      <c r="J168" s="2"/>
      <c r="K168" s="2"/>
      <c r="L168" s="2"/>
      <c r="M168" s="2"/>
      <c r="N168" s="2"/>
      <c r="O168" s="2"/>
      <c r="P168" s="2"/>
      <c r="Q168" s="2"/>
      <c r="R168" s="2"/>
      <c r="S168" s="2"/>
      <c r="T168" s="2"/>
      <c r="U168" s="2"/>
      <c r="V168" s="2"/>
      <c r="W168" s="2"/>
      <c r="X168" s="2"/>
      <c r="Y168" s="2"/>
      <c r="Z168" s="2"/>
    </row>
    <row r="169">
      <c r="A169" s="42" t="s">
        <v>264</v>
      </c>
      <c r="B169" s="44">
        <v>2.0</v>
      </c>
      <c r="C169" s="44"/>
      <c r="D169" s="103"/>
      <c r="E169" s="48"/>
      <c r="F169" s="48"/>
      <c r="G169" s="2"/>
      <c r="H169" s="2"/>
      <c r="I169" s="2"/>
      <c r="J169" s="2"/>
      <c r="K169" s="2"/>
      <c r="L169" s="2"/>
      <c r="M169" s="2"/>
      <c r="N169" s="2"/>
      <c r="O169" s="2"/>
      <c r="P169" s="2"/>
      <c r="Q169" s="2"/>
      <c r="R169" s="2"/>
      <c r="S169" s="2"/>
      <c r="T169" s="2"/>
      <c r="U169" s="2"/>
      <c r="V169" s="2"/>
      <c r="W169" s="2"/>
      <c r="X169" s="2"/>
      <c r="Y169" s="2"/>
      <c r="Z169" s="2"/>
    </row>
    <row r="170">
      <c r="A170" s="42" t="s">
        <v>194</v>
      </c>
      <c r="B170" s="44">
        <v>2.0</v>
      </c>
      <c r="C170" s="44"/>
      <c r="D170" s="125"/>
      <c r="E170" s="48"/>
      <c r="F170" s="48"/>
      <c r="G170" s="2"/>
      <c r="H170" s="2"/>
      <c r="I170" s="2"/>
      <c r="J170" s="2"/>
      <c r="K170" s="2"/>
      <c r="L170" s="2"/>
      <c r="M170" s="2"/>
      <c r="N170" s="2"/>
      <c r="O170" s="2"/>
      <c r="P170" s="2"/>
      <c r="Q170" s="2"/>
      <c r="R170" s="2"/>
      <c r="S170" s="2"/>
      <c r="T170" s="2"/>
      <c r="U170" s="2"/>
      <c r="V170" s="2"/>
      <c r="W170" s="2"/>
      <c r="X170" s="2"/>
      <c r="Y170" s="2"/>
      <c r="Z170" s="2"/>
    </row>
    <row r="171">
      <c r="A171" s="42" t="s">
        <v>267</v>
      </c>
      <c r="B171" s="44">
        <v>2.0</v>
      </c>
      <c r="C171" s="44"/>
      <c r="D171" s="125"/>
      <c r="E171" s="48"/>
      <c r="F171" s="48"/>
      <c r="G171" s="2"/>
      <c r="H171" s="2"/>
      <c r="I171" s="2"/>
      <c r="J171" s="2"/>
      <c r="K171" s="2"/>
      <c r="L171" s="2"/>
      <c r="M171" s="2"/>
      <c r="N171" s="2"/>
      <c r="O171" s="2"/>
      <c r="P171" s="2"/>
      <c r="Q171" s="2"/>
      <c r="R171" s="2"/>
      <c r="S171" s="2"/>
      <c r="T171" s="2"/>
      <c r="U171" s="2"/>
      <c r="V171" s="2"/>
      <c r="W171" s="2"/>
      <c r="X171" s="2"/>
      <c r="Y171" s="2"/>
      <c r="Z171" s="2"/>
    </row>
    <row r="172" ht="30.0" customHeight="1">
      <c r="A172" s="82" t="s">
        <v>269</v>
      </c>
      <c r="B172" s="44">
        <v>1.0</v>
      </c>
      <c r="C172" s="44" t="str">
        <f>IF(B172=0, -5, "0")</f>
        <v>0</v>
      </c>
      <c r="D172" s="125" t="s">
        <v>274</v>
      </c>
      <c r="E172" s="48"/>
      <c r="F172" s="48"/>
      <c r="G172" s="2"/>
      <c r="H172" s="2"/>
      <c r="I172" s="2"/>
      <c r="J172" s="2"/>
      <c r="K172" s="2"/>
      <c r="L172" s="2"/>
      <c r="M172" s="2"/>
      <c r="N172" s="2"/>
      <c r="O172" s="2"/>
      <c r="P172" s="2"/>
      <c r="Q172" s="2"/>
      <c r="R172" s="2"/>
      <c r="S172" s="2"/>
      <c r="T172" s="2"/>
      <c r="U172" s="2"/>
      <c r="V172" s="2"/>
      <c r="W172" s="2"/>
      <c r="X172" s="2"/>
      <c r="Y172" s="2"/>
      <c r="Z172" s="2"/>
    </row>
    <row r="173">
      <c r="A173" s="42" t="s">
        <v>275</v>
      </c>
      <c r="B173" s="44">
        <v>2.0</v>
      </c>
      <c r="C173" s="44"/>
      <c r="D173" s="72"/>
      <c r="E173" s="48"/>
      <c r="F173" s="48"/>
      <c r="G173" s="2"/>
      <c r="H173" s="2"/>
      <c r="I173" s="2"/>
      <c r="J173" s="2"/>
      <c r="K173" s="2"/>
      <c r="L173" s="2"/>
      <c r="M173" s="2"/>
      <c r="N173" s="2"/>
      <c r="O173" s="2"/>
      <c r="P173" s="2"/>
      <c r="Q173" s="2"/>
      <c r="R173" s="2"/>
      <c r="S173" s="2"/>
      <c r="T173" s="2"/>
      <c r="U173" s="2"/>
      <c r="V173" s="2"/>
      <c r="W173" s="2"/>
      <c r="X173" s="2"/>
      <c r="Y173" s="2"/>
      <c r="Z173" s="2"/>
    </row>
    <row r="174" ht="18.0" customHeight="1">
      <c r="A174" s="66" t="s">
        <v>276</v>
      </c>
      <c r="B174" s="44">
        <v>2.0</v>
      </c>
      <c r="C174" s="44" t="str">
        <f>IF(B174=0, -5, "0")</f>
        <v>0</v>
      </c>
      <c r="D174" s="125"/>
      <c r="E174" s="46"/>
      <c r="F174" s="48"/>
      <c r="G174" s="2"/>
      <c r="H174" s="2"/>
      <c r="I174" s="2"/>
      <c r="J174" s="2"/>
      <c r="K174" s="2"/>
      <c r="L174" s="2"/>
      <c r="M174" s="2"/>
      <c r="N174" s="2"/>
      <c r="O174" s="2"/>
      <c r="P174" s="2"/>
      <c r="Q174" s="2"/>
      <c r="R174" s="2"/>
      <c r="S174" s="2"/>
      <c r="T174" s="2"/>
      <c r="U174" s="2"/>
      <c r="V174" s="2"/>
      <c r="W174" s="2"/>
      <c r="X174" s="2"/>
      <c r="Y174" s="2"/>
      <c r="Z174" s="2"/>
    </row>
    <row r="175">
      <c r="A175" s="42" t="s">
        <v>277</v>
      </c>
      <c r="B175" s="44">
        <v>2.0</v>
      </c>
      <c r="C175" s="44"/>
      <c r="D175" s="72"/>
      <c r="E175" s="48"/>
      <c r="F175" s="48"/>
      <c r="G175" s="2"/>
      <c r="H175" s="2"/>
      <c r="I175" s="2"/>
      <c r="J175" s="2"/>
      <c r="K175" s="2"/>
      <c r="L175" s="2"/>
      <c r="M175" s="2"/>
      <c r="N175" s="2"/>
      <c r="O175" s="2"/>
      <c r="P175" s="2"/>
      <c r="Q175" s="2"/>
      <c r="R175" s="2"/>
      <c r="S175" s="2"/>
      <c r="T175" s="2"/>
      <c r="U175" s="2"/>
      <c r="V175" s="2"/>
      <c r="W175" s="2"/>
      <c r="X175" s="2"/>
      <c r="Y175" s="2"/>
      <c r="Z175" s="2"/>
    </row>
    <row r="176" ht="46.5" customHeight="1">
      <c r="A176" s="150" t="s">
        <v>278</v>
      </c>
      <c r="B176" s="44">
        <v>1.0</v>
      </c>
      <c r="C176" s="44" t="str">
        <f>IF(B176=0, -5, "0")</f>
        <v>0</v>
      </c>
      <c r="D176" s="46" t="s">
        <v>281</v>
      </c>
      <c r="E176" s="48"/>
      <c r="F176" s="48"/>
      <c r="G176" s="2"/>
      <c r="H176" s="2"/>
      <c r="I176" s="2"/>
      <c r="J176" s="2"/>
      <c r="K176" s="2"/>
      <c r="L176" s="2"/>
      <c r="M176" s="2"/>
      <c r="N176" s="2"/>
      <c r="O176" s="2"/>
      <c r="P176" s="2"/>
      <c r="Q176" s="2"/>
      <c r="R176" s="2"/>
      <c r="S176" s="2"/>
      <c r="T176" s="2"/>
      <c r="U176" s="2"/>
      <c r="V176" s="2"/>
      <c r="W176" s="2"/>
      <c r="X176" s="2"/>
      <c r="Y176" s="2"/>
      <c r="Z176" s="2"/>
    </row>
    <row r="177">
      <c r="A177" s="42" t="s">
        <v>134</v>
      </c>
      <c r="B177" s="44">
        <v>2.0</v>
      </c>
      <c r="C177" s="44"/>
      <c r="D177" s="46"/>
      <c r="E177" s="48"/>
      <c r="F177" s="48"/>
      <c r="G177" s="2"/>
      <c r="H177" s="2"/>
      <c r="I177" s="2"/>
      <c r="J177" s="2"/>
      <c r="K177" s="2"/>
      <c r="L177" s="2"/>
      <c r="M177" s="2"/>
      <c r="N177" s="2"/>
      <c r="O177" s="2"/>
      <c r="P177" s="2"/>
      <c r="Q177" s="2"/>
      <c r="R177" s="2"/>
      <c r="S177" s="2"/>
      <c r="T177" s="2"/>
      <c r="U177" s="2"/>
      <c r="V177" s="2"/>
      <c r="W177" s="2"/>
      <c r="X177" s="2"/>
      <c r="Y177" s="2"/>
      <c r="Z177" s="2"/>
    </row>
    <row r="178">
      <c r="A178" s="42" t="s">
        <v>137</v>
      </c>
      <c r="B178" s="44">
        <v>2.0</v>
      </c>
      <c r="C178" s="44"/>
      <c r="D178" s="46"/>
      <c r="E178" s="46"/>
      <c r="F178" s="48"/>
      <c r="G178" s="2"/>
      <c r="H178" s="2"/>
      <c r="I178" s="2"/>
      <c r="J178" s="2"/>
      <c r="K178" s="2"/>
      <c r="L178" s="2"/>
      <c r="M178" s="2"/>
      <c r="N178" s="2"/>
      <c r="O178" s="2"/>
      <c r="P178" s="2"/>
      <c r="Q178" s="2"/>
      <c r="R178" s="2"/>
      <c r="S178" s="2"/>
      <c r="T178" s="2"/>
      <c r="U178" s="2"/>
      <c r="V178" s="2"/>
      <c r="W178" s="2"/>
      <c r="X178" s="2"/>
      <c r="Y178" s="2"/>
      <c r="Z178" s="2"/>
    </row>
    <row r="179" ht="18.0" customHeight="1">
      <c r="A179" s="112" t="s">
        <v>140</v>
      </c>
      <c r="B179" s="44">
        <v>2.0</v>
      </c>
      <c r="C179" s="44"/>
      <c r="D179" s="46" t="s">
        <v>283</v>
      </c>
      <c r="E179" s="112"/>
      <c r="F179" s="48"/>
      <c r="G179" s="2"/>
      <c r="H179" s="2"/>
      <c r="I179" s="2"/>
      <c r="J179" s="2"/>
      <c r="K179" s="2"/>
      <c r="L179" s="2"/>
      <c r="M179" s="2"/>
      <c r="N179" s="2"/>
      <c r="O179" s="2"/>
      <c r="P179" s="2"/>
      <c r="Q179" s="2"/>
      <c r="R179" s="2"/>
      <c r="S179" s="2"/>
      <c r="T179" s="2"/>
      <c r="U179" s="2"/>
      <c r="V179" s="2"/>
      <c r="W179" s="2"/>
      <c r="X179" s="2"/>
      <c r="Y179" s="2"/>
      <c r="Z179" s="2"/>
    </row>
    <row r="180" ht="45.0" customHeight="1">
      <c r="A180" s="111" t="s">
        <v>145</v>
      </c>
      <c r="B180" s="44">
        <v>1.0</v>
      </c>
      <c r="C180" s="44" t="str">
        <f>IF(B180=0, -5, "0")</f>
        <v>0</v>
      </c>
      <c r="D180" s="46" t="s">
        <v>286</v>
      </c>
      <c r="E180" s="48"/>
      <c r="F180" s="48"/>
      <c r="G180" s="2"/>
      <c r="H180" s="2"/>
      <c r="I180" s="2"/>
      <c r="J180" s="2"/>
      <c r="K180" s="2"/>
      <c r="L180" s="2"/>
      <c r="M180" s="2"/>
      <c r="N180" s="2"/>
      <c r="O180" s="2"/>
      <c r="P180" s="2"/>
      <c r="Q180" s="2"/>
      <c r="R180" s="2"/>
      <c r="S180" s="2"/>
      <c r="T180" s="2"/>
      <c r="U180" s="2"/>
      <c r="V180" s="2"/>
      <c r="W180" s="2"/>
      <c r="X180" s="2"/>
      <c r="Y180" s="2"/>
      <c r="Z180" s="2"/>
    </row>
    <row r="181" ht="45.0" customHeight="1">
      <c r="A181" s="104" t="s">
        <v>146</v>
      </c>
      <c r="B181" s="44">
        <v>2.0</v>
      </c>
      <c r="C181" s="44"/>
      <c r="D181" s="46" t="s">
        <v>287</v>
      </c>
      <c r="E181" s="48"/>
      <c r="F181" s="48"/>
      <c r="G181" s="2"/>
      <c r="H181" s="2"/>
      <c r="I181" s="2"/>
      <c r="J181" s="2"/>
      <c r="K181" s="2"/>
      <c r="L181" s="2"/>
      <c r="M181" s="2"/>
      <c r="N181" s="2"/>
      <c r="O181" s="2"/>
      <c r="P181" s="2"/>
      <c r="Q181" s="2"/>
      <c r="R181" s="2"/>
      <c r="S181" s="2"/>
      <c r="T181" s="2"/>
      <c r="U181" s="2"/>
      <c r="V181" s="2"/>
      <c r="W181" s="2"/>
      <c r="X181" s="2"/>
      <c r="Y181" s="2"/>
      <c r="Z181" s="2"/>
    </row>
    <row r="182" ht="33.0" customHeight="1">
      <c r="A182" s="117" t="s">
        <v>288</v>
      </c>
      <c r="B182" s="44">
        <v>1.0</v>
      </c>
      <c r="C182" s="44"/>
      <c r="D182" s="41" t="s">
        <v>148</v>
      </c>
      <c r="E182" s="48"/>
      <c r="F182" s="48"/>
      <c r="G182" s="2"/>
      <c r="H182" s="2"/>
      <c r="I182" s="2"/>
      <c r="J182" s="2"/>
      <c r="K182" s="2"/>
      <c r="L182" s="2"/>
      <c r="M182" s="2"/>
      <c r="N182" s="2"/>
      <c r="O182" s="2"/>
      <c r="P182" s="2"/>
      <c r="Q182" s="2"/>
      <c r="R182" s="2"/>
      <c r="S182" s="2"/>
      <c r="T182" s="2"/>
      <c r="U182" s="2"/>
      <c r="V182" s="2"/>
      <c r="W182" s="2"/>
      <c r="X182" s="2"/>
      <c r="Y182" s="2"/>
      <c r="Z182" s="2"/>
    </row>
    <row r="183">
      <c r="A183" s="104" t="s">
        <v>217</v>
      </c>
      <c r="B183" s="44">
        <v>2.0</v>
      </c>
      <c r="C183" s="44"/>
      <c r="D183" s="46"/>
      <c r="E183" s="46"/>
      <c r="F183" s="48"/>
      <c r="G183" s="2"/>
      <c r="H183" s="2"/>
      <c r="I183" s="2"/>
      <c r="J183" s="2"/>
      <c r="K183" s="2"/>
      <c r="L183" s="2"/>
      <c r="M183" s="2"/>
      <c r="N183" s="2"/>
      <c r="O183" s="2"/>
      <c r="P183" s="2"/>
      <c r="Q183" s="2"/>
      <c r="R183" s="2"/>
      <c r="S183" s="2"/>
      <c r="T183" s="2"/>
      <c r="U183" s="2"/>
      <c r="V183" s="2"/>
      <c r="W183" s="2"/>
      <c r="X183" s="2"/>
      <c r="Y183" s="2"/>
      <c r="Z183" s="2"/>
    </row>
    <row r="184" ht="30.0" customHeight="1">
      <c r="A184" s="104" t="s">
        <v>289</v>
      </c>
      <c r="B184" s="44">
        <v>2.0</v>
      </c>
      <c r="C184" s="44"/>
      <c r="D184" s="46"/>
      <c r="E184" s="48"/>
      <c r="F184" s="48"/>
      <c r="G184" s="2"/>
      <c r="H184" s="2"/>
      <c r="I184" s="2"/>
      <c r="J184" s="2"/>
      <c r="K184" s="2"/>
      <c r="L184" s="2"/>
      <c r="M184" s="2"/>
      <c r="N184" s="2"/>
      <c r="O184" s="2"/>
      <c r="P184" s="2"/>
      <c r="Q184" s="2"/>
      <c r="R184" s="2"/>
      <c r="S184" s="2"/>
      <c r="T184" s="2"/>
      <c r="U184" s="2"/>
      <c r="V184" s="2"/>
      <c r="W184" s="2"/>
      <c r="X184" s="2"/>
      <c r="Y184" s="2"/>
      <c r="Z184" s="2"/>
    </row>
    <row r="185" ht="45.0" customHeight="1">
      <c r="A185" s="152" t="s">
        <v>56</v>
      </c>
      <c r="B185" s="44">
        <v>1.0</v>
      </c>
      <c r="C185" s="73"/>
      <c r="D185" s="77">
        <v>0.8</v>
      </c>
      <c r="E185" s="2"/>
      <c r="F185" s="2"/>
      <c r="G185" s="2"/>
      <c r="H185" s="2"/>
      <c r="I185" s="2"/>
      <c r="J185" s="2"/>
      <c r="K185" s="2"/>
      <c r="L185" s="2"/>
      <c r="M185" s="2"/>
      <c r="N185" s="2"/>
      <c r="O185" s="2"/>
      <c r="P185" s="2"/>
      <c r="Q185" s="2"/>
      <c r="R185" s="2"/>
      <c r="S185" s="2"/>
      <c r="T185" s="2"/>
      <c r="U185" s="2"/>
      <c r="V185" s="2"/>
      <c r="W185" s="2"/>
      <c r="X185" s="2"/>
      <c r="Y185" s="2"/>
      <c r="Z185" s="2"/>
    </row>
    <row r="186">
      <c r="A186" s="53" t="s">
        <v>27</v>
      </c>
      <c r="B186" s="53"/>
      <c r="C186" s="53"/>
      <c r="D186" s="53">
        <f>SUM(B167:C184)</f>
        <v>31</v>
      </c>
      <c r="E186" s="2"/>
      <c r="F186" s="2"/>
      <c r="G186" s="2"/>
      <c r="H186" s="2"/>
      <c r="I186" s="2"/>
      <c r="J186" s="2"/>
      <c r="K186" s="2"/>
      <c r="L186" s="2"/>
      <c r="M186" s="2"/>
      <c r="N186" s="2"/>
      <c r="O186" s="2"/>
      <c r="P186" s="2"/>
      <c r="Q186" s="2"/>
      <c r="R186" s="2"/>
      <c r="S186" s="2"/>
      <c r="T186" s="2"/>
      <c r="U186" s="2"/>
      <c r="V186" s="2"/>
      <c r="W186" s="2"/>
      <c r="X186" s="2"/>
      <c r="Y186" s="2"/>
      <c r="Z186" s="2"/>
    </row>
    <row r="187">
      <c r="A187" s="53" t="s">
        <v>32</v>
      </c>
      <c r="B187" s="56"/>
      <c r="C187" s="57"/>
      <c r="D187" s="60">
        <f>D186/(COUNT(B167:C184)*2)</f>
        <v>0.8611111111</v>
      </c>
      <c r="E187" s="2"/>
      <c r="F187" s="2"/>
      <c r="G187" s="2"/>
      <c r="H187" s="2"/>
      <c r="I187" s="2"/>
      <c r="J187" s="2"/>
      <c r="K187" s="2"/>
      <c r="L187" s="2"/>
      <c r="M187" s="2"/>
      <c r="N187" s="2"/>
      <c r="O187" s="2"/>
      <c r="P187" s="2"/>
      <c r="Q187" s="2"/>
      <c r="R187" s="2"/>
      <c r="S187" s="2"/>
      <c r="T187" s="2"/>
      <c r="U187" s="2"/>
      <c r="V187" s="2"/>
      <c r="W187" s="2"/>
      <c r="X187" s="2"/>
      <c r="Y187" s="2"/>
      <c r="Z187" s="2"/>
    </row>
    <row r="188">
      <c r="A188" s="86"/>
      <c r="B188" s="63"/>
      <c r="C188" s="63"/>
      <c r="D188" s="63"/>
      <c r="E188" s="2"/>
      <c r="F188" s="2"/>
      <c r="G188" s="2"/>
      <c r="H188" s="2"/>
      <c r="I188" s="2"/>
      <c r="J188" s="2"/>
      <c r="K188" s="2"/>
      <c r="L188" s="2"/>
      <c r="M188" s="2"/>
      <c r="N188" s="2"/>
      <c r="O188" s="2"/>
      <c r="P188" s="2"/>
      <c r="Q188" s="2"/>
      <c r="R188" s="2"/>
      <c r="S188" s="2"/>
      <c r="T188" s="2"/>
      <c r="U188" s="2"/>
      <c r="V188" s="2"/>
      <c r="W188" s="2"/>
      <c r="X188" s="2"/>
      <c r="Y188" s="2"/>
      <c r="Z188" s="2"/>
    </row>
    <row r="189" ht="18.0" customHeight="1">
      <c r="A189" s="79" t="s">
        <v>291</v>
      </c>
      <c r="B189" s="118"/>
      <c r="C189" s="119"/>
      <c r="D189" s="83">
        <f>SUM(D163,D186)</f>
        <v>47</v>
      </c>
      <c r="E189" s="2"/>
      <c r="F189" s="2"/>
      <c r="G189" s="2"/>
      <c r="H189" s="2"/>
      <c r="I189" s="2"/>
      <c r="J189" s="2"/>
      <c r="K189" s="2"/>
      <c r="L189" s="2"/>
      <c r="M189" s="2"/>
      <c r="N189" s="2"/>
      <c r="O189" s="2"/>
      <c r="P189" s="2"/>
      <c r="Q189" s="2"/>
      <c r="R189" s="2"/>
      <c r="S189" s="2"/>
      <c r="T189" s="2"/>
      <c r="U189" s="2"/>
      <c r="V189" s="2"/>
      <c r="W189" s="2"/>
      <c r="X189" s="2"/>
      <c r="Y189" s="2"/>
      <c r="Z189" s="2"/>
    </row>
    <row r="190" ht="18.0" customHeight="1">
      <c r="A190" s="79" t="s">
        <v>293</v>
      </c>
      <c r="B190" s="118"/>
      <c r="C190" s="119"/>
      <c r="D190" s="85">
        <f>D189/(COUNT(B155:C162,B167:C184)*2)</f>
        <v>0.9038461538</v>
      </c>
      <c r="E190" s="2"/>
      <c r="F190" s="2"/>
      <c r="G190" s="2"/>
      <c r="H190" s="2"/>
      <c r="I190" s="2"/>
      <c r="J190" s="2"/>
      <c r="K190" s="2"/>
      <c r="L190" s="2"/>
      <c r="M190" s="2"/>
      <c r="N190" s="2"/>
      <c r="O190" s="2"/>
      <c r="P190" s="2"/>
      <c r="Q190" s="2"/>
      <c r="R190" s="2"/>
      <c r="S190" s="2"/>
      <c r="T190" s="2"/>
      <c r="U190" s="2"/>
      <c r="V190" s="2"/>
      <c r="W190" s="2"/>
      <c r="X190" s="2"/>
      <c r="Y190" s="2"/>
      <c r="Z190" s="2"/>
    </row>
    <row r="191">
      <c r="A191" s="86"/>
      <c r="B191" s="63"/>
      <c r="C191" s="63"/>
      <c r="D191" s="63"/>
      <c r="E191" s="2"/>
      <c r="F191" s="2"/>
      <c r="G191" s="2"/>
      <c r="H191" s="2"/>
      <c r="I191" s="2"/>
      <c r="J191" s="2"/>
      <c r="K191" s="2"/>
      <c r="L191" s="2"/>
      <c r="M191" s="2"/>
      <c r="N191" s="2"/>
      <c r="O191" s="2"/>
      <c r="P191" s="2"/>
      <c r="Q191" s="2"/>
      <c r="R191" s="2"/>
      <c r="S191" s="2"/>
      <c r="T191" s="2"/>
      <c r="U191" s="2"/>
      <c r="V191" s="2"/>
      <c r="W191" s="2"/>
      <c r="X191" s="2"/>
      <c r="Y191" s="2"/>
      <c r="Z191" s="2"/>
    </row>
    <row r="192" ht="18.0" customHeight="1">
      <c r="A192" s="36" t="s">
        <v>294</v>
      </c>
      <c r="B192" s="11"/>
      <c r="C192" s="11"/>
      <c r="D192" s="11"/>
      <c r="E192" s="11"/>
      <c r="F192" s="12"/>
      <c r="G192" s="2"/>
      <c r="H192" s="2"/>
      <c r="I192" s="2"/>
      <c r="J192" s="2"/>
      <c r="K192" s="2"/>
      <c r="L192" s="2"/>
      <c r="M192" s="2"/>
      <c r="N192" s="2"/>
      <c r="O192" s="2"/>
      <c r="P192" s="2"/>
      <c r="Q192" s="2"/>
      <c r="R192" s="2"/>
      <c r="S192" s="2"/>
      <c r="T192" s="2"/>
      <c r="U192" s="2"/>
      <c r="V192" s="2"/>
      <c r="W192" s="2"/>
      <c r="X192" s="2"/>
      <c r="Y192" s="2"/>
      <c r="Z192" s="2"/>
    </row>
    <row r="193">
      <c r="A193" s="87">
        <f>B11</f>
        <v>42774</v>
      </c>
      <c r="B193" s="63"/>
      <c r="C193" s="63"/>
      <c r="D193" s="63"/>
      <c r="E193" s="2"/>
      <c r="F193" s="2"/>
      <c r="G193" s="2"/>
      <c r="H193" s="2"/>
      <c r="I193" s="2"/>
      <c r="J193" s="2"/>
      <c r="K193" s="2"/>
      <c r="L193" s="2"/>
      <c r="M193" s="2"/>
      <c r="N193" s="2"/>
      <c r="O193" s="2"/>
      <c r="P193" s="2"/>
      <c r="Q193" s="2"/>
      <c r="R193" s="2"/>
      <c r="S193" s="2"/>
      <c r="T193" s="2"/>
      <c r="U193" s="2"/>
      <c r="V193" s="2"/>
      <c r="W193" s="2"/>
      <c r="X193" s="2"/>
      <c r="Y193" s="2"/>
      <c r="Z193" s="2"/>
    </row>
    <row r="194" ht="18.0" customHeight="1">
      <c r="A194" s="65" t="s">
        <v>296</v>
      </c>
      <c r="B194" s="16"/>
      <c r="C194" s="16"/>
      <c r="D194" s="16"/>
      <c r="E194" s="16"/>
      <c r="F194" s="17"/>
      <c r="G194" s="2"/>
      <c r="H194" s="2"/>
      <c r="I194" s="2"/>
      <c r="J194" s="2"/>
      <c r="K194" s="2"/>
      <c r="L194" s="2"/>
      <c r="M194" s="2"/>
      <c r="N194" s="2"/>
      <c r="O194" s="2"/>
      <c r="P194" s="2"/>
      <c r="Q194" s="2"/>
      <c r="R194" s="2"/>
      <c r="S194" s="2"/>
      <c r="T194" s="2"/>
      <c r="U194" s="2"/>
      <c r="V194" s="2"/>
      <c r="W194" s="2"/>
      <c r="X194" s="2"/>
      <c r="Y194" s="2"/>
      <c r="Z194" s="2"/>
    </row>
    <row r="195" ht="36.0" customHeight="1">
      <c r="A195" s="82" t="s">
        <v>94</v>
      </c>
      <c r="B195" s="44">
        <v>2.0</v>
      </c>
      <c r="C195" s="44" t="str">
        <f>IF(B195=0, -5, "0")</f>
        <v>0</v>
      </c>
      <c r="D195" s="46"/>
      <c r="E195" s="48"/>
      <c r="F195" s="48"/>
      <c r="G195" s="2"/>
      <c r="H195" s="2"/>
      <c r="I195" s="2"/>
      <c r="J195" s="2"/>
      <c r="K195" s="2"/>
      <c r="L195" s="2"/>
      <c r="M195" s="2"/>
      <c r="N195" s="2"/>
      <c r="O195" s="2"/>
      <c r="P195" s="2"/>
      <c r="Q195" s="2"/>
      <c r="R195" s="2"/>
      <c r="S195" s="2"/>
      <c r="T195" s="2"/>
      <c r="U195" s="2"/>
      <c r="V195" s="2"/>
      <c r="W195" s="2"/>
      <c r="X195" s="2"/>
      <c r="Y195" s="2"/>
      <c r="Z195" s="2"/>
    </row>
    <row r="196">
      <c r="A196" s="91" t="s">
        <v>176</v>
      </c>
      <c r="B196" s="44">
        <v>2.0</v>
      </c>
      <c r="C196" s="44"/>
      <c r="D196" s="46"/>
      <c r="E196" s="48"/>
      <c r="F196" s="48"/>
      <c r="G196" s="2"/>
      <c r="H196" s="2"/>
      <c r="I196" s="2"/>
      <c r="J196" s="2"/>
      <c r="K196" s="2"/>
      <c r="L196" s="2"/>
      <c r="M196" s="2"/>
      <c r="N196" s="2"/>
      <c r="O196" s="2"/>
      <c r="P196" s="2"/>
      <c r="Q196" s="2"/>
      <c r="R196" s="2"/>
      <c r="S196" s="2"/>
      <c r="T196" s="2"/>
      <c r="U196" s="2"/>
      <c r="V196" s="2"/>
      <c r="W196" s="2"/>
      <c r="X196" s="2"/>
      <c r="Y196" s="2"/>
      <c r="Z196" s="2"/>
    </row>
    <row r="197">
      <c r="A197" s="91" t="s">
        <v>83</v>
      </c>
      <c r="B197" s="44">
        <v>2.0</v>
      </c>
      <c r="C197" s="44"/>
      <c r="D197" s="46"/>
      <c r="E197" s="48"/>
      <c r="F197" s="48"/>
      <c r="G197" s="2"/>
      <c r="H197" s="2"/>
      <c r="I197" s="2"/>
      <c r="J197" s="2"/>
      <c r="K197" s="2"/>
      <c r="L197" s="2"/>
      <c r="M197" s="2"/>
      <c r="N197" s="2"/>
      <c r="O197" s="2"/>
      <c r="P197" s="2"/>
      <c r="Q197" s="2"/>
      <c r="R197" s="2"/>
      <c r="S197" s="2"/>
      <c r="T197" s="2"/>
      <c r="U197" s="2"/>
      <c r="V197" s="2"/>
      <c r="W197" s="2"/>
      <c r="X197" s="2"/>
      <c r="Y197" s="2"/>
      <c r="Z197" s="2"/>
    </row>
    <row r="198">
      <c r="A198" s="91" t="s">
        <v>177</v>
      </c>
      <c r="B198" s="44">
        <v>2.0</v>
      </c>
      <c r="C198" s="44"/>
      <c r="D198" s="46"/>
      <c r="E198" s="48"/>
      <c r="F198" s="48"/>
      <c r="G198" s="2"/>
      <c r="H198" s="2"/>
      <c r="I198" s="2"/>
      <c r="J198" s="2"/>
      <c r="K198" s="2"/>
      <c r="L198" s="2"/>
      <c r="M198" s="2"/>
      <c r="N198" s="2"/>
      <c r="O198" s="2"/>
      <c r="P198" s="2"/>
      <c r="Q198" s="2"/>
      <c r="R198" s="2"/>
      <c r="S198" s="2"/>
      <c r="T198" s="2"/>
      <c r="U198" s="2"/>
      <c r="V198" s="2"/>
      <c r="W198" s="2"/>
      <c r="X198" s="2"/>
      <c r="Y198" s="2"/>
      <c r="Z198" s="2"/>
    </row>
    <row r="199">
      <c r="A199" s="91" t="s">
        <v>298</v>
      </c>
      <c r="B199" s="44">
        <v>2.0</v>
      </c>
      <c r="C199" s="44"/>
      <c r="D199" s="46"/>
      <c r="E199" s="48"/>
      <c r="F199" s="48"/>
      <c r="G199" s="2"/>
      <c r="H199" s="2"/>
      <c r="I199" s="2"/>
      <c r="J199" s="2"/>
      <c r="K199" s="2"/>
      <c r="L199" s="2"/>
      <c r="M199" s="2"/>
      <c r="N199" s="2"/>
      <c r="O199" s="2"/>
      <c r="P199" s="2"/>
      <c r="Q199" s="2"/>
      <c r="R199" s="2"/>
      <c r="S199" s="2"/>
      <c r="T199" s="2"/>
      <c r="U199" s="2"/>
      <c r="V199" s="2"/>
      <c r="W199" s="2"/>
      <c r="X199" s="2"/>
      <c r="Y199" s="2"/>
      <c r="Z199" s="2"/>
    </row>
    <row r="200">
      <c r="A200" s="91" t="s">
        <v>299</v>
      </c>
      <c r="B200" s="44">
        <v>2.0</v>
      </c>
      <c r="C200" s="44"/>
      <c r="D200" s="46"/>
      <c r="E200" s="48"/>
      <c r="F200" s="48"/>
      <c r="G200" s="2"/>
      <c r="H200" s="2"/>
      <c r="I200" s="2"/>
      <c r="J200" s="2"/>
      <c r="K200" s="2"/>
      <c r="L200" s="2"/>
      <c r="M200" s="2"/>
      <c r="N200" s="2"/>
      <c r="O200" s="2"/>
      <c r="P200" s="2"/>
      <c r="Q200" s="2"/>
      <c r="R200" s="2"/>
      <c r="S200" s="2"/>
      <c r="T200" s="2"/>
      <c r="U200" s="2"/>
      <c r="V200" s="2"/>
      <c r="W200" s="2"/>
      <c r="X200" s="2"/>
      <c r="Y200" s="2"/>
      <c r="Z200" s="2"/>
    </row>
    <row r="201">
      <c r="A201" s="91" t="s">
        <v>84</v>
      </c>
      <c r="B201" s="44">
        <v>2.0</v>
      </c>
      <c r="C201" s="44"/>
      <c r="D201" s="46"/>
      <c r="E201" s="48"/>
      <c r="F201" s="48"/>
      <c r="G201" s="2"/>
      <c r="H201" s="2"/>
      <c r="I201" s="2"/>
      <c r="J201" s="2"/>
      <c r="K201" s="2"/>
      <c r="L201" s="2"/>
      <c r="M201" s="2"/>
      <c r="N201" s="2"/>
      <c r="O201" s="2"/>
      <c r="P201" s="2"/>
      <c r="Q201" s="2"/>
      <c r="R201" s="2"/>
      <c r="S201" s="2"/>
      <c r="T201" s="2"/>
      <c r="U201" s="2"/>
      <c r="V201" s="2"/>
      <c r="W201" s="2"/>
      <c r="X201" s="2"/>
      <c r="Y201" s="2"/>
      <c r="Z201" s="2"/>
    </row>
    <row r="202">
      <c r="A202" s="91" t="s">
        <v>300</v>
      </c>
      <c r="B202" s="44">
        <v>2.0</v>
      </c>
      <c r="C202" s="44"/>
      <c r="D202" s="72"/>
      <c r="E202" s="48"/>
      <c r="F202" s="48"/>
      <c r="G202" s="2"/>
      <c r="H202" s="2"/>
      <c r="I202" s="2"/>
      <c r="J202" s="2"/>
      <c r="K202" s="2"/>
      <c r="L202" s="2"/>
      <c r="M202" s="2"/>
      <c r="N202" s="2"/>
      <c r="O202" s="2"/>
      <c r="P202" s="2"/>
      <c r="Q202" s="2"/>
      <c r="R202" s="2"/>
      <c r="S202" s="2"/>
      <c r="T202" s="2"/>
      <c r="U202" s="2"/>
      <c r="V202" s="2"/>
      <c r="W202" s="2"/>
      <c r="X202" s="2"/>
      <c r="Y202" s="2"/>
      <c r="Z202" s="2"/>
    </row>
    <row r="203" ht="18.0" customHeight="1">
      <c r="A203" s="163" t="s">
        <v>301</v>
      </c>
      <c r="B203" s="44">
        <v>2.0</v>
      </c>
      <c r="C203" s="44" t="str">
        <f t="shared" ref="C203:C204" si="3">IF(B203=0, -5, "0")</f>
        <v>0</v>
      </c>
      <c r="D203" s="46"/>
      <c r="E203" s="48"/>
      <c r="F203" s="48"/>
      <c r="G203" s="2"/>
      <c r="H203" s="2"/>
      <c r="I203" s="2"/>
      <c r="J203" s="2"/>
      <c r="K203" s="2"/>
      <c r="L203" s="2"/>
      <c r="M203" s="2"/>
      <c r="N203" s="2"/>
      <c r="O203" s="2"/>
      <c r="P203" s="2"/>
      <c r="Q203" s="2"/>
      <c r="R203" s="2"/>
      <c r="S203" s="2"/>
      <c r="T203" s="2"/>
      <c r="U203" s="2"/>
      <c r="V203" s="2"/>
      <c r="W203" s="2"/>
      <c r="X203" s="2"/>
      <c r="Y203" s="2"/>
      <c r="Z203" s="2"/>
    </row>
    <row r="204" ht="16.5" customHeight="1">
      <c r="A204" s="165" t="s">
        <v>302</v>
      </c>
      <c r="B204" s="44">
        <v>2.0</v>
      </c>
      <c r="C204" s="44" t="str">
        <f t="shared" si="3"/>
        <v>0</v>
      </c>
      <c r="D204" s="46"/>
      <c r="E204" s="48"/>
      <c r="F204" s="48"/>
      <c r="G204" s="2"/>
      <c r="H204" s="2"/>
      <c r="I204" s="2"/>
      <c r="J204" s="2"/>
      <c r="K204" s="2"/>
      <c r="L204" s="2"/>
      <c r="M204" s="2"/>
      <c r="N204" s="2"/>
      <c r="O204" s="2"/>
      <c r="P204" s="2"/>
      <c r="Q204" s="2"/>
      <c r="R204" s="2"/>
      <c r="S204" s="2"/>
      <c r="T204" s="2"/>
      <c r="U204" s="2"/>
      <c r="V204" s="2"/>
      <c r="W204" s="2"/>
      <c r="X204" s="2"/>
      <c r="Y204" s="2"/>
      <c r="Z204" s="2"/>
    </row>
    <row r="205">
      <c r="A205" s="166" t="s">
        <v>255</v>
      </c>
      <c r="B205" s="44">
        <v>2.0</v>
      </c>
      <c r="C205" s="44"/>
      <c r="D205" s="46"/>
      <c r="E205" s="48"/>
      <c r="F205" s="48"/>
      <c r="G205" s="2"/>
      <c r="H205" s="2"/>
      <c r="I205" s="2"/>
      <c r="J205" s="2"/>
      <c r="K205" s="2"/>
      <c r="L205" s="2"/>
      <c r="M205" s="2"/>
      <c r="N205" s="2"/>
      <c r="O205" s="2"/>
      <c r="P205" s="2"/>
      <c r="Q205" s="2"/>
      <c r="R205" s="2"/>
      <c r="S205" s="2"/>
      <c r="T205" s="2"/>
      <c r="U205" s="2"/>
      <c r="V205" s="2"/>
      <c r="W205" s="2"/>
      <c r="X205" s="2"/>
      <c r="Y205" s="2"/>
      <c r="Z205" s="2"/>
    </row>
    <row r="206">
      <c r="A206" s="53" t="s">
        <v>27</v>
      </c>
      <c r="B206" s="53"/>
      <c r="C206" s="53"/>
      <c r="D206" s="53">
        <f>SUM(B195:C205)</f>
        <v>22</v>
      </c>
      <c r="E206" s="2"/>
      <c r="F206" s="2"/>
      <c r="G206" s="2"/>
      <c r="H206" s="2"/>
      <c r="I206" s="2"/>
      <c r="J206" s="2"/>
      <c r="K206" s="2"/>
      <c r="L206" s="2"/>
      <c r="M206" s="2"/>
      <c r="N206" s="2"/>
      <c r="O206" s="2"/>
      <c r="P206" s="2"/>
      <c r="Q206" s="2"/>
      <c r="R206" s="2"/>
      <c r="S206" s="2"/>
      <c r="T206" s="2"/>
      <c r="U206" s="2"/>
      <c r="V206" s="2"/>
      <c r="W206" s="2"/>
      <c r="X206" s="2"/>
      <c r="Y206" s="2"/>
      <c r="Z206" s="2"/>
    </row>
    <row r="207">
      <c r="A207" s="53" t="s">
        <v>32</v>
      </c>
      <c r="B207" s="56"/>
      <c r="C207" s="57"/>
      <c r="D207" s="60">
        <f>D206/(COUNT(B195:C205)*2)</f>
        <v>1</v>
      </c>
      <c r="E207" s="2"/>
      <c r="F207" s="2"/>
      <c r="G207" s="2"/>
      <c r="H207" s="2"/>
      <c r="I207" s="2"/>
      <c r="J207" s="2"/>
      <c r="K207" s="2"/>
      <c r="L207" s="2"/>
      <c r="M207" s="2"/>
      <c r="N207" s="2"/>
      <c r="O207" s="2"/>
      <c r="P207" s="2"/>
      <c r="Q207" s="2"/>
      <c r="R207" s="2"/>
      <c r="S207" s="2"/>
      <c r="T207" s="2"/>
      <c r="U207" s="2"/>
      <c r="V207" s="2"/>
      <c r="W207" s="2"/>
      <c r="X207" s="2"/>
      <c r="Y207" s="2"/>
      <c r="Z207" s="2"/>
    </row>
    <row r="208">
      <c r="A208" s="86"/>
      <c r="B208" s="63"/>
      <c r="C208" s="63"/>
      <c r="D208" s="63"/>
      <c r="E208" s="2"/>
      <c r="F208" s="2"/>
      <c r="G208" s="2"/>
      <c r="H208" s="2"/>
      <c r="I208" s="2"/>
      <c r="J208" s="2"/>
      <c r="K208" s="2"/>
      <c r="L208" s="2"/>
      <c r="M208" s="2"/>
      <c r="N208" s="2"/>
      <c r="O208" s="2"/>
      <c r="P208" s="2"/>
      <c r="Q208" s="2"/>
      <c r="R208" s="2"/>
      <c r="S208" s="2"/>
      <c r="T208" s="2"/>
      <c r="U208" s="2"/>
      <c r="V208" s="2"/>
      <c r="W208" s="2"/>
      <c r="X208" s="2"/>
      <c r="Y208" s="2"/>
      <c r="Z208" s="2"/>
    </row>
    <row r="209" ht="18.0" customHeight="1">
      <c r="A209" s="65" t="s">
        <v>305</v>
      </c>
      <c r="B209" s="16"/>
      <c r="C209" s="16"/>
      <c r="D209" s="16"/>
      <c r="E209" s="16"/>
      <c r="F209" s="17"/>
      <c r="G209" s="2"/>
      <c r="H209" s="2"/>
      <c r="I209" s="2"/>
      <c r="J209" s="2"/>
      <c r="K209" s="2"/>
      <c r="L209" s="2"/>
      <c r="M209" s="2"/>
      <c r="N209" s="2"/>
      <c r="O209" s="2"/>
      <c r="P209" s="2"/>
      <c r="Q209" s="2"/>
      <c r="R209" s="2"/>
      <c r="S209" s="2"/>
      <c r="T209" s="2"/>
      <c r="U209" s="2"/>
      <c r="V209" s="2"/>
      <c r="W209" s="2"/>
      <c r="X209" s="2"/>
      <c r="Y209" s="2"/>
      <c r="Z209" s="2"/>
    </row>
    <row r="210">
      <c r="A210" s="42" t="s">
        <v>104</v>
      </c>
      <c r="B210" s="44">
        <v>2.0</v>
      </c>
      <c r="C210" s="44"/>
      <c r="D210" s="46"/>
      <c r="E210" s="48"/>
      <c r="F210" s="48"/>
      <c r="G210" s="2"/>
      <c r="H210" s="2"/>
      <c r="I210" s="2"/>
      <c r="J210" s="2"/>
      <c r="K210" s="2"/>
      <c r="L210" s="2"/>
      <c r="M210" s="2"/>
      <c r="N210" s="2"/>
      <c r="O210" s="2"/>
      <c r="P210" s="2"/>
      <c r="Q210" s="2"/>
      <c r="R210" s="2"/>
      <c r="S210" s="2"/>
      <c r="T210" s="2"/>
      <c r="U210" s="2"/>
      <c r="V210" s="2"/>
      <c r="W210" s="2"/>
      <c r="X210" s="2"/>
      <c r="Y210" s="2"/>
      <c r="Z210" s="2"/>
    </row>
    <row r="211" ht="54.0" customHeight="1">
      <c r="A211" s="82" t="s">
        <v>306</v>
      </c>
      <c r="B211" s="44" t="s">
        <v>0</v>
      </c>
      <c r="C211" s="44" t="str">
        <f>IF(B211=0, -5, "0")</f>
        <v>0</v>
      </c>
      <c r="D211" s="46"/>
      <c r="E211" s="48"/>
      <c r="F211" s="48"/>
      <c r="G211" s="2"/>
      <c r="H211" s="2"/>
      <c r="I211" s="2"/>
      <c r="J211" s="2"/>
      <c r="K211" s="2"/>
      <c r="L211" s="2"/>
      <c r="M211" s="2"/>
      <c r="N211" s="2"/>
      <c r="O211" s="2"/>
      <c r="P211" s="2"/>
      <c r="Q211" s="2"/>
      <c r="R211" s="2"/>
      <c r="S211" s="2"/>
      <c r="T211" s="2"/>
      <c r="U211" s="2"/>
      <c r="V211" s="2"/>
      <c r="W211" s="2"/>
      <c r="X211" s="2"/>
      <c r="Y211" s="2"/>
      <c r="Z211" s="2"/>
    </row>
    <row r="212">
      <c r="A212" s="42" t="s">
        <v>307</v>
      </c>
      <c r="B212" s="44">
        <v>1.0</v>
      </c>
      <c r="C212" s="44"/>
      <c r="D212" s="103" t="s">
        <v>308</v>
      </c>
      <c r="E212" s="48"/>
      <c r="F212" s="48"/>
      <c r="G212" s="2"/>
      <c r="H212" s="2"/>
      <c r="I212" s="2"/>
      <c r="J212" s="2"/>
      <c r="K212" s="2"/>
      <c r="L212" s="2"/>
      <c r="M212" s="2"/>
      <c r="N212" s="2"/>
      <c r="O212" s="2"/>
      <c r="P212" s="2"/>
      <c r="Q212" s="2"/>
      <c r="R212" s="2"/>
      <c r="S212" s="2"/>
      <c r="T212" s="2"/>
      <c r="U212" s="2"/>
      <c r="V212" s="2"/>
      <c r="W212" s="2"/>
      <c r="X212" s="2"/>
      <c r="Y212" s="2"/>
      <c r="Z212" s="2"/>
    </row>
    <row r="213" ht="42.75" customHeight="1">
      <c r="A213" s="42" t="s">
        <v>309</v>
      </c>
      <c r="B213" s="44" t="s">
        <v>0</v>
      </c>
      <c r="C213" s="44"/>
      <c r="D213" s="103"/>
      <c r="E213" s="46"/>
      <c r="F213" s="48"/>
      <c r="G213" s="2"/>
      <c r="H213" s="2"/>
      <c r="I213" s="2"/>
      <c r="J213" s="2"/>
      <c r="K213" s="2"/>
      <c r="L213" s="2"/>
      <c r="M213" s="2"/>
      <c r="N213" s="2"/>
      <c r="O213" s="2"/>
      <c r="P213" s="2"/>
      <c r="Q213" s="2"/>
      <c r="R213" s="2"/>
      <c r="S213" s="2"/>
      <c r="T213" s="2"/>
      <c r="U213" s="2"/>
      <c r="V213" s="2"/>
      <c r="W213" s="2"/>
      <c r="X213" s="2"/>
      <c r="Y213" s="2"/>
      <c r="Z213" s="2"/>
    </row>
    <row r="214" ht="18.0" customHeight="1">
      <c r="A214" s="82" t="s">
        <v>310</v>
      </c>
      <c r="B214" s="44" t="s">
        <v>0</v>
      </c>
      <c r="C214" s="44" t="str">
        <f>IF(B214=0, -5, "0")</f>
        <v>0</v>
      </c>
      <c r="D214" s="124"/>
      <c r="E214" s="48"/>
      <c r="F214" s="48"/>
      <c r="G214" s="2"/>
      <c r="H214" s="2"/>
      <c r="I214" s="2"/>
      <c r="J214" s="2"/>
      <c r="K214" s="2"/>
      <c r="L214" s="2"/>
      <c r="M214" s="2"/>
      <c r="N214" s="2"/>
      <c r="O214" s="2"/>
      <c r="P214" s="2"/>
      <c r="Q214" s="2"/>
      <c r="R214" s="2"/>
      <c r="S214" s="2"/>
      <c r="T214" s="2"/>
      <c r="U214" s="2"/>
      <c r="V214" s="2"/>
      <c r="W214" s="2"/>
      <c r="X214" s="2"/>
      <c r="Y214" s="2"/>
      <c r="Z214" s="2"/>
    </row>
    <row r="215">
      <c r="A215" s="42" t="s">
        <v>194</v>
      </c>
      <c r="B215" s="44">
        <v>2.0</v>
      </c>
      <c r="C215" s="44"/>
      <c r="D215" s="124"/>
      <c r="E215" s="48"/>
      <c r="F215" s="48"/>
      <c r="G215" s="2"/>
      <c r="H215" s="2"/>
      <c r="I215" s="2"/>
      <c r="J215" s="2"/>
      <c r="K215" s="2"/>
      <c r="L215" s="2"/>
      <c r="M215" s="2"/>
      <c r="N215" s="2"/>
      <c r="O215" s="2"/>
      <c r="P215" s="2"/>
      <c r="Q215" s="2"/>
      <c r="R215" s="2"/>
      <c r="S215" s="2"/>
      <c r="T215" s="2"/>
      <c r="U215" s="2"/>
      <c r="V215" s="2"/>
      <c r="W215" s="2"/>
      <c r="X215" s="2"/>
      <c r="Y215" s="2"/>
      <c r="Z215" s="2"/>
    </row>
    <row r="216" ht="45.0" customHeight="1">
      <c r="A216" s="42" t="s">
        <v>311</v>
      </c>
      <c r="B216" s="44">
        <v>1.0</v>
      </c>
      <c r="C216" s="44"/>
      <c r="D216" s="168" t="s">
        <v>312</v>
      </c>
      <c r="E216" s="46"/>
      <c r="F216" s="48"/>
      <c r="G216" s="2"/>
      <c r="H216" s="2"/>
      <c r="I216" s="2"/>
      <c r="J216" s="2"/>
      <c r="K216" s="2"/>
      <c r="L216" s="2"/>
      <c r="M216" s="2"/>
      <c r="N216" s="2"/>
      <c r="O216" s="2"/>
      <c r="P216" s="2"/>
      <c r="Q216" s="2"/>
      <c r="R216" s="2"/>
      <c r="S216" s="2"/>
      <c r="T216" s="2"/>
      <c r="U216" s="2"/>
      <c r="V216" s="2"/>
      <c r="W216" s="2"/>
      <c r="X216" s="2"/>
      <c r="Y216" s="2"/>
      <c r="Z216" s="2"/>
    </row>
    <row r="217">
      <c r="A217" s="42" t="s">
        <v>134</v>
      </c>
      <c r="B217" s="44" t="s">
        <v>0</v>
      </c>
      <c r="C217" s="44"/>
      <c r="D217" s="168"/>
      <c r="E217" s="48"/>
      <c r="F217" s="48"/>
      <c r="G217" s="2"/>
      <c r="H217" s="2"/>
      <c r="I217" s="2"/>
      <c r="J217" s="2"/>
      <c r="K217" s="2"/>
      <c r="L217" s="2"/>
      <c r="M217" s="2"/>
      <c r="N217" s="2"/>
      <c r="O217" s="2"/>
      <c r="P217" s="2"/>
      <c r="Q217" s="2"/>
      <c r="R217" s="2"/>
      <c r="S217" s="2"/>
      <c r="T217" s="2"/>
      <c r="U217" s="2"/>
      <c r="V217" s="2"/>
      <c r="W217" s="2"/>
      <c r="X217" s="2"/>
      <c r="Y217" s="2"/>
      <c r="Z217" s="2"/>
    </row>
    <row r="218">
      <c r="A218" s="42" t="s">
        <v>137</v>
      </c>
      <c r="B218" s="44">
        <v>2.0</v>
      </c>
      <c r="C218" s="44"/>
      <c r="D218" s="46"/>
      <c r="E218" s="48"/>
      <c r="F218" s="48"/>
      <c r="G218" s="2"/>
      <c r="H218" s="2"/>
      <c r="I218" s="2"/>
      <c r="J218" s="2"/>
      <c r="K218" s="2"/>
      <c r="L218" s="2"/>
      <c r="M218" s="2"/>
      <c r="N218" s="2"/>
      <c r="O218" s="2"/>
      <c r="P218" s="2"/>
      <c r="Q218" s="2"/>
      <c r="R218" s="2"/>
      <c r="S218" s="2"/>
      <c r="T218" s="2"/>
      <c r="U218" s="2"/>
      <c r="V218" s="2"/>
      <c r="W218" s="2"/>
      <c r="X218" s="2"/>
      <c r="Y218" s="2"/>
      <c r="Z218" s="2"/>
    </row>
    <row r="219" ht="33.0" customHeight="1">
      <c r="A219" s="39" t="s">
        <v>314</v>
      </c>
      <c r="B219" s="44" t="s">
        <v>0</v>
      </c>
      <c r="C219" s="44"/>
      <c r="D219" s="46"/>
      <c r="E219" s="46"/>
      <c r="F219" s="48"/>
      <c r="G219" s="2"/>
      <c r="H219" s="2"/>
      <c r="I219" s="2"/>
      <c r="J219" s="2"/>
      <c r="K219" s="2"/>
      <c r="L219" s="2"/>
      <c r="M219" s="2"/>
      <c r="N219" s="2"/>
      <c r="O219" s="2"/>
      <c r="P219" s="2"/>
      <c r="Q219" s="2"/>
      <c r="R219" s="2"/>
      <c r="S219" s="2"/>
      <c r="T219" s="2"/>
      <c r="U219" s="2"/>
      <c r="V219" s="2"/>
      <c r="W219" s="2"/>
      <c r="X219" s="2"/>
      <c r="Y219" s="2"/>
      <c r="Z219" s="2"/>
    </row>
    <row r="220">
      <c r="A220" s="42" t="s">
        <v>315</v>
      </c>
      <c r="B220" s="44">
        <v>2.0</v>
      </c>
      <c r="C220" s="44"/>
      <c r="D220" s="72"/>
      <c r="E220" s="48"/>
      <c r="F220" s="48"/>
      <c r="G220" s="2"/>
      <c r="H220" s="2"/>
      <c r="I220" s="2"/>
      <c r="J220" s="2"/>
      <c r="K220" s="2"/>
      <c r="L220" s="2"/>
      <c r="M220" s="2"/>
      <c r="N220" s="2"/>
      <c r="O220" s="2"/>
      <c r="P220" s="2"/>
      <c r="Q220" s="2"/>
      <c r="R220" s="2"/>
      <c r="S220" s="2"/>
      <c r="T220" s="2"/>
      <c r="U220" s="2"/>
      <c r="V220" s="2"/>
      <c r="W220" s="2"/>
      <c r="X220" s="2"/>
      <c r="Y220" s="2"/>
      <c r="Z220" s="2"/>
    </row>
    <row r="221">
      <c r="A221" s="104" t="s">
        <v>316</v>
      </c>
      <c r="B221" s="44">
        <v>2.0</v>
      </c>
      <c r="C221" s="44"/>
      <c r="D221" s="46"/>
      <c r="E221" s="48"/>
      <c r="F221" s="48"/>
      <c r="G221" s="2"/>
      <c r="H221" s="2"/>
      <c r="I221" s="2"/>
      <c r="J221" s="2"/>
      <c r="K221" s="2"/>
      <c r="L221" s="2"/>
      <c r="M221" s="2"/>
      <c r="N221" s="2"/>
      <c r="O221" s="2"/>
      <c r="P221" s="2"/>
      <c r="Q221" s="2"/>
      <c r="R221" s="2"/>
      <c r="S221" s="2"/>
      <c r="T221" s="2"/>
      <c r="U221" s="2"/>
      <c r="V221" s="2"/>
      <c r="W221" s="2"/>
      <c r="X221" s="2"/>
      <c r="Y221" s="2"/>
      <c r="Z221" s="2"/>
    </row>
    <row r="222" ht="18.0" customHeight="1">
      <c r="A222" s="108" t="s">
        <v>317</v>
      </c>
      <c r="B222" s="44">
        <v>2.0</v>
      </c>
      <c r="C222" s="44" t="str">
        <f>IF(B222=0, -5, "0")</f>
        <v>0</v>
      </c>
      <c r="D222" s="46"/>
      <c r="E222" s="48"/>
      <c r="F222" s="48"/>
      <c r="G222" s="2"/>
      <c r="H222" s="2"/>
      <c r="I222" s="2"/>
      <c r="J222" s="2"/>
      <c r="K222" s="2"/>
      <c r="L222" s="2"/>
      <c r="M222" s="2"/>
      <c r="N222" s="2"/>
      <c r="O222" s="2"/>
      <c r="P222" s="2"/>
      <c r="Q222" s="2"/>
      <c r="R222" s="2"/>
      <c r="S222" s="2"/>
      <c r="T222" s="2"/>
      <c r="U222" s="2"/>
      <c r="V222" s="2"/>
      <c r="W222" s="2"/>
      <c r="X222" s="2"/>
      <c r="Y222" s="2"/>
      <c r="Z222" s="2"/>
    </row>
    <row r="223" ht="18.0" customHeight="1">
      <c r="A223" s="35" t="s">
        <v>140</v>
      </c>
      <c r="B223" s="44">
        <v>2.0</v>
      </c>
      <c r="C223" s="44"/>
      <c r="D223" s="46"/>
      <c r="E223" s="112"/>
      <c r="F223" s="48"/>
      <c r="G223" s="2"/>
      <c r="H223" s="2"/>
      <c r="I223" s="2"/>
      <c r="J223" s="2"/>
      <c r="K223" s="2"/>
      <c r="L223" s="2"/>
      <c r="M223" s="2"/>
      <c r="N223" s="2"/>
      <c r="O223" s="2"/>
      <c r="P223" s="2"/>
      <c r="Q223" s="2"/>
      <c r="R223" s="2"/>
      <c r="S223" s="2"/>
      <c r="T223" s="2"/>
      <c r="U223" s="2"/>
      <c r="V223" s="2"/>
      <c r="W223" s="2"/>
      <c r="X223" s="2"/>
      <c r="Y223" s="2"/>
      <c r="Z223" s="2"/>
    </row>
    <row r="224" ht="16.5" customHeight="1">
      <c r="A224" s="111" t="s">
        <v>145</v>
      </c>
      <c r="B224" s="44">
        <v>2.0</v>
      </c>
      <c r="C224" s="44" t="str">
        <f>IF(B224=0, -5, "0")</f>
        <v>0</v>
      </c>
      <c r="D224" s="46"/>
      <c r="E224" s="48"/>
      <c r="F224" s="48"/>
      <c r="G224" s="2"/>
      <c r="H224" s="2"/>
      <c r="I224" s="2"/>
      <c r="J224" s="2"/>
      <c r="K224" s="2"/>
      <c r="L224" s="2"/>
      <c r="M224" s="2"/>
      <c r="N224" s="2"/>
      <c r="O224" s="2"/>
      <c r="P224" s="2"/>
      <c r="Q224" s="2"/>
      <c r="R224" s="2"/>
      <c r="S224" s="2"/>
      <c r="T224" s="2"/>
      <c r="U224" s="2"/>
      <c r="V224" s="2"/>
      <c r="W224" s="2"/>
      <c r="X224" s="2"/>
      <c r="Y224" s="2"/>
      <c r="Z224" s="2"/>
    </row>
    <row r="225">
      <c r="A225" s="104" t="s">
        <v>146</v>
      </c>
      <c r="B225" s="44">
        <v>2.0</v>
      </c>
      <c r="C225" s="44"/>
      <c r="D225" s="46"/>
      <c r="E225" s="48"/>
      <c r="F225" s="48"/>
      <c r="G225" s="2"/>
      <c r="H225" s="2"/>
      <c r="I225" s="2"/>
      <c r="J225" s="2"/>
      <c r="K225" s="2"/>
      <c r="L225" s="2"/>
      <c r="M225" s="2"/>
      <c r="N225" s="2"/>
      <c r="O225" s="2"/>
      <c r="P225" s="2"/>
      <c r="Q225" s="2"/>
      <c r="R225" s="2"/>
      <c r="S225" s="2"/>
      <c r="T225" s="2"/>
      <c r="U225" s="2"/>
      <c r="V225" s="2"/>
      <c r="W225" s="2"/>
      <c r="X225" s="2"/>
      <c r="Y225" s="2"/>
      <c r="Z225" s="2"/>
    </row>
    <row r="226" ht="30.0" customHeight="1">
      <c r="A226" s="104" t="s">
        <v>318</v>
      </c>
      <c r="B226" s="44">
        <v>2.0</v>
      </c>
      <c r="C226" s="44"/>
      <c r="D226" s="169"/>
      <c r="E226" s="48"/>
      <c r="F226" s="48"/>
      <c r="G226" s="2"/>
      <c r="H226" s="2"/>
      <c r="I226" s="2"/>
      <c r="J226" s="2"/>
      <c r="K226" s="2"/>
      <c r="L226" s="2"/>
      <c r="M226" s="2"/>
      <c r="N226" s="2"/>
      <c r="O226" s="2"/>
      <c r="P226" s="2"/>
      <c r="Q226" s="2"/>
      <c r="R226" s="2"/>
      <c r="S226" s="2"/>
      <c r="T226" s="2"/>
      <c r="U226" s="2"/>
      <c r="V226" s="2"/>
      <c r="W226" s="2"/>
      <c r="X226" s="2"/>
      <c r="Y226" s="2"/>
      <c r="Z226" s="2"/>
    </row>
    <row r="227">
      <c r="A227" s="104" t="s">
        <v>217</v>
      </c>
      <c r="B227" s="44">
        <v>2.0</v>
      </c>
      <c r="C227" s="44"/>
      <c r="D227" s="46"/>
      <c r="E227" s="48"/>
      <c r="F227" s="48"/>
      <c r="G227" s="2"/>
      <c r="H227" s="2"/>
      <c r="I227" s="2"/>
      <c r="J227" s="2"/>
      <c r="K227" s="2"/>
      <c r="L227" s="2"/>
      <c r="M227" s="2"/>
      <c r="N227" s="2"/>
      <c r="O227" s="2"/>
      <c r="P227" s="2"/>
      <c r="Q227" s="2"/>
      <c r="R227" s="2"/>
      <c r="S227" s="2"/>
      <c r="T227" s="2"/>
      <c r="U227" s="2"/>
      <c r="V227" s="2"/>
      <c r="W227" s="2"/>
      <c r="X227" s="2"/>
      <c r="Y227" s="2"/>
      <c r="Z227" s="2"/>
    </row>
    <row r="228" ht="30.0" customHeight="1">
      <c r="A228" s="104" t="s">
        <v>150</v>
      </c>
      <c r="B228" s="44">
        <v>2.0</v>
      </c>
      <c r="C228" s="104"/>
      <c r="D228" s="170"/>
      <c r="E228" s="48"/>
      <c r="F228" s="48"/>
      <c r="G228" s="2"/>
      <c r="H228" s="2"/>
      <c r="I228" s="2"/>
      <c r="J228" s="2"/>
      <c r="K228" s="2"/>
      <c r="L228" s="2"/>
      <c r="M228" s="2"/>
      <c r="N228" s="2"/>
      <c r="O228" s="2"/>
      <c r="P228" s="2"/>
      <c r="Q228" s="2"/>
      <c r="R228" s="2"/>
      <c r="S228" s="2"/>
      <c r="T228" s="2"/>
      <c r="U228" s="2"/>
      <c r="V228" s="2"/>
      <c r="W228" s="2"/>
      <c r="X228" s="2"/>
      <c r="Y228" s="2"/>
      <c r="Z228" s="2"/>
    </row>
    <row r="229">
      <c r="A229" s="53" t="s">
        <v>27</v>
      </c>
      <c r="B229" s="53"/>
      <c r="C229" s="53"/>
      <c r="D229" s="53">
        <f>SUM(B210:C228)</f>
        <v>26</v>
      </c>
      <c r="E229" s="2"/>
      <c r="F229" s="2"/>
      <c r="G229" s="2"/>
      <c r="H229" s="2"/>
      <c r="I229" s="2"/>
      <c r="J229" s="2"/>
      <c r="K229" s="2"/>
      <c r="L229" s="2"/>
      <c r="M229" s="2"/>
      <c r="N229" s="2"/>
      <c r="O229" s="2"/>
      <c r="P229" s="2"/>
      <c r="Q229" s="2"/>
      <c r="R229" s="2"/>
      <c r="S229" s="2"/>
      <c r="T229" s="2"/>
      <c r="U229" s="2"/>
      <c r="V229" s="2"/>
      <c r="W229" s="2"/>
      <c r="X229" s="2"/>
      <c r="Y229" s="2"/>
      <c r="Z229" s="2"/>
    </row>
    <row r="230">
      <c r="A230" s="53" t="s">
        <v>32</v>
      </c>
      <c r="B230" s="56"/>
      <c r="C230" s="57"/>
      <c r="D230" s="60">
        <f>D229/(COUNT(B210:C228)*2)</f>
        <v>0.9285714286</v>
      </c>
      <c r="E230" s="2"/>
      <c r="F230" s="2"/>
      <c r="G230" s="2"/>
      <c r="H230" s="2"/>
      <c r="I230" s="2"/>
      <c r="J230" s="2"/>
      <c r="K230" s="2"/>
      <c r="L230" s="2"/>
      <c r="M230" s="2"/>
      <c r="N230" s="2"/>
      <c r="O230" s="2"/>
      <c r="P230" s="2"/>
      <c r="Q230" s="2"/>
      <c r="R230" s="2"/>
      <c r="S230" s="2"/>
      <c r="T230" s="2"/>
      <c r="U230" s="2"/>
      <c r="V230" s="2"/>
      <c r="W230" s="2"/>
      <c r="X230" s="2"/>
      <c r="Y230" s="2"/>
      <c r="Z230" s="2"/>
    </row>
    <row r="231">
      <c r="A231" s="86"/>
      <c r="B231" s="63"/>
      <c r="C231" s="63"/>
      <c r="D231" s="63"/>
      <c r="E231" s="2"/>
      <c r="F231" s="2"/>
      <c r="G231" s="2"/>
      <c r="H231" s="2"/>
      <c r="I231" s="2"/>
      <c r="J231" s="2"/>
      <c r="K231" s="2"/>
      <c r="L231" s="2"/>
      <c r="M231" s="2"/>
      <c r="N231" s="2"/>
      <c r="O231" s="2"/>
      <c r="P231" s="2"/>
      <c r="Q231" s="2"/>
      <c r="R231" s="2"/>
      <c r="S231" s="2"/>
      <c r="T231" s="2"/>
      <c r="U231" s="2"/>
      <c r="V231" s="2"/>
      <c r="W231" s="2"/>
      <c r="X231" s="2"/>
      <c r="Y231" s="2"/>
      <c r="Z231" s="2"/>
    </row>
    <row r="232" ht="18.0" customHeight="1">
      <c r="A232" s="65" t="s">
        <v>320</v>
      </c>
      <c r="B232" s="16"/>
      <c r="C232" s="16"/>
      <c r="D232" s="16"/>
      <c r="E232" s="16"/>
      <c r="F232" s="17"/>
      <c r="G232" s="2"/>
      <c r="H232" s="2"/>
      <c r="I232" s="2"/>
      <c r="J232" s="2"/>
      <c r="K232" s="2"/>
      <c r="L232" s="2"/>
      <c r="M232" s="2"/>
      <c r="N232" s="2"/>
      <c r="O232" s="2"/>
      <c r="P232" s="2"/>
      <c r="Q232" s="2"/>
      <c r="R232" s="2"/>
      <c r="S232" s="2"/>
      <c r="T232" s="2"/>
      <c r="U232" s="2"/>
      <c r="V232" s="2"/>
      <c r="W232" s="2"/>
      <c r="X232" s="2"/>
      <c r="Y232" s="2"/>
      <c r="Z232" s="2"/>
    </row>
    <row r="233">
      <c r="A233" s="42" t="s">
        <v>104</v>
      </c>
      <c r="B233" s="44">
        <v>2.0</v>
      </c>
      <c r="C233" s="44"/>
      <c r="D233" s="41"/>
      <c r="E233" s="48"/>
      <c r="F233" s="48"/>
      <c r="G233" s="2"/>
      <c r="H233" s="2"/>
      <c r="I233" s="2"/>
      <c r="J233" s="2"/>
      <c r="K233" s="2"/>
      <c r="L233" s="2"/>
      <c r="M233" s="2"/>
      <c r="N233" s="2"/>
      <c r="O233" s="2"/>
      <c r="P233" s="2"/>
      <c r="Q233" s="2"/>
      <c r="R233" s="2"/>
      <c r="S233" s="2"/>
      <c r="T233" s="2"/>
      <c r="U233" s="2"/>
      <c r="V233" s="2"/>
      <c r="W233" s="2"/>
      <c r="X233" s="2"/>
      <c r="Y233" s="2"/>
      <c r="Z233" s="2"/>
    </row>
    <row r="234" ht="30.0" customHeight="1">
      <c r="A234" s="42" t="s">
        <v>321</v>
      </c>
      <c r="B234" s="44">
        <v>2.0</v>
      </c>
      <c r="C234" s="44"/>
      <c r="D234" s="67"/>
      <c r="E234" s="48"/>
      <c r="F234" s="48"/>
      <c r="G234" s="2"/>
      <c r="H234" s="2"/>
      <c r="I234" s="2"/>
      <c r="J234" s="2"/>
      <c r="K234" s="2"/>
      <c r="L234" s="2"/>
      <c r="M234" s="2"/>
      <c r="N234" s="2"/>
      <c r="O234" s="2"/>
      <c r="P234" s="2"/>
      <c r="Q234" s="2"/>
      <c r="R234" s="2"/>
      <c r="S234" s="2"/>
      <c r="T234" s="2"/>
      <c r="U234" s="2"/>
      <c r="V234" s="2"/>
      <c r="W234" s="2"/>
      <c r="X234" s="2"/>
      <c r="Y234" s="2"/>
      <c r="Z234" s="2"/>
    </row>
    <row r="235" ht="61.5" customHeight="1">
      <c r="A235" s="66" t="s">
        <v>157</v>
      </c>
      <c r="B235" s="44">
        <v>0.0</v>
      </c>
      <c r="C235" s="44">
        <f t="shared" ref="C235:C236" si="4">IF(B235=0, -5, "0")</f>
        <v>-5</v>
      </c>
      <c r="D235" s="41" t="s">
        <v>322</v>
      </c>
      <c r="E235" s="48"/>
      <c r="F235" s="48"/>
      <c r="G235" s="2"/>
      <c r="H235" s="2"/>
      <c r="I235" s="2"/>
      <c r="J235" s="2"/>
      <c r="K235" s="2"/>
      <c r="L235" s="2"/>
      <c r="M235" s="2"/>
      <c r="N235" s="2"/>
      <c r="O235" s="2"/>
      <c r="P235" s="2"/>
      <c r="Q235" s="2"/>
      <c r="R235" s="2"/>
      <c r="S235" s="2"/>
      <c r="T235" s="2"/>
      <c r="U235" s="2"/>
      <c r="V235" s="2"/>
      <c r="W235" s="2"/>
      <c r="X235" s="2"/>
      <c r="Y235" s="2"/>
      <c r="Z235" s="2"/>
    </row>
    <row r="236" ht="36.0" customHeight="1">
      <c r="A236" s="82" t="s">
        <v>323</v>
      </c>
      <c r="B236" s="44">
        <v>2.0</v>
      </c>
      <c r="C236" s="44" t="str">
        <f t="shared" si="4"/>
        <v>0</v>
      </c>
      <c r="D236" s="41"/>
      <c r="E236" s="48"/>
      <c r="F236" s="48"/>
      <c r="G236" s="2"/>
      <c r="H236" s="2"/>
      <c r="I236" s="2"/>
      <c r="J236" s="2"/>
      <c r="K236" s="2"/>
      <c r="L236" s="2"/>
      <c r="M236" s="2"/>
      <c r="N236" s="2"/>
      <c r="O236" s="2"/>
      <c r="P236" s="2"/>
      <c r="Q236" s="2"/>
      <c r="R236" s="2"/>
      <c r="S236" s="2"/>
      <c r="T236" s="2"/>
      <c r="U236" s="2"/>
      <c r="V236" s="2"/>
      <c r="W236" s="2"/>
      <c r="X236" s="2"/>
      <c r="Y236" s="2"/>
      <c r="Z236" s="2"/>
    </row>
    <row r="237">
      <c r="A237" s="42" t="s">
        <v>324</v>
      </c>
      <c r="B237" s="44">
        <v>2.0</v>
      </c>
      <c r="C237" s="44"/>
      <c r="D237" s="41"/>
      <c r="E237" s="48"/>
      <c r="F237" s="48"/>
      <c r="G237" s="2"/>
      <c r="H237" s="2"/>
      <c r="I237" s="2"/>
      <c r="J237" s="2"/>
      <c r="K237" s="2"/>
      <c r="L237" s="2"/>
      <c r="M237" s="2"/>
      <c r="N237" s="2"/>
      <c r="O237" s="2"/>
      <c r="P237" s="2"/>
      <c r="Q237" s="2"/>
      <c r="R237" s="2"/>
      <c r="S237" s="2"/>
      <c r="T237" s="2"/>
      <c r="U237" s="2"/>
      <c r="V237" s="2"/>
      <c r="W237" s="2"/>
      <c r="X237" s="2"/>
      <c r="Y237" s="2"/>
      <c r="Z237" s="2"/>
    </row>
    <row r="238">
      <c r="A238" s="42" t="s">
        <v>159</v>
      </c>
      <c r="B238" s="44">
        <v>2.0</v>
      </c>
      <c r="C238" s="44"/>
      <c r="D238" s="114"/>
      <c r="E238" s="48"/>
      <c r="F238" s="48"/>
      <c r="G238" s="2"/>
      <c r="H238" s="2"/>
      <c r="I238" s="2"/>
      <c r="J238" s="2"/>
      <c r="K238" s="2"/>
      <c r="L238" s="2"/>
      <c r="M238" s="2"/>
      <c r="N238" s="2"/>
      <c r="O238" s="2"/>
      <c r="P238" s="2"/>
      <c r="Q238" s="2"/>
      <c r="R238" s="2"/>
      <c r="S238" s="2"/>
      <c r="T238" s="2"/>
      <c r="U238" s="2"/>
      <c r="V238" s="2"/>
      <c r="W238" s="2"/>
      <c r="X238" s="2"/>
      <c r="Y238" s="2"/>
      <c r="Z238" s="2"/>
    </row>
    <row r="239" ht="73.5" customHeight="1">
      <c r="A239" s="42" t="s">
        <v>326</v>
      </c>
      <c r="B239" s="44">
        <v>2.0</v>
      </c>
      <c r="C239" s="44"/>
      <c r="D239" s="114"/>
      <c r="E239" s="48"/>
      <c r="F239" s="48"/>
      <c r="G239" s="2"/>
      <c r="H239" s="2"/>
      <c r="I239" s="2"/>
      <c r="J239" s="2"/>
      <c r="K239" s="2"/>
      <c r="L239" s="2"/>
      <c r="M239" s="2"/>
      <c r="N239" s="2"/>
      <c r="O239" s="2"/>
      <c r="P239" s="2"/>
      <c r="Q239" s="2"/>
      <c r="R239" s="2"/>
      <c r="S239" s="2"/>
      <c r="T239" s="2"/>
      <c r="U239" s="2"/>
      <c r="V239" s="2"/>
      <c r="W239" s="2"/>
      <c r="X239" s="2"/>
      <c r="Y239" s="2"/>
      <c r="Z239" s="2"/>
    </row>
    <row r="240">
      <c r="A240" s="42" t="s">
        <v>327</v>
      </c>
      <c r="B240" s="44">
        <v>2.0</v>
      </c>
      <c r="C240" s="44"/>
      <c r="D240" s="69"/>
      <c r="E240" s="48"/>
      <c r="F240" s="48"/>
      <c r="G240" s="2"/>
      <c r="H240" s="2"/>
      <c r="I240" s="2"/>
      <c r="J240" s="2"/>
      <c r="K240" s="2"/>
      <c r="L240" s="2"/>
      <c r="M240" s="2"/>
      <c r="N240" s="2"/>
      <c r="O240" s="2"/>
      <c r="P240" s="2"/>
      <c r="Q240" s="2"/>
      <c r="R240" s="2"/>
      <c r="S240" s="2"/>
      <c r="T240" s="2"/>
      <c r="U240" s="2"/>
      <c r="V240" s="2"/>
      <c r="W240" s="2"/>
      <c r="X240" s="2"/>
      <c r="Y240" s="2"/>
      <c r="Z240" s="2"/>
    </row>
    <row r="241" ht="45.0" customHeight="1">
      <c r="A241" s="51" t="s">
        <v>56</v>
      </c>
      <c r="B241" s="44">
        <v>1.0</v>
      </c>
      <c r="C241" s="73"/>
      <c r="D241" s="171">
        <v>0.5</v>
      </c>
      <c r="E241" s="2"/>
      <c r="F241" s="2"/>
      <c r="G241" s="2"/>
      <c r="H241" s="2"/>
      <c r="I241" s="2"/>
      <c r="J241" s="2"/>
      <c r="K241" s="2"/>
      <c r="L241" s="2"/>
      <c r="M241" s="2"/>
      <c r="N241" s="2"/>
      <c r="O241" s="2"/>
      <c r="P241" s="2"/>
      <c r="Q241" s="2"/>
      <c r="R241" s="2"/>
      <c r="S241" s="2"/>
      <c r="T241" s="2"/>
      <c r="U241" s="2"/>
      <c r="V241" s="2"/>
      <c r="W241" s="2"/>
      <c r="X241" s="2"/>
      <c r="Y241" s="2"/>
      <c r="Z241" s="2"/>
    </row>
    <row r="242">
      <c r="A242" s="53" t="s">
        <v>27</v>
      </c>
      <c r="B242" s="53"/>
      <c r="C242" s="53"/>
      <c r="D242" s="53">
        <f>SUM(B233:C240)</f>
        <v>9</v>
      </c>
      <c r="E242" s="2"/>
      <c r="F242" s="2"/>
      <c r="G242" s="2"/>
      <c r="H242" s="2"/>
      <c r="I242" s="2"/>
      <c r="J242" s="2"/>
      <c r="K242" s="2"/>
      <c r="L242" s="2"/>
      <c r="M242" s="2"/>
      <c r="N242" s="2"/>
      <c r="O242" s="2"/>
      <c r="P242" s="2"/>
      <c r="Q242" s="2"/>
      <c r="R242" s="2"/>
      <c r="S242" s="2"/>
      <c r="T242" s="2"/>
      <c r="U242" s="2"/>
      <c r="V242" s="2"/>
      <c r="W242" s="2"/>
      <c r="X242" s="2"/>
      <c r="Y242" s="2"/>
      <c r="Z242" s="2"/>
    </row>
    <row r="243">
      <c r="A243" s="53" t="s">
        <v>32</v>
      </c>
      <c r="B243" s="56"/>
      <c r="C243" s="57"/>
      <c r="D243" s="60">
        <f>D242/(COUNT(B233:C240)*2)</f>
        <v>0.5</v>
      </c>
      <c r="E243" s="2"/>
      <c r="F243" s="2"/>
      <c r="G243" s="2"/>
      <c r="H243" s="2"/>
      <c r="I243" s="2"/>
      <c r="J243" s="2"/>
      <c r="K243" s="2"/>
      <c r="L243" s="2"/>
      <c r="M243" s="2"/>
      <c r="N243" s="2"/>
      <c r="O243" s="2"/>
      <c r="P243" s="2"/>
      <c r="Q243" s="2"/>
      <c r="R243" s="2"/>
      <c r="S243" s="2"/>
      <c r="T243" s="2"/>
      <c r="U243" s="2"/>
      <c r="V243" s="2"/>
      <c r="W243" s="2"/>
      <c r="X243" s="2"/>
      <c r="Y243" s="2"/>
      <c r="Z243" s="2"/>
    </row>
    <row r="244">
      <c r="A244" s="86"/>
      <c r="B244" s="63"/>
      <c r="C244" s="63"/>
      <c r="D244" s="63"/>
      <c r="E244" s="2"/>
      <c r="F244" s="2"/>
      <c r="G244" s="2"/>
      <c r="H244" s="2"/>
      <c r="I244" s="2"/>
      <c r="J244" s="2"/>
      <c r="K244" s="2"/>
      <c r="L244" s="2"/>
      <c r="M244" s="2"/>
      <c r="N244" s="2"/>
      <c r="O244" s="2"/>
      <c r="P244" s="2"/>
      <c r="Q244" s="2"/>
      <c r="R244" s="2"/>
      <c r="S244" s="2"/>
      <c r="T244" s="2"/>
      <c r="U244" s="2"/>
      <c r="V244" s="2"/>
      <c r="W244" s="2"/>
      <c r="X244" s="2"/>
      <c r="Y244" s="2"/>
      <c r="Z244" s="2"/>
    </row>
    <row r="245" ht="18.0" customHeight="1">
      <c r="A245" s="79" t="s">
        <v>328</v>
      </c>
      <c r="B245" s="118"/>
      <c r="C245" s="119"/>
      <c r="D245" s="83">
        <f>SUM(D242,D206,D229)</f>
        <v>57</v>
      </c>
      <c r="E245" s="2"/>
      <c r="F245" s="2"/>
      <c r="G245" s="2"/>
      <c r="H245" s="2"/>
      <c r="I245" s="2"/>
      <c r="J245" s="2"/>
      <c r="K245" s="2"/>
      <c r="L245" s="2"/>
      <c r="M245" s="2"/>
      <c r="N245" s="2"/>
      <c r="O245" s="2"/>
      <c r="P245" s="2"/>
      <c r="Q245" s="2"/>
      <c r="R245" s="2"/>
      <c r="S245" s="2"/>
      <c r="T245" s="2"/>
      <c r="U245" s="2"/>
      <c r="V245" s="2"/>
      <c r="W245" s="2"/>
      <c r="X245" s="2"/>
      <c r="Y245" s="2"/>
      <c r="Z245" s="2"/>
    </row>
    <row r="246" ht="18.0" customHeight="1">
      <c r="A246" s="172" t="s">
        <v>329</v>
      </c>
      <c r="B246" s="173"/>
      <c r="C246" s="174"/>
      <c r="D246" s="175">
        <f>D245/(COUNT(B210:C228,B233:C240,B195:C205)*2)</f>
        <v>0.8382352941</v>
      </c>
      <c r="E246" s="2"/>
      <c r="F246" s="2"/>
      <c r="G246" s="2"/>
      <c r="H246" s="2"/>
      <c r="I246" s="2"/>
      <c r="J246" s="2"/>
      <c r="K246" s="2"/>
      <c r="L246" s="2"/>
      <c r="M246" s="2"/>
      <c r="N246" s="2"/>
      <c r="O246" s="2"/>
      <c r="P246" s="2"/>
      <c r="Q246" s="2"/>
      <c r="R246" s="2"/>
      <c r="S246" s="2"/>
      <c r="T246" s="2"/>
      <c r="U246" s="2"/>
      <c r="V246" s="2"/>
      <c r="W246" s="2"/>
      <c r="X246" s="2"/>
      <c r="Y246" s="2"/>
      <c r="Z246" s="2"/>
    </row>
    <row r="247" ht="18.0" customHeight="1">
      <c r="A247" s="176"/>
      <c r="B247" s="177"/>
      <c r="C247" s="177"/>
      <c r="D247" s="178"/>
      <c r="E247" s="2"/>
      <c r="F247" s="2"/>
      <c r="G247" s="2"/>
      <c r="H247" s="2"/>
      <c r="I247" s="2"/>
      <c r="J247" s="2"/>
      <c r="K247" s="2"/>
      <c r="L247" s="2"/>
      <c r="M247" s="2"/>
      <c r="N247" s="2"/>
      <c r="O247" s="2"/>
      <c r="P247" s="2"/>
      <c r="Q247" s="2"/>
      <c r="R247" s="2"/>
      <c r="S247" s="2"/>
      <c r="T247" s="2"/>
      <c r="U247" s="2"/>
      <c r="V247" s="2"/>
      <c r="W247" s="2"/>
      <c r="X247" s="2"/>
      <c r="Y247" s="2"/>
      <c r="Z247" s="2"/>
    </row>
    <row r="248" ht="18.0" customHeight="1">
      <c r="A248" s="36" t="s">
        <v>180</v>
      </c>
      <c r="B248" s="11"/>
      <c r="C248" s="11"/>
      <c r="D248" s="11"/>
      <c r="E248" s="11"/>
      <c r="F248" s="12"/>
      <c r="G248" s="2"/>
      <c r="H248" s="2"/>
      <c r="I248" s="2"/>
      <c r="J248" s="2"/>
      <c r="K248" s="2"/>
      <c r="L248" s="2"/>
      <c r="M248" s="2"/>
      <c r="N248" s="2"/>
      <c r="O248" s="2"/>
      <c r="P248" s="2"/>
      <c r="Q248" s="2"/>
      <c r="R248" s="2"/>
      <c r="S248" s="2"/>
      <c r="T248" s="2"/>
      <c r="U248" s="2"/>
      <c r="V248" s="2"/>
      <c r="W248" s="2"/>
      <c r="X248" s="2"/>
      <c r="Y248" s="2"/>
      <c r="Z248" s="2"/>
    </row>
    <row r="249">
      <c r="A249" s="87">
        <f>B11</f>
        <v>42774</v>
      </c>
      <c r="B249" s="63"/>
      <c r="C249" s="63"/>
      <c r="D249" s="63"/>
      <c r="E249" s="2"/>
      <c r="F249" s="2"/>
      <c r="G249" s="2"/>
      <c r="H249" s="2"/>
      <c r="I249" s="2"/>
      <c r="J249" s="2"/>
      <c r="K249" s="2"/>
      <c r="L249" s="2"/>
      <c r="M249" s="2"/>
      <c r="N249" s="2"/>
      <c r="O249" s="2"/>
      <c r="P249" s="2"/>
      <c r="Q249" s="2"/>
      <c r="R249" s="2"/>
      <c r="S249" s="2"/>
      <c r="T249" s="2"/>
      <c r="U249" s="2"/>
      <c r="V249" s="2"/>
      <c r="W249" s="2"/>
      <c r="X249" s="2"/>
      <c r="Y249" s="2"/>
      <c r="Z249" s="2"/>
    </row>
    <row r="250" ht="18.0" customHeight="1">
      <c r="A250" s="65" t="s">
        <v>332</v>
      </c>
      <c r="B250" s="16"/>
      <c r="C250" s="16"/>
      <c r="D250" s="16"/>
      <c r="E250" s="16"/>
      <c r="F250" s="17"/>
      <c r="G250" s="2"/>
      <c r="H250" s="2"/>
      <c r="I250" s="2"/>
      <c r="J250" s="2"/>
      <c r="K250" s="2"/>
      <c r="L250" s="2"/>
      <c r="M250" s="2"/>
      <c r="N250" s="2"/>
      <c r="O250" s="2"/>
      <c r="P250" s="2"/>
      <c r="Q250" s="2"/>
      <c r="R250" s="2"/>
      <c r="S250" s="2"/>
      <c r="T250" s="2"/>
      <c r="U250" s="2"/>
      <c r="V250" s="2"/>
      <c r="W250" s="2"/>
      <c r="X250" s="2"/>
      <c r="Y250" s="2"/>
      <c r="Z250" s="2"/>
    </row>
    <row r="251" ht="36.0" customHeight="1">
      <c r="A251" s="82" t="s">
        <v>94</v>
      </c>
      <c r="B251" s="44">
        <v>2.0</v>
      </c>
      <c r="C251" s="44" t="str">
        <f>IF(B251=0, -5, "0")</f>
        <v>0</v>
      </c>
      <c r="D251" s="46"/>
      <c r="E251" s="48"/>
      <c r="F251" s="48"/>
      <c r="G251" s="2"/>
      <c r="H251" s="2"/>
      <c r="I251" s="2"/>
      <c r="J251" s="2"/>
      <c r="K251" s="2"/>
      <c r="L251" s="2"/>
      <c r="M251" s="2"/>
      <c r="N251" s="2"/>
      <c r="O251" s="2"/>
      <c r="P251" s="2"/>
      <c r="Q251" s="2"/>
      <c r="R251" s="2"/>
      <c r="S251" s="2"/>
      <c r="T251" s="2"/>
      <c r="U251" s="2"/>
      <c r="V251" s="2"/>
      <c r="W251" s="2"/>
      <c r="X251" s="2"/>
      <c r="Y251" s="2"/>
      <c r="Z251" s="2"/>
    </row>
    <row r="252" ht="22.5" customHeight="1">
      <c r="A252" s="91" t="s">
        <v>333</v>
      </c>
      <c r="B252" s="44">
        <v>2.0</v>
      </c>
      <c r="C252" s="44"/>
      <c r="D252" s="46"/>
      <c r="E252" s="48"/>
      <c r="F252" s="48"/>
      <c r="G252" s="2"/>
      <c r="H252" s="2"/>
      <c r="I252" s="2"/>
      <c r="J252" s="2"/>
      <c r="K252" s="2"/>
      <c r="L252" s="2"/>
      <c r="M252" s="2"/>
      <c r="N252" s="2"/>
      <c r="O252" s="2"/>
      <c r="P252" s="2"/>
      <c r="Q252" s="2"/>
      <c r="R252" s="2"/>
      <c r="S252" s="2"/>
      <c r="T252" s="2"/>
      <c r="U252" s="2"/>
      <c r="V252" s="2"/>
      <c r="W252" s="2"/>
      <c r="X252" s="2"/>
      <c r="Y252" s="2"/>
      <c r="Z252" s="2"/>
    </row>
    <row r="253">
      <c r="A253" s="91" t="s">
        <v>334</v>
      </c>
      <c r="B253" s="44">
        <v>2.0</v>
      </c>
      <c r="C253" s="44"/>
      <c r="D253" s="46"/>
      <c r="E253" s="48"/>
      <c r="F253" s="48"/>
      <c r="G253" s="2"/>
      <c r="H253" s="2"/>
      <c r="I253" s="2"/>
      <c r="J253" s="2"/>
      <c r="K253" s="2"/>
      <c r="L253" s="2"/>
      <c r="M253" s="2"/>
      <c r="N253" s="2"/>
      <c r="O253" s="2"/>
      <c r="P253" s="2"/>
      <c r="Q253" s="2"/>
      <c r="R253" s="2"/>
      <c r="S253" s="2"/>
      <c r="T253" s="2"/>
      <c r="U253" s="2"/>
      <c r="V253" s="2"/>
      <c r="W253" s="2"/>
      <c r="X253" s="2"/>
      <c r="Y253" s="2"/>
      <c r="Z253" s="2"/>
    </row>
    <row r="254">
      <c r="A254" s="91" t="s">
        <v>335</v>
      </c>
      <c r="B254" s="44">
        <v>1.0</v>
      </c>
      <c r="C254" s="44"/>
      <c r="D254" s="46" t="s">
        <v>336</v>
      </c>
      <c r="E254" s="48"/>
      <c r="F254" s="48"/>
      <c r="G254" s="2"/>
      <c r="H254" s="2"/>
      <c r="I254" s="2"/>
      <c r="J254" s="2"/>
      <c r="K254" s="2"/>
      <c r="L254" s="2"/>
      <c r="M254" s="2"/>
      <c r="N254" s="2"/>
      <c r="O254" s="2"/>
      <c r="P254" s="2"/>
      <c r="Q254" s="2"/>
      <c r="R254" s="2"/>
      <c r="S254" s="2"/>
      <c r="T254" s="2"/>
      <c r="U254" s="2"/>
      <c r="V254" s="2"/>
      <c r="W254" s="2"/>
      <c r="X254" s="2"/>
      <c r="Y254" s="2"/>
      <c r="Z254" s="2"/>
    </row>
    <row r="255">
      <c r="A255" s="91" t="s">
        <v>84</v>
      </c>
      <c r="B255" s="44">
        <v>2.0</v>
      </c>
      <c r="C255" s="44"/>
      <c r="D255" s="72"/>
      <c r="E255" s="48"/>
      <c r="F255" s="48"/>
      <c r="G255" s="2"/>
      <c r="H255" s="2"/>
      <c r="I255" s="2"/>
      <c r="J255" s="2"/>
      <c r="K255" s="2"/>
      <c r="L255" s="2"/>
      <c r="M255" s="2"/>
      <c r="N255" s="2"/>
      <c r="O255" s="2"/>
      <c r="P255" s="2"/>
      <c r="Q255" s="2"/>
      <c r="R255" s="2"/>
      <c r="S255" s="2"/>
      <c r="T255" s="2"/>
      <c r="U255" s="2"/>
      <c r="V255" s="2"/>
      <c r="W255" s="2"/>
      <c r="X255" s="2"/>
      <c r="Y255" s="2"/>
      <c r="Z255" s="2"/>
    </row>
    <row r="256" ht="36.0" customHeight="1">
      <c r="A256" s="82" t="s">
        <v>338</v>
      </c>
      <c r="B256" s="44">
        <v>2.0</v>
      </c>
      <c r="C256" s="44" t="str">
        <f>IF(B256=0, -5, "0")</f>
        <v>0</v>
      </c>
      <c r="D256" s="46"/>
      <c r="E256" s="48"/>
      <c r="F256" s="48"/>
      <c r="G256" s="2"/>
      <c r="H256" s="2"/>
      <c r="I256" s="2"/>
      <c r="J256" s="2"/>
      <c r="K256" s="2"/>
      <c r="L256" s="2"/>
      <c r="M256" s="2"/>
      <c r="N256" s="2"/>
      <c r="O256" s="2"/>
      <c r="P256" s="2"/>
      <c r="Q256" s="2"/>
      <c r="R256" s="2"/>
      <c r="S256" s="2"/>
      <c r="T256" s="2"/>
      <c r="U256" s="2"/>
      <c r="V256" s="2"/>
      <c r="W256" s="2"/>
      <c r="X256" s="2"/>
      <c r="Y256" s="2"/>
      <c r="Z256" s="2"/>
    </row>
    <row r="257" ht="30.0" customHeight="1">
      <c r="A257" s="91" t="s">
        <v>339</v>
      </c>
      <c r="B257" s="44">
        <v>2.0</v>
      </c>
      <c r="C257" s="44"/>
      <c r="D257" s="72"/>
      <c r="E257" s="48"/>
      <c r="F257" s="48"/>
      <c r="G257" s="2"/>
      <c r="H257" s="2"/>
      <c r="I257" s="2"/>
      <c r="J257" s="2"/>
      <c r="K257" s="2"/>
      <c r="L257" s="2"/>
      <c r="M257" s="2"/>
      <c r="N257" s="2"/>
      <c r="O257" s="2"/>
      <c r="P257" s="2"/>
      <c r="Q257" s="2"/>
      <c r="R257" s="2"/>
      <c r="S257" s="2"/>
      <c r="T257" s="2"/>
      <c r="U257" s="2"/>
      <c r="V257" s="2"/>
      <c r="W257" s="2"/>
      <c r="X257" s="2"/>
      <c r="Y257" s="2"/>
      <c r="Z257" s="2"/>
    </row>
    <row r="258">
      <c r="A258" s="91" t="s">
        <v>340</v>
      </c>
      <c r="B258" s="44">
        <v>2.0</v>
      </c>
      <c r="C258" s="44"/>
      <c r="D258" s="72"/>
      <c r="E258" s="48"/>
      <c r="F258" s="48"/>
      <c r="G258" s="2"/>
      <c r="H258" s="2"/>
      <c r="I258" s="2"/>
      <c r="J258" s="2"/>
      <c r="K258" s="2"/>
      <c r="L258" s="2"/>
      <c r="M258" s="2"/>
      <c r="N258" s="2"/>
      <c r="O258" s="2"/>
      <c r="P258" s="2"/>
      <c r="Q258" s="2"/>
      <c r="R258" s="2"/>
      <c r="S258" s="2"/>
      <c r="T258" s="2"/>
      <c r="U258" s="2"/>
      <c r="V258" s="2"/>
      <c r="W258" s="2"/>
      <c r="X258" s="2"/>
      <c r="Y258" s="2"/>
      <c r="Z258" s="2"/>
    </row>
    <row r="259">
      <c r="A259" s="91" t="s">
        <v>341</v>
      </c>
      <c r="B259" s="44">
        <v>2.0</v>
      </c>
      <c r="C259" s="44"/>
      <c r="D259" s="46"/>
      <c r="E259" s="48"/>
      <c r="F259" s="48"/>
      <c r="G259" s="2"/>
      <c r="H259" s="2"/>
      <c r="I259" s="2"/>
      <c r="J259" s="2"/>
      <c r="K259" s="2"/>
      <c r="L259" s="2"/>
      <c r="M259" s="2"/>
      <c r="N259" s="2"/>
      <c r="O259" s="2"/>
      <c r="P259" s="2"/>
      <c r="Q259" s="2"/>
      <c r="R259" s="2"/>
      <c r="S259" s="2"/>
      <c r="T259" s="2"/>
      <c r="U259" s="2"/>
      <c r="V259" s="2"/>
      <c r="W259" s="2"/>
      <c r="X259" s="2"/>
      <c r="Y259" s="2"/>
      <c r="Z259" s="2"/>
    </row>
    <row r="260" ht="18.0" customHeight="1">
      <c r="A260" s="66" t="s">
        <v>157</v>
      </c>
      <c r="B260" s="44">
        <v>2.0</v>
      </c>
      <c r="C260" s="44" t="str">
        <f>IF(B260=0, -5, "0")</f>
        <v>0</v>
      </c>
      <c r="D260" s="46"/>
      <c r="E260" s="48"/>
      <c r="F260" s="48"/>
      <c r="G260" s="2"/>
      <c r="H260" s="2"/>
      <c r="I260" s="2"/>
      <c r="J260" s="2"/>
      <c r="K260" s="2"/>
      <c r="L260" s="2"/>
      <c r="M260" s="2"/>
      <c r="N260" s="2"/>
      <c r="O260" s="2"/>
      <c r="P260" s="2"/>
      <c r="Q260" s="2"/>
      <c r="R260" s="2"/>
      <c r="S260" s="2"/>
      <c r="T260" s="2"/>
      <c r="U260" s="2"/>
      <c r="V260" s="2"/>
      <c r="W260" s="2"/>
      <c r="X260" s="2"/>
      <c r="Y260" s="2"/>
      <c r="Z260" s="2"/>
    </row>
    <row r="261">
      <c r="A261" s="91" t="s">
        <v>255</v>
      </c>
      <c r="B261" s="44">
        <v>2.0</v>
      </c>
      <c r="C261" s="44"/>
      <c r="D261" s="46"/>
      <c r="E261" s="48"/>
      <c r="F261" s="48"/>
      <c r="G261" s="2"/>
      <c r="H261" s="2"/>
      <c r="I261" s="2"/>
      <c r="J261" s="2"/>
      <c r="K261" s="2"/>
      <c r="L261" s="2"/>
      <c r="M261" s="2"/>
      <c r="N261" s="2"/>
      <c r="O261" s="2"/>
      <c r="P261" s="2"/>
      <c r="Q261" s="2"/>
      <c r="R261" s="2"/>
      <c r="S261" s="2"/>
      <c r="T261" s="2"/>
      <c r="U261" s="2"/>
      <c r="V261" s="2"/>
      <c r="W261" s="2"/>
      <c r="X261" s="2"/>
      <c r="Y261" s="2"/>
      <c r="Z261" s="2"/>
    </row>
    <row r="262">
      <c r="A262" s="91" t="s">
        <v>299</v>
      </c>
      <c r="B262" s="44">
        <v>2.0</v>
      </c>
      <c r="C262" s="44"/>
      <c r="D262" s="121"/>
      <c r="E262" s="48"/>
      <c r="F262" s="48"/>
      <c r="G262" s="2"/>
      <c r="H262" s="2"/>
      <c r="I262" s="2"/>
      <c r="J262" s="2"/>
      <c r="K262" s="2"/>
      <c r="L262" s="2"/>
      <c r="M262" s="2"/>
      <c r="N262" s="2"/>
      <c r="O262" s="2"/>
      <c r="P262" s="2"/>
      <c r="Q262" s="2"/>
      <c r="R262" s="2"/>
      <c r="S262" s="2"/>
      <c r="T262" s="2"/>
      <c r="U262" s="2"/>
      <c r="V262" s="2"/>
      <c r="W262" s="2"/>
      <c r="X262" s="2"/>
      <c r="Y262" s="2"/>
      <c r="Z262" s="2"/>
    </row>
    <row r="263">
      <c r="A263" s="53" t="s">
        <v>27</v>
      </c>
      <c r="B263" s="53"/>
      <c r="C263" s="53"/>
      <c r="D263" s="53">
        <f>SUM(B251:C262)</f>
        <v>23</v>
      </c>
      <c r="E263" s="2"/>
      <c r="F263" s="2"/>
      <c r="G263" s="2"/>
      <c r="H263" s="2"/>
      <c r="I263" s="2"/>
      <c r="J263" s="2"/>
      <c r="K263" s="2"/>
      <c r="L263" s="2"/>
      <c r="M263" s="2"/>
      <c r="N263" s="2"/>
      <c r="O263" s="2"/>
      <c r="P263" s="2"/>
      <c r="Q263" s="2"/>
      <c r="R263" s="2"/>
      <c r="S263" s="2"/>
      <c r="T263" s="2"/>
      <c r="U263" s="2"/>
      <c r="V263" s="2"/>
      <c r="W263" s="2"/>
      <c r="X263" s="2"/>
      <c r="Y263" s="2"/>
      <c r="Z263" s="2"/>
    </row>
    <row r="264">
      <c r="A264" s="53" t="s">
        <v>32</v>
      </c>
      <c r="B264" s="56"/>
      <c r="C264" s="57"/>
      <c r="D264" s="60">
        <f>D263/(COUNT(B251:C262)*2)</f>
        <v>0.9583333333</v>
      </c>
      <c r="E264" s="2"/>
      <c r="F264" s="2"/>
      <c r="G264" s="2"/>
      <c r="H264" s="2"/>
      <c r="I264" s="2"/>
      <c r="J264" s="2"/>
      <c r="K264" s="2"/>
      <c r="L264" s="2"/>
      <c r="M264" s="2"/>
      <c r="N264" s="2"/>
      <c r="O264" s="2"/>
      <c r="P264" s="2"/>
      <c r="Q264" s="2"/>
      <c r="R264" s="2"/>
      <c r="S264" s="2"/>
      <c r="T264" s="2"/>
      <c r="U264" s="2"/>
      <c r="V264" s="2"/>
      <c r="W264" s="2"/>
      <c r="X264" s="2"/>
      <c r="Y264" s="2"/>
      <c r="Z264" s="2"/>
    </row>
    <row r="265">
      <c r="A265" s="86"/>
      <c r="B265" s="63"/>
      <c r="C265" s="63"/>
      <c r="D265" s="63"/>
      <c r="E265" s="2"/>
      <c r="F265" s="2"/>
      <c r="G265" s="2"/>
      <c r="H265" s="2"/>
      <c r="I265" s="2"/>
      <c r="J265" s="2"/>
      <c r="K265" s="2"/>
      <c r="L265" s="2"/>
      <c r="M265" s="2"/>
      <c r="N265" s="2"/>
      <c r="O265" s="2"/>
      <c r="P265" s="2"/>
      <c r="Q265" s="2"/>
      <c r="R265" s="2"/>
      <c r="S265" s="2"/>
      <c r="T265" s="2"/>
      <c r="U265" s="2"/>
      <c r="V265" s="2"/>
      <c r="W265" s="2"/>
      <c r="X265" s="2"/>
      <c r="Y265" s="2"/>
      <c r="Z265" s="2"/>
    </row>
    <row r="266" ht="18.0" customHeight="1">
      <c r="A266" s="65" t="s">
        <v>343</v>
      </c>
      <c r="B266" s="16"/>
      <c r="C266" s="16"/>
      <c r="D266" s="16"/>
      <c r="E266" s="16"/>
      <c r="F266" s="17"/>
      <c r="G266" s="2"/>
      <c r="H266" s="2"/>
      <c r="I266" s="2"/>
      <c r="J266" s="2"/>
      <c r="K266" s="2"/>
      <c r="L266" s="2"/>
      <c r="M266" s="2"/>
      <c r="N266" s="2"/>
      <c r="O266" s="2"/>
      <c r="P266" s="2"/>
      <c r="Q266" s="2"/>
      <c r="R266" s="2"/>
      <c r="S266" s="2"/>
      <c r="T266" s="2"/>
      <c r="U266" s="2"/>
      <c r="V266" s="2"/>
      <c r="W266" s="2"/>
      <c r="X266" s="2"/>
      <c r="Y266" s="2"/>
      <c r="Z266" s="2"/>
    </row>
    <row r="267">
      <c r="A267" s="41" t="s">
        <v>344</v>
      </c>
      <c r="B267" s="44">
        <v>2.0</v>
      </c>
      <c r="C267" s="44"/>
      <c r="D267" s="2"/>
      <c r="E267" s="48"/>
      <c r="F267" s="48"/>
      <c r="G267" s="2"/>
      <c r="H267" s="2"/>
      <c r="I267" s="2"/>
      <c r="J267" s="2"/>
      <c r="K267" s="2"/>
      <c r="L267" s="2"/>
      <c r="M267" s="2"/>
      <c r="N267" s="2"/>
      <c r="O267" s="2"/>
      <c r="P267" s="2"/>
      <c r="Q267" s="2"/>
      <c r="R267" s="2"/>
      <c r="S267" s="2"/>
      <c r="T267" s="2"/>
      <c r="U267" s="2"/>
      <c r="V267" s="2"/>
      <c r="W267" s="2"/>
      <c r="X267" s="2"/>
      <c r="Y267" s="2"/>
      <c r="Z267" s="2"/>
    </row>
    <row r="268">
      <c r="A268" s="42" t="s">
        <v>345</v>
      </c>
      <c r="B268" s="44">
        <v>2.0</v>
      </c>
      <c r="C268" s="44"/>
      <c r="D268" s="124"/>
      <c r="E268" s="48"/>
      <c r="F268" s="48"/>
      <c r="G268" s="2"/>
      <c r="H268" s="2"/>
      <c r="I268" s="2"/>
      <c r="J268" s="2"/>
      <c r="K268" s="2"/>
      <c r="L268" s="2"/>
      <c r="M268" s="2"/>
      <c r="N268" s="2"/>
      <c r="O268" s="2"/>
      <c r="P268" s="2"/>
      <c r="Q268" s="2"/>
      <c r="R268" s="2"/>
      <c r="S268" s="2"/>
      <c r="T268" s="2"/>
      <c r="U268" s="2"/>
      <c r="V268" s="2"/>
      <c r="W268" s="2"/>
      <c r="X268" s="2"/>
      <c r="Y268" s="2"/>
      <c r="Z268" s="2"/>
    </row>
    <row r="269">
      <c r="A269" s="42" t="s">
        <v>346</v>
      </c>
      <c r="B269" s="44">
        <v>2.0</v>
      </c>
      <c r="C269" s="44"/>
      <c r="D269" s="124"/>
      <c r="E269" s="48"/>
      <c r="F269" s="48"/>
      <c r="G269" s="2"/>
      <c r="H269" s="2"/>
      <c r="I269" s="2"/>
      <c r="J269" s="2"/>
      <c r="K269" s="2"/>
      <c r="L269" s="2"/>
      <c r="M269" s="2"/>
      <c r="N269" s="2"/>
      <c r="O269" s="2"/>
      <c r="P269" s="2"/>
      <c r="Q269" s="2"/>
      <c r="R269" s="2"/>
      <c r="S269" s="2"/>
      <c r="T269" s="2"/>
      <c r="U269" s="2"/>
      <c r="V269" s="2"/>
      <c r="W269" s="2"/>
      <c r="X269" s="2"/>
      <c r="Y269" s="2"/>
      <c r="Z269" s="2"/>
    </row>
    <row r="270">
      <c r="A270" s="42" t="s">
        <v>228</v>
      </c>
      <c r="B270" s="44">
        <v>2.0</v>
      </c>
      <c r="C270" s="44"/>
      <c r="D270" s="124"/>
      <c r="E270" s="48"/>
      <c r="F270" s="48"/>
      <c r="G270" s="2"/>
      <c r="H270" s="2"/>
      <c r="I270" s="2"/>
      <c r="J270" s="2"/>
      <c r="K270" s="2"/>
      <c r="L270" s="2"/>
      <c r="M270" s="2"/>
      <c r="N270" s="2"/>
      <c r="O270" s="2"/>
      <c r="P270" s="2"/>
      <c r="Q270" s="2"/>
      <c r="R270" s="2"/>
      <c r="S270" s="2"/>
      <c r="T270" s="2"/>
      <c r="U270" s="2"/>
      <c r="V270" s="2"/>
      <c r="W270" s="2"/>
      <c r="X270" s="2"/>
      <c r="Y270" s="2"/>
      <c r="Z270" s="2"/>
    </row>
    <row r="271" ht="18.0" customHeight="1">
      <c r="A271" s="66" t="s">
        <v>87</v>
      </c>
      <c r="B271" s="44">
        <v>2.0</v>
      </c>
      <c r="C271" s="44" t="str">
        <f>IF(B271=0, -5, "0")</f>
        <v>0</v>
      </c>
      <c r="D271" s="124"/>
      <c r="E271" s="48"/>
      <c r="F271" s="48"/>
      <c r="G271" s="2"/>
      <c r="H271" s="2"/>
      <c r="I271" s="2"/>
      <c r="J271" s="2"/>
      <c r="K271" s="2"/>
      <c r="L271" s="2"/>
      <c r="M271" s="2"/>
      <c r="N271" s="2"/>
      <c r="O271" s="2"/>
      <c r="P271" s="2"/>
      <c r="Q271" s="2"/>
      <c r="R271" s="2"/>
      <c r="S271" s="2"/>
      <c r="T271" s="2"/>
      <c r="U271" s="2"/>
      <c r="V271" s="2"/>
      <c r="W271" s="2"/>
      <c r="X271" s="2"/>
      <c r="Y271" s="2"/>
      <c r="Z271" s="2"/>
    </row>
    <row r="272">
      <c r="A272" s="42" t="s">
        <v>348</v>
      </c>
      <c r="B272" s="44">
        <v>2.0</v>
      </c>
      <c r="C272" s="44"/>
      <c r="D272" s="124"/>
      <c r="E272" s="48"/>
      <c r="F272" s="48"/>
      <c r="G272" s="2"/>
      <c r="H272" s="2"/>
      <c r="I272" s="2"/>
      <c r="J272" s="2"/>
      <c r="K272" s="2"/>
      <c r="L272" s="2"/>
      <c r="M272" s="2"/>
      <c r="N272" s="2"/>
      <c r="O272" s="2"/>
      <c r="P272" s="2"/>
      <c r="Q272" s="2"/>
      <c r="R272" s="2"/>
      <c r="S272" s="2"/>
      <c r="T272" s="2"/>
      <c r="U272" s="2"/>
      <c r="V272" s="2"/>
      <c r="W272" s="2"/>
      <c r="X272" s="2"/>
      <c r="Y272" s="2"/>
      <c r="Z272" s="2"/>
    </row>
    <row r="273" ht="16.5" customHeight="1">
      <c r="A273" s="35" t="s">
        <v>269</v>
      </c>
      <c r="B273" s="44">
        <v>2.0</v>
      </c>
      <c r="C273" s="44"/>
      <c r="D273" s="124"/>
      <c r="E273" s="46"/>
      <c r="F273" s="48"/>
      <c r="G273" s="2"/>
      <c r="H273" s="2"/>
      <c r="I273" s="2"/>
      <c r="J273" s="2"/>
      <c r="K273" s="2"/>
      <c r="L273" s="2"/>
      <c r="M273" s="2"/>
      <c r="N273" s="2"/>
      <c r="O273" s="2"/>
      <c r="P273" s="2"/>
      <c r="Q273" s="2"/>
      <c r="R273" s="2"/>
      <c r="S273" s="2"/>
      <c r="T273" s="2"/>
      <c r="U273" s="2"/>
      <c r="V273" s="2"/>
      <c r="W273" s="2"/>
      <c r="X273" s="2"/>
      <c r="Y273" s="2"/>
      <c r="Z273" s="2"/>
    </row>
    <row r="274" ht="30.0" customHeight="1">
      <c r="A274" s="42" t="s">
        <v>349</v>
      </c>
      <c r="B274" s="44">
        <v>2.0</v>
      </c>
      <c r="C274" s="44"/>
      <c r="D274" s="124"/>
      <c r="E274" s="48"/>
      <c r="F274" s="48"/>
      <c r="G274" s="2"/>
      <c r="H274" s="2"/>
      <c r="I274" s="2"/>
      <c r="J274" s="2"/>
      <c r="K274" s="2"/>
      <c r="L274" s="2"/>
      <c r="M274" s="2"/>
      <c r="N274" s="2"/>
      <c r="O274" s="2"/>
      <c r="P274" s="2"/>
      <c r="Q274" s="2"/>
      <c r="R274" s="2"/>
      <c r="S274" s="2"/>
      <c r="T274" s="2"/>
      <c r="U274" s="2"/>
      <c r="V274" s="2"/>
      <c r="W274" s="2"/>
      <c r="X274" s="2"/>
      <c r="Y274" s="2"/>
      <c r="Z274" s="2"/>
    </row>
    <row r="275">
      <c r="A275" s="42" t="s">
        <v>137</v>
      </c>
      <c r="B275" s="44">
        <v>1.0</v>
      </c>
      <c r="C275" s="44"/>
      <c r="D275" s="124" t="s">
        <v>350</v>
      </c>
      <c r="E275" s="46"/>
      <c r="F275" s="48"/>
      <c r="G275" s="2"/>
      <c r="H275" s="2"/>
      <c r="I275" s="2"/>
      <c r="J275" s="2"/>
      <c r="K275" s="2"/>
      <c r="L275" s="2"/>
      <c r="M275" s="2"/>
      <c r="N275" s="2"/>
      <c r="O275" s="2"/>
      <c r="P275" s="2"/>
      <c r="Q275" s="2"/>
      <c r="R275" s="2"/>
      <c r="S275" s="2"/>
      <c r="T275" s="2"/>
      <c r="U275" s="2"/>
      <c r="V275" s="2"/>
      <c r="W275" s="2"/>
      <c r="X275" s="2"/>
      <c r="Y275" s="2"/>
      <c r="Z275" s="2"/>
    </row>
    <row r="276">
      <c r="A276" s="42" t="s">
        <v>134</v>
      </c>
      <c r="B276" s="44">
        <v>2.0</v>
      </c>
      <c r="C276" s="44"/>
      <c r="D276" s="124"/>
      <c r="E276" s="48"/>
      <c r="F276" s="48"/>
      <c r="G276" s="2"/>
      <c r="H276" s="2"/>
      <c r="I276" s="2"/>
      <c r="J276" s="2"/>
      <c r="K276" s="2"/>
      <c r="L276" s="2"/>
      <c r="M276" s="2"/>
      <c r="N276" s="2"/>
      <c r="O276" s="2"/>
      <c r="P276" s="2"/>
      <c r="Q276" s="2"/>
      <c r="R276" s="2"/>
      <c r="S276" s="2"/>
      <c r="T276" s="2"/>
      <c r="U276" s="2"/>
      <c r="V276" s="2"/>
      <c r="W276" s="2"/>
      <c r="X276" s="2"/>
      <c r="Y276" s="2"/>
      <c r="Z276" s="2"/>
    </row>
    <row r="277" ht="18.0" customHeight="1">
      <c r="A277" s="108" t="s">
        <v>208</v>
      </c>
      <c r="B277" s="44">
        <v>2.0</v>
      </c>
      <c r="C277" s="44" t="str">
        <f>IF(B277=0, -5, "0")</f>
        <v>0</v>
      </c>
      <c r="D277" s="124"/>
      <c r="E277" s="48"/>
      <c r="F277" s="48"/>
      <c r="G277" s="2"/>
      <c r="H277" s="2"/>
      <c r="I277" s="2"/>
      <c r="J277" s="2"/>
      <c r="K277" s="2"/>
      <c r="L277" s="2"/>
      <c r="M277" s="2"/>
      <c r="N277" s="2"/>
      <c r="O277" s="2"/>
      <c r="P277" s="2"/>
      <c r="Q277" s="2"/>
      <c r="R277" s="2"/>
      <c r="S277" s="2"/>
      <c r="T277" s="2"/>
      <c r="U277" s="2"/>
      <c r="V277" s="2"/>
      <c r="W277" s="2"/>
      <c r="X277" s="2"/>
      <c r="Y277" s="2"/>
      <c r="Z277" s="2"/>
    </row>
    <row r="278" ht="18.0" customHeight="1">
      <c r="A278" s="35" t="s">
        <v>140</v>
      </c>
      <c r="B278" s="44">
        <v>2.0</v>
      </c>
      <c r="C278" s="44"/>
      <c r="D278" s="124"/>
      <c r="E278" s="112"/>
      <c r="F278" s="48"/>
      <c r="G278" s="2"/>
      <c r="H278" s="2"/>
      <c r="I278" s="2"/>
      <c r="J278" s="2"/>
      <c r="K278" s="2"/>
      <c r="L278" s="2"/>
      <c r="M278" s="2"/>
      <c r="N278" s="2"/>
      <c r="O278" s="2"/>
      <c r="P278" s="2"/>
      <c r="Q278" s="2"/>
      <c r="R278" s="2"/>
      <c r="S278" s="2"/>
      <c r="T278" s="2"/>
      <c r="U278" s="2"/>
      <c r="V278" s="2"/>
      <c r="W278" s="2"/>
      <c r="X278" s="2"/>
      <c r="Y278" s="2"/>
      <c r="Z278" s="2"/>
    </row>
    <row r="279" ht="16.5" customHeight="1">
      <c r="A279" s="111" t="s">
        <v>145</v>
      </c>
      <c r="B279" s="44">
        <v>1.0</v>
      </c>
      <c r="C279" s="44" t="str">
        <f>IF(B279=0, -5, "0")</f>
        <v>0</v>
      </c>
      <c r="D279" s="124" t="s">
        <v>351</v>
      </c>
      <c r="E279" s="48"/>
      <c r="F279" s="48"/>
      <c r="G279" s="2"/>
      <c r="H279" s="2"/>
      <c r="I279" s="2"/>
      <c r="J279" s="2"/>
      <c r="K279" s="2"/>
      <c r="L279" s="2"/>
      <c r="M279" s="2"/>
      <c r="N279" s="2"/>
      <c r="O279" s="2"/>
      <c r="P279" s="2"/>
      <c r="Q279" s="2"/>
      <c r="R279" s="2"/>
      <c r="S279" s="2"/>
      <c r="T279" s="2"/>
      <c r="U279" s="2"/>
      <c r="V279" s="2"/>
      <c r="W279" s="2"/>
      <c r="X279" s="2"/>
      <c r="Y279" s="2"/>
      <c r="Z279" s="2"/>
    </row>
    <row r="280">
      <c r="A280" s="104" t="s">
        <v>146</v>
      </c>
      <c r="B280" s="44">
        <v>1.0</v>
      </c>
      <c r="C280" s="44"/>
      <c r="D280" s="124" t="s">
        <v>352</v>
      </c>
      <c r="E280" s="48"/>
      <c r="F280" s="48"/>
      <c r="G280" s="2"/>
      <c r="H280" s="2"/>
      <c r="I280" s="2"/>
      <c r="J280" s="2"/>
      <c r="K280" s="2"/>
      <c r="L280" s="2"/>
      <c r="M280" s="2"/>
      <c r="N280" s="2"/>
      <c r="O280" s="2"/>
      <c r="P280" s="2"/>
      <c r="Q280" s="2"/>
      <c r="R280" s="2"/>
      <c r="S280" s="2"/>
      <c r="T280" s="2"/>
      <c r="U280" s="2"/>
      <c r="V280" s="2"/>
      <c r="W280" s="2"/>
      <c r="X280" s="2"/>
      <c r="Y280" s="2"/>
      <c r="Z280" s="2"/>
    </row>
    <row r="281" ht="30.0" customHeight="1">
      <c r="A281" s="104" t="s">
        <v>288</v>
      </c>
      <c r="B281" s="44">
        <v>2.0</v>
      </c>
      <c r="C281" s="44"/>
      <c r="D281" s="124"/>
      <c r="E281" s="48"/>
      <c r="F281" s="48"/>
      <c r="G281" s="2"/>
      <c r="H281" s="2"/>
      <c r="I281" s="2"/>
      <c r="J281" s="2"/>
      <c r="K281" s="2"/>
      <c r="L281" s="2"/>
      <c r="M281" s="2"/>
      <c r="N281" s="2"/>
      <c r="O281" s="2"/>
      <c r="P281" s="2"/>
      <c r="Q281" s="2"/>
      <c r="R281" s="2"/>
      <c r="S281" s="2"/>
      <c r="T281" s="2"/>
      <c r="U281" s="2"/>
      <c r="V281" s="2"/>
      <c r="W281" s="2"/>
      <c r="X281" s="2"/>
      <c r="Y281" s="2"/>
      <c r="Z281" s="2"/>
    </row>
    <row r="282">
      <c r="A282" s="104" t="s">
        <v>217</v>
      </c>
      <c r="B282" s="44">
        <v>2.0</v>
      </c>
      <c r="C282" s="44"/>
      <c r="D282" s="124"/>
      <c r="E282" s="48"/>
      <c r="F282" s="48"/>
      <c r="G282" s="2"/>
      <c r="H282" s="2"/>
      <c r="I282" s="2"/>
      <c r="J282" s="2"/>
      <c r="K282" s="2"/>
      <c r="L282" s="2"/>
      <c r="M282" s="2"/>
      <c r="N282" s="2"/>
      <c r="O282" s="2"/>
      <c r="P282" s="2"/>
      <c r="Q282" s="2"/>
      <c r="R282" s="2"/>
      <c r="S282" s="2"/>
      <c r="T282" s="2"/>
      <c r="U282" s="2"/>
      <c r="V282" s="2"/>
      <c r="W282" s="2"/>
      <c r="X282" s="2"/>
      <c r="Y282" s="2"/>
      <c r="Z282" s="2"/>
    </row>
    <row r="283" ht="45.0" customHeight="1">
      <c r="A283" s="104" t="s">
        <v>150</v>
      </c>
      <c r="B283" s="44">
        <v>2.0</v>
      </c>
      <c r="C283" s="44"/>
      <c r="D283" s="124"/>
      <c r="E283" s="48"/>
      <c r="F283" s="48"/>
      <c r="G283" s="2"/>
      <c r="H283" s="2"/>
      <c r="I283" s="2"/>
      <c r="J283" s="2"/>
      <c r="K283" s="2"/>
      <c r="L283" s="2"/>
      <c r="M283" s="2"/>
      <c r="N283" s="2"/>
      <c r="O283" s="2"/>
      <c r="P283" s="2"/>
      <c r="Q283" s="2"/>
      <c r="R283" s="2"/>
      <c r="S283" s="2"/>
      <c r="T283" s="2"/>
      <c r="U283" s="2"/>
      <c r="V283" s="2"/>
      <c r="W283" s="2"/>
      <c r="X283" s="2"/>
      <c r="Y283" s="2"/>
      <c r="Z283" s="2"/>
    </row>
    <row r="284" ht="39.75" customHeight="1">
      <c r="A284" s="152" t="s">
        <v>56</v>
      </c>
      <c r="B284" s="44">
        <v>2.0</v>
      </c>
      <c r="C284" s="73"/>
      <c r="D284" s="179">
        <v>1.0</v>
      </c>
      <c r="E284" s="2"/>
      <c r="F284" s="2"/>
      <c r="G284" s="2"/>
      <c r="H284" s="2"/>
      <c r="I284" s="2"/>
      <c r="J284" s="2"/>
      <c r="K284" s="2"/>
      <c r="L284" s="2"/>
      <c r="M284" s="2"/>
      <c r="N284" s="2"/>
      <c r="O284" s="2"/>
      <c r="P284" s="2"/>
      <c r="Q284" s="2"/>
      <c r="R284" s="2"/>
      <c r="S284" s="2"/>
      <c r="T284" s="2"/>
      <c r="U284" s="2"/>
      <c r="V284" s="2"/>
      <c r="W284" s="2"/>
      <c r="X284" s="2"/>
      <c r="Y284" s="2"/>
      <c r="Z284" s="2"/>
    </row>
    <row r="285">
      <c r="A285" s="53" t="s">
        <v>27</v>
      </c>
      <c r="B285" s="53"/>
      <c r="C285" s="53"/>
      <c r="D285" s="53">
        <f>SUM(B267:C283)</f>
        <v>31</v>
      </c>
      <c r="E285" s="2"/>
      <c r="F285" s="2"/>
      <c r="G285" s="2"/>
      <c r="H285" s="2"/>
      <c r="I285" s="2"/>
      <c r="J285" s="2"/>
      <c r="K285" s="2"/>
      <c r="L285" s="2"/>
      <c r="M285" s="2"/>
      <c r="N285" s="2"/>
      <c r="O285" s="2"/>
      <c r="P285" s="2"/>
      <c r="Q285" s="2"/>
      <c r="R285" s="2"/>
      <c r="S285" s="2"/>
      <c r="T285" s="2"/>
      <c r="U285" s="2"/>
      <c r="V285" s="2"/>
      <c r="W285" s="2"/>
      <c r="X285" s="2"/>
      <c r="Y285" s="2"/>
      <c r="Z285" s="2"/>
    </row>
    <row r="286">
      <c r="A286" s="53" t="s">
        <v>32</v>
      </c>
      <c r="B286" s="56"/>
      <c r="C286" s="57"/>
      <c r="D286" s="60">
        <f>D285/(COUNT(B267:C283)*2)</f>
        <v>0.9117647059</v>
      </c>
      <c r="E286" s="2"/>
      <c r="F286" s="2"/>
      <c r="G286" s="2"/>
      <c r="H286" s="2"/>
      <c r="I286" s="2"/>
      <c r="J286" s="2"/>
      <c r="K286" s="2"/>
      <c r="L286" s="2"/>
      <c r="M286" s="2"/>
      <c r="N286" s="2"/>
      <c r="O286" s="2"/>
      <c r="P286" s="2"/>
      <c r="Q286" s="2"/>
      <c r="R286" s="2"/>
      <c r="S286" s="2"/>
      <c r="T286" s="2"/>
      <c r="U286" s="2"/>
      <c r="V286" s="2"/>
      <c r="W286" s="2"/>
      <c r="X286" s="2"/>
      <c r="Y286" s="2"/>
      <c r="Z286" s="2"/>
    </row>
    <row r="287">
      <c r="A287" s="86"/>
      <c r="B287" s="63"/>
      <c r="C287" s="63"/>
      <c r="D287" s="63"/>
      <c r="E287" s="2"/>
      <c r="F287" s="2"/>
      <c r="G287" s="2"/>
      <c r="H287" s="2"/>
      <c r="I287" s="2"/>
      <c r="J287" s="2"/>
      <c r="K287" s="2"/>
      <c r="L287" s="2"/>
      <c r="M287" s="2"/>
      <c r="N287" s="2"/>
      <c r="O287" s="2"/>
      <c r="P287" s="2"/>
      <c r="Q287" s="2"/>
      <c r="R287" s="2"/>
      <c r="S287" s="2"/>
      <c r="T287" s="2"/>
      <c r="U287" s="2"/>
      <c r="V287" s="2"/>
      <c r="W287" s="2"/>
      <c r="X287" s="2"/>
      <c r="Y287" s="2"/>
      <c r="Z287" s="2"/>
    </row>
    <row r="288" ht="18.0" customHeight="1">
      <c r="A288" s="79" t="s">
        <v>354</v>
      </c>
      <c r="B288" s="118"/>
      <c r="C288" s="119"/>
      <c r="D288" s="83">
        <f>SUM(D285,D263)</f>
        <v>54</v>
      </c>
      <c r="E288" s="2"/>
      <c r="F288" s="2"/>
      <c r="G288" s="2"/>
      <c r="H288" s="2"/>
      <c r="I288" s="2"/>
      <c r="J288" s="2"/>
      <c r="K288" s="2"/>
      <c r="L288" s="2"/>
      <c r="M288" s="2"/>
      <c r="N288" s="2"/>
      <c r="O288" s="2"/>
      <c r="P288" s="2"/>
      <c r="Q288" s="2"/>
      <c r="R288" s="2"/>
      <c r="S288" s="2"/>
      <c r="T288" s="2"/>
      <c r="U288" s="2"/>
      <c r="V288" s="2"/>
      <c r="W288" s="2"/>
      <c r="X288" s="2"/>
      <c r="Y288" s="2"/>
      <c r="Z288" s="2"/>
    </row>
    <row r="289" ht="18.0" customHeight="1">
      <c r="A289" s="79" t="s">
        <v>356</v>
      </c>
      <c r="B289" s="118"/>
      <c r="C289" s="119"/>
      <c r="D289" s="85">
        <f>D288/(COUNT(B251:C262,B267:C283)*2)</f>
        <v>0.9310344828</v>
      </c>
      <c r="E289" s="2"/>
      <c r="F289" s="2"/>
      <c r="G289" s="2"/>
      <c r="H289" s="2"/>
      <c r="I289" s="2"/>
      <c r="J289" s="2"/>
      <c r="K289" s="2"/>
      <c r="L289" s="2"/>
      <c r="M289" s="2"/>
      <c r="N289" s="2"/>
      <c r="O289" s="2"/>
      <c r="P289" s="2"/>
      <c r="Q289" s="2"/>
      <c r="R289" s="2"/>
      <c r="S289" s="2"/>
      <c r="T289" s="2"/>
      <c r="U289" s="2"/>
      <c r="V289" s="2"/>
      <c r="W289" s="2"/>
      <c r="X289" s="2"/>
      <c r="Y289" s="2"/>
      <c r="Z289" s="2"/>
    </row>
    <row r="290" ht="18.0" customHeight="1">
      <c r="A290" s="176"/>
      <c r="B290" s="177"/>
      <c r="C290" s="177"/>
      <c r="D290" s="178"/>
      <c r="E290" s="2"/>
      <c r="F290" s="2"/>
      <c r="G290" s="2"/>
      <c r="H290" s="2"/>
      <c r="I290" s="2"/>
      <c r="J290" s="2"/>
      <c r="K290" s="2"/>
      <c r="L290" s="2"/>
      <c r="M290" s="2"/>
      <c r="N290" s="2"/>
      <c r="O290" s="2"/>
      <c r="P290" s="2"/>
      <c r="Q290" s="2"/>
      <c r="R290" s="2"/>
      <c r="S290" s="2"/>
      <c r="T290" s="2"/>
      <c r="U290" s="2"/>
      <c r="V290" s="2"/>
      <c r="W290" s="2"/>
      <c r="X290" s="2"/>
      <c r="Y290" s="2"/>
      <c r="Z290" s="2"/>
    </row>
    <row r="291" ht="18.0" customHeight="1">
      <c r="A291" s="36" t="s">
        <v>33</v>
      </c>
      <c r="B291" s="11"/>
      <c r="C291" s="11"/>
      <c r="D291" s="11"/>
      <c r="E291" s="11"/>
      <c r="F291" s="12"/>
      <c r="G291" s="2"/>
      <c r="H291" s="2"/>
      <c r="I291" s="2"/>
      <c r="J291" s="2"/>
      <c r="K291" s="2"/>
      <c r="L291" s="2"/>
      <c r="M291" s="2"/>
      <c r="N291" s="2"/>
      <c r="O291" s="2"/>
      <c r="P291" s="2"/>
      <c r="Q291" s="2"/>
      <c r="R291" s="2"/>
      <c r="S291" s="2"/>
      <c r="T291" s="2"/>
      <c r="U291" s="2"/>
      <c r="V291" s="2"/>
      <c r="W291" s="2"/>
      <c r="X291" s="2"/>
      <c r="Y291" s="2"/>
      <c r="Z291" s="2"/>
    </row>
    <row r="292">
      <c r="A292" s="180">
        <f>B11</f>
        <v>42774</v>
      </c>
      <c r="B292" s="63"/>
      <c r="C292" s="63"/>
      <c r="D292" s="63"/>
      <c r="E292" s="2"/>
      <c r="F292" s="2"/>
      <c r="G292" s="2"/>
      <c r="H292" s="2"/>
      <c r="I292" s="2"/>
      <c r="J292" s="2"/>
      <c r="K292" s="2"/>
      <c r="L292" s="2"/>
      <c r="M292" s="2"/>
      <c r="N292" s="2"/>
      <c r="O292" s="2"/>
      <c r="P292" s="2"/>
      <c r="Q292" s="2"/>
      <c r="R292" s="2"/>
      <c r="S292" s="2"/>
      <c r="T292" s="2"/>
      <c r="U292" s="2"/>
      <c r="V292" s="2"/>
      <c r="W292" s="2"/>
      <c r="X292" s="2"/>
      <c r="Y292" s="2"/>
      <c r="Z292" s="2"/>
    </row>
    <row r="293" ht="18.0" customHeight="1">
      <c r="A293" s="65" t="s">
        <v>357</v>
      </c>
      <c r="B293" s="16"/>
      <c r="C293" s="16"/>
      <c r="D293" s="16"/>
      <c r="E293" s="16"/>
      <c r="F293" s="17"/>
      <c r="G293" s="2"/>
      <c r="H293" s="2"/>
      <c r="I293" s="2"/>
      <c r="J293" s="2"/>
      <c r="K293" s="2"/>
      <c r="L293" s="2"/>
      <c r="M293" s="2"/>
      <c r="N293" s="2"/>
      <c r="O293" s="2"/>
      <c r="P293" s="2"/>
      <c r="Q293" s="2"/>
      <c r="R293" s="2"/>
      <c r="S293" s="2"/>
      <c r="T293" s="2"/>
      <c r="U293" s="2"/>
      <c r="V293" s="2"/>
      <c r="W293" s="2"/>
      <c r="X293" s="2"/>
      <c r="Y293" s="2"/>
      <c r="Z293" s="2"/>
    </row>
    <row r="294" ht="20.25" customHeight="1">
      <c r="A294" s="182" t="s">
        <v>358</v>
      </c>
      <c r="B294" s="44">
        <v>1.0</v>
      </c>
      <c r="C294" s="44"/>
      <c r="D294" s="46" t="s">
        <v>360</v>
      </c>
      <c r="E294" s="48"/>
      <c r="F294" s="48"/>
      <c r="G294" s="2"/>
      <c r="H294" s="2"/>
      <c r="I294" s="2"/>
      <c r="J294" s="2"/>
      <c r="K294" s="2"/>
      <c r="L294" s="2"/>
      <c r="M294" s="2"/>
      <c r="N294" s="2"/>
      <c r="O294" s="2"/>
      <c r="P294" s="2"/>
      <c r="Q294" s="2"/>
      <c r="R294" s="2"/>
      <c r="S294" s="2"/>
      <c r="T294" s="2"/>
      <c r="U294" s="2"/>
      <c r="V294" s="2"/>
      <c r="W294" s="2"/>
      <c r="X294" s="2"/>
      <c r="Y294" s="2"/>
      <c r="Z294" s="2"/>
    </row>
    <row r="295">
      <c r="A295" s="182" t="s">
        <v>361</v>
      </c>
      <c r="B295" s="44">
        <v>2.0</v>
      </c>
      <c r="C295" s="44"/>
      <c r="D295" s="46"/>
      <c r="E295" s="48"/>
      <c r="F295" s="48"/>
      <c r="G295" s="2"/>
      <c r="H295" s="2"/>
      <c r="I295" s="2"/>
      <c r="J295" s="2"/>
      <c r="K295" s="2"/>
      <c r="L295" s="2"/>
      <c r="M295" s="2"/>
      <c r="N295" s="2"/>
      <c r="O295" s="2"/>
      <c r="P295" s="2"/>
      <c r="Q295" s="2"/>
      <c r="R295" s="2"/>
      <c r="S295" s="2"/>
      <c r="T295" s="2"/>
      <c r="U295" s="2"/>
      <c r="V295" s="2"/>
      <c r="W295" s="2"/>
      <c r="X295" s="2"/>
      <c r="Y295" s="2"/>
      <c r="Z295" s="2"/>
    </row>
    <row r="296">
      <c r="A296" s="183" t="s">
        <v>83</v>
      </c>
      <c r="B296" s="44">
        <v>2.0</v>
      </c>
      <c r="C296" s="44"/>
      <c r="D296" s="46"/>
      <c r="E296" s="48"/>
      <c r="F296" s="48"/>
      <c r="G296" s="2"/>
      <c r="H296" s="2"/>
      <c r="I296" s="2"/>
      <c r="J296" s="2"/>
      <c r="K296" s="2"/>
      <c r="L296" s="2"/>
      <c r="M296" s="2"/>
      <c r="N296" s="2"/>
      <c r="O296" s="2"/>
      <c r="P296" s="2"/>
      <c r="Q296" s="2"/>
      <c r="R296" s="2"/>
      <c r="S296" s="2"/>
      <c r="T296" s="2"/>
      <c r="U296" s="2"/>
      <c r="V296" s="2"/>
      <c r="W296" s="2"/>
      <c r="X296" s="2"/>
      <c r="Y296" s="2"/>
      <c r="Z296" s="2"/>
    </row>
    <row r="297">
      <c r="A297" s="182" t="s">
        <v>362</v>
      </c>
      <c r="B297" s="44">
        <v>2.0</v>
      </c>
      <c r="C297" s="44"/>
      <c r="D297" s="72"/>
      <c r="E297" s="48"/>
      <c r="F297" s="48"/>
      <c r="G297" s="2"/>
      <c r="H297" s="2"/>
      <c r="I297" s="2"/>
      <c r="J297" s="2"/>
      <c r="K297" s="2"/>
      <c r="L297" s="2"/>
      <c r="M297" s="2"/>
      <c r="N297" s="2"/>
      <c r="O297" s="2"/>
      <c r="P297" s="2"/>
      <c r="Q297" s="2"/>
      <c r="R297" s="2"/>
      <c r="S297" s="2"/>
      <c r="T297" s="2"/>
      <c r="U297" s="2"/>
      <c r="V297" s="2"/>
      <c r="W297" s="2"/>
      <c r="X297" s="2"/>
      <c r="Y297" s="2"/>
      <c r="Z297" s="2"/>
    </row>
    <row r="298">
      <c r="A298" s="182" t="s">
        <v>363</v>
      </c>
      <c r="B298" s="44">
        <v>2.0</v>
      </c>
      <c r="C298" s="44"/>
      <c r="D298" s="46"/>
      <c r="E298" s="48"/>
      <c r="F298" s="48"/>
      <c r="G298" s="2"/>
      <c r="H298" s="2"/>
      <c r="I298" s="2"/>
      <c r="J298" s="2"/>
      <c r="K298" s="2"/>
      <c r="L298" s="2"/>
      <c r="M298" s="2"/>
      <c r="N298" s="2"/>
      <c r="O298" s="2"/>
      <c r="P298" s="2"/>
      <c r="Q298" s="2"/>
      <c r="R298" s="2"/>
      <c r="S298" s="2"/>
      <c r="T298" s="2"/>
      <c r="U298" s="2"/>
      <c r="V298" s="2"/>
      <c r="W298" s="2"/>
      <c r="X298" s="2"/>
      <c r="Y298" s="2"/>
      <c r="Z298" s="2"/>
    </row>
    <row r="299">
      <c r="A299" s="182" t="s">
        <v>364</v>
      </c>
      <c r="B299" s="44">
        <v>2.0</v>
      </c>
      <c r="C299" s="44"/>
      <c r="D299" s="69"/>
      <c r="E299" s="48"/>
      <c r="F299" s="48"/>
      <c r="G299" s="2"/>
      <c r="H299" s="2"/>
      <c r="I299" s="2"/>
      <c r="J299" s="2"/>
      <c r="K299" s="2"/>
      <c r="L299" s="2"/>
      <c r="M299" s="2"/>
      <c r="N299" s="2"/>
      <c r="O299" s="2"/>
      <c r="P299" s="2"/>
      <c r="Q299" s="2"/>
      <c r="R299" s="2"/>
      <c r="S299" s="2"/>
      <c r="T299" s="2"/>
      <c r="U299" s="2"/>
      <c r="V299" s="2"/>
      <c r="W299" s="2"/>
      <c r="X299" s="2"/>
      <c r="Y299" s="2"/>
      <c r="Z299" s="2"/>
    </row>
    <row r="300" ht="18.0" customHeight="1">
      <c r="A300" s="66" t="s">
        <v>365</v>
      </c>
      <c r="B300" s="44">
        <v>2.0</v>
      </c>
      <c r="C300" s="44" t="str">
        <f>IF(B300=0, -5, "0")</f>
        <v>0</v>
      </c>
      <c r="D300" s="46"/>
      <c r="E300" s="48"/>
      <c r="F300" s="48"/>
      <c r="G300" s="2"/>
      <c r="H300" s="2"/>
      <c r="I300" s="2"/>
      <c r="J300" s="2"/>
      <c r="K300" s="2"/>
      <c r="L300" s="2"/>
      <c r="M300" s="2"/>
      <c r="N300" s="2"/>
      <c r="O300" s="2"/>
      <c r="P300" s="2"/>
      <c r="Q300" s="2"/>
      <c r="R300" s="2"/>
      <c r="S300" s="2"/>
      <c r="T300" s="2"/>
      <c r="U300" s="2"/>
      <c r="V300" s="2"/>
      <c r="W300" s="2"/>
      <c r="X300" s="2"/>
      <c r="Y300" s="2"/>
      <c r="Z300" s="2"/>
    </row>
    <row r="301">
      <c r="A301" s="182" t="s">
        <v>255</v>
      </c>
      <c r="B301" s="44">
        <v>2.0</v>
      </c>
      <c r="C301" s="44"/>
      <c r="D301" s="46"/>
      <c r="E301" s="48"/>
      <c r="F301" s="48"/>
      <c r="G301" s="2"/>
      <c r="H301" s="2"/>
      <c r="I301" s="2"/>
      <c r="J301" s="2"/>
      <c r="K301" s="2"/>
      <c r="L301" s="2"/>
      <c r="M301" s="2"/>
      <c r="N301" s="2"/>
      <c r="O301" s="2"/>
      <c r="P301" s="2"/>
      <c r="Q301" s="2"/>
      <c r="R301" s="2"/>
      <c r="S301" s="2"/>
      <c r="T301" s="2"/>
      <c r="U301" s="2"/>
      <c r="V301" s="2"/>
      <c r="W301" s="2"/>
      <c r="X301" s="2"/>
      <c r="Y301" s="2"/>
      <c r="Z301" s="2"/>
    </row>
    <row r="302">
      <c r="A302" s="53" t="s">
        <v>27</v>
      </c>
      <c r="B302" s="53"/>
      <c r="C302" s="53"/>
      <c r="D302" s="53">
        <f>SUM(B294:C301)</f>
        <v>15</v>
      </c>
      <c r="E302" s="2"/>
      <c r="F302" s="2"/>
      <c r="G302" s="2"/>
      <c r="H302" s="2"/>
      <c r="I302" s="2"/>
      <c r="J302" s="2"/>
      <c r="K302" s="2"/>
      <c r="L302" s="2"/>
      <c r="M302" s="2"/>
      <c r="N302" s="2"/>
      <c r="O302" s="2"/>
      <c r="P302" s="2"/>
      <c r="Q302" s="2"/>
      <c r="R302" s="2"/>
      <c r="S302" s="2"/>
      <c r="T302" s="2"/>
      <c r="U302" s="2"/>
      <c r="V302" s="2"/>
      <c r="W302" s="2"/>
      <c r="X302" s="2"/>
      <c r="Y302" s="2"/>
      <c r="Z302" s="2"/>
    </row>
    <row r="303">
      <c r="A303" s="53" t="s">
        <v>32</v>
      </c>
      <c r="B303" s="56"/>
      <c r="C303" s="57"/>
      <c r="D303" s="60">
        <f>D302/(COUNT(B294:C301)*2)</f>
        <v>0.9375</v>
      </c>
      <c r="E303" s="2"/>
      <c r="F303" s="2"/>
      <c r="G303" s="2"/>
      <c r="H303" s="2"/>
      <c r="I303" s="2"/>
      <c r="J303" s="2"/>
      <c r="K303" s="2"/>
      <c r="L303" s="2"/>
      <c r="M303" s="2"/>
      <c r="N303" s="2"/>
      <c r="O303" s="2"/>
      <c r="P303" s="2"/>
      <c r="Q303" s="2"/>
      <c r="R303" s="2"/>
      <c r="S303" s="2"/>
      <c r="T303" s="2"/>
      <c r="U303" s="2"/>
      <c r="V303" s="2"/>
      <c r="W303" s="2"/>
      <c r="X303" s="2"/>
      <c r="Y303" s="2"/>
      <c r="Z303" s="2"/>
    </row>
    <row r="304">
      <c r="A304" s="186"/>
      <c r="B304" s="63"/>
      <c r="C304" s="63"/>
      <c r="D304" s="63"/>
      <c r="E304" s="2"/>
      <c r="F304" s="2"/>
      <c r="G304" s="2"/>
      <c r="H304" s="2"/>
      <c r="I304" s="2"/>
      <c r="J304" s="2"/>
      <c r="K304" s="2"/>
      <c r="L304" s="2"/>
      <c r="M304" s="2"/>
      <c r="N304" s="2"/>
      <c r="O304" s="2"/>
      <c r="P304" s="2"/>
      <c r="Q304" s="2"/>
      <c r="R304" s="2"/>
      <c r="S304" s="2"/>
      <c r="T304" s="2"/>
      <c r="U304" s="2"/>
      <c r="V304" s="2"/>
      <c r="W304" s="2"/>
      <c r="X304" s="2"/>
      <c r="Y304" s="2"/>
      <c r="Z304" s="2"/>
    </row>
    <row r="305" ht="18.0" customHeight="1">
      <c r="A305" s="65" t="s">
        <v>367</v>
      </c>
      <c r="B305" s="16"/>
      <c r="C305" s="16"/>
      <c r="D305" s="16"/>
      <c r="E305" s="16"/>
      <c r="F305" s="17"/>
      <c r="G305" s="2"/>
      <c r="H305" s="2"/>
      <c r="I305" s="2"/>
      <c r="J305" s="2"/>
      <c r="K305" s="2"/>
      <c r="L305" s="2"/>
      <c r="M305" s="2"/>
      <c r="N305" s="2"/>
      <c r="O305" s="2"/>
      <c r="P305" s="2"/>
      <c r="Q305" s="2"/>
      <c r="R305" s="2"/>
      <c r="S305" s="2"/>
      <c r="T305" s="2"/>
      <c r="U305" s="2"/>
      <c r="V305" s="2"/>
      <c r="W305" s="2"/>
      <c r="X305" s="2"/>
      <c r="Y305" s="2"/>
      <c r="Z305" s="2"/>
    </row>
    <row r="306" ht="19.5" customHeight="1">
      <c r="A306" s="42" t="s">
        <v>368</v>
      </c>
      <c r="B306" s="44">
        <v>2.0</v>
      </c>
      <c r="C306" s="44"/>
      <c r="D306" s="46"/>
      <c r="E306" s="48"/>
      <c r="F306" s="48"/>
      <c r="G306" s="2"/>
      <c r="H306" s="2"/>
      <c r="I306" s="2"/>
      <c r="J306" s="2"/>
      <c r="K306" s="2"/>
      <c r="L306" s="2"/>
      <c r="M306" s="2"/>
      <c r="N306" s="2"/>
      <c r="O306" s="2"/>
      <c r="P306" s="2"/>
      <c r="Q306" s="2"/>
      <c r="R306" s="2"/>
      <c r="S306" s="2"/>
      <c r="T306" s="2"/>
      <c r="U306" s="2"/>
      <c r="V306" s="2"/>
      <c r="W306" s="2"/>
      <c r="X306" s="2"/>
      <c r="Y306" s="2"/>
      <c r="Z306" s="2"/>
    </row>
    <row r="307">
      <c r="A307" s="42" t="s">
        <v>369</v>
      </c>
      <c r="B307" s="44">
        <v>2.0</v>
      </c>
      <c r="C307" s="44"/>
      <c r="D307" s="46"/>
      <c r="E307" s="48"/>
      <c r="F307" s="48"/>
      <c r="G307" s="2"/>
      <c r="H307" s="2"/>
      <c r="I307" s="2"/>
      <c r="J307" s="2"/>
      <c r="K307" s="2"/>
      <c r="L307" s="2"/>
      <c r="M307" s="2"/>
      <c r="N307" s="2"/>
      <c r="O307" s="2"/>
      <c r="P307" s="2"/>
      <c r="Q307" s="2"/>
      <c r="R307" s="2"/>
      <c r="S307" s="2"/>
      <c r="T307" s="2"/>
      <c r="U307" s="2"/>
      <c r="V307" s="2"/>
      <c r="W307" s="2"/>
      <c r="X307" s="2"/>
      <c r="Y307" s="2"/>
      <c r="Z307" s="2"/>
    </row>
    <row r="308" ht="19.5" customHeight="1">
      <c r="A308" s="42" t="s">
        <v>370</v>
      </c>
      <c r="B308" s="44">
        <v>2.0</v>
      </c>
      <c r="C308" s="44"/>
      <c r="D308" s="41"/>
      <c r="E308" s="48"/>
      <c r="F308" s="48"/>
      <c r="G308" s="2"/>
      <c r="H308" s="2"/>
      <c r="I308" s="2"/>
      <c r="J308" s="2"/>
      <c r="K308" s="2"/>
      <c r="L308" s="2"/>
      <c r="M308" s="2"/>
      <c r="N308" s="2"/>
      <c r="O308" s="2"/>
      <c r="P308" s="2"/>
      <c r="Q308" s="2"/>
      <c r="R308" s="2"/>
      <c r="S308" s="2"/>
      <c r="T308" s="2"/>
      <c r="U308" s="2"/>
      <c r="V308" s="2"/>
      <c r="W308" s="2"/>
      <c r="X308" s="2"/>
      <c r="Y308" s="2"/>
      <c r="Z308" s="2"/>
    </row>
    <row r="309" ht="18.0" customHeight="1">
      <c r="A309" s="66" t="s">
        <v>371</v>
      </c>
      <c r="B309" s="44">
        <v>2.0</v>
      </c>
      <c r="C309" s="44" t="str">
        <f>IF(B309=0, -5, "0")</f>
        <v>0</v>
      </c>
      <c r="D309" s="187"/>
      <c r="E309" s="48"/>
      <c r="F309" s="48"/>
      <c r="G309" s="2"/>
      <c r="H309" s="2"/>
      <c r="I309" s="2"/>
      <c r="J309" s="2"/>
      <c r="K309" s="2"/>
      <c r="L309" s="2"/>
      <c r="M309" s="2"/>
      <c r="N309" s="2"/>
      <c r="O309" s="2"/>
      <c r="P309" s="2"/>
      <c r="Q309" s="2"/>
      <c r="R309" s="2"/>
      <c r="S309" s="2"/>
      <c r="T309" s="2"/>
      <c r="U309" s="2"/>
      <c r="V309" s="2"/>
      <c r="W309" s="2"/>
      <c r="X309" s="2"/>
      <c r="Y309" s="2"/>
      <c r="Z309" s="2"/>
    </row>
    <row r="310">
      <c r="A310" s="42" t="s">
        <v>372</v>
      </c>
      <c r="B310" s="44">
        <v>2.0</v>
      </c>
      <c r="C310" s="44"/>
      <c r="D310" s="69"/>
      <c r="E310" s="46"/>
      <c r="F310" s="48"/>
      <c r="G310" s="2"/>
      <c r="H310" s="2"/>
      <c r="I310" s="2"/>
      <c r="J310" s="2"/>
      <c r="K310" s="2"/>
      <c r="L310" s="2"/>
      <c r="M310" s="2"/>
      <c r="N310" s="2"/>
      <c r="O310" s="2"/>
      <c r="P310" s="2"/>
      <c r="Q310" s="2"/>
      <c r="R310" s="2"/>
      <c r="S310" s="2"/>
      <c r="T310" s="2"/>
      <c r="U310" s="2"/>
      <c r="V310" s="2"/>
      <c r="W310" s="2"/>
      <c r="X310" s="2"/>
      <c r="Y310" s="2"/>
      <c r="Z310" s="2"/>
    </row>
    <row r="311" ht="18.0" customHeight="1">
      <c r="A311" s="66" t="s">
        <v>374</v>
      </c>
      <c r="B311" s="44">
        <v>2.0</v>
      </c>
      <c r="C311" s="44" t="str">
        <f>IF(B311=0, -5, "0")</f>
        <v>0</v>
      </c>
      <c r="D311" s="41"/>
      <c r="E311" s="46"/>
      <c r="F311" s="48"/>
      <c r="G311" s="2"/>
      <c r="H311" s="2"/>
      <c r="I311" s="2"/>
      <c r="J311" s="2"/>
      <c r="K311" s="2"/>
      <c r="L311" s="2"/>
      <c r="M311" s="2"/>
      <c r="N311" s="2"/>
      <c r="O311" s="2"/>
      <c r="P311" s="2"/>
      <c r="Q311" s="2"/>
      <c r="R311" s="2"/>
      <c r="S311" s="2"/>
      <c r="T311" s="2"/>
      <c r="U311" s="2"/>
      <c r="V311" s="2"/>
      <c r="W311" s="2"/>
      <c r="X311" s="2"/>
      <c r="Y311" s="2"/>
      <c r="Z311" s="2"/>
    </row>
    <row r="312">
      <c r="A312" s="42" t="s">
        <v>375</v>
      </c>
      <c r="B312" s="44">
        <v>2.0</v>
      </c>
      <c r="C312" s="44"/>
      <c r="D312" s="187"/>
      <c r="E312" s="48"/>
      <c r="F312" s="48"/>
      <c r="G312" s="2"/>
      <c r="H312" s="2"/>
      <c r="I312" s="2"/>
      <c r="J312" s="2"/>
      <c r="K312" s="2"/>
      <c r="L312" s="2"/>
      <c r="M312" s="2"/>
      <c r="N312" s="2"/>
      <c r="O312" s="2"/>
      <c r="P312" s="2"/>
      <c r="Q312" s="2"/>
      <c r="R312" s="2"/>
      <c r="S312" s="2"/>
      <c r="T312" s="2"/>
      <c r="U312" s="2"/>
      <c r="V312" s="2"/>
      <c r="W312" s="2"/>
      <c r="X312" s="2"/>
      <c r="Y312" s="2"/>
      <c r="Z312" s="2"/>
    </row>
    <row r="313" ht="31.5" customHeight="1">
      <c r="A313" s="42" t="s">
        <v>150</v>
      </c>
      <c r="B313" s="44">
        <v>2.0</v>
      </c>
      <c r="C313" s="44"/>
      <c r="D313" s="46"/>
      <c r="E313" s="48"/>
      <c r="F313" s="48"/>
      <c r="G313" s="2"/>
      <c r="H313" s="2"/>
      <c r="I313" s="2"/>
      <c r="J313" s="2"/>
      <c r="K313" s="2"/>
      <c r="L313" s="2"/>
      <c r="M313" s="2"/>
      <c r="N313" s="2"/>
      <c r="O313" s="2"/>
      <c r="P313" s="2"/>
      <c r="Q313" s="2"/>
      <c r="R313" s="2"/>
      <c r="S313" s="2"/>
      <c r="T313" s="2"/>
      <c r="U313" s="2"/>
      <c r="V313" s="2"/>
      <c r="W313" s="2"/>
      <c r="X313" s="2"/>
      <c r="Y313" s="2"/>
      <c r="Z313" s="2"/>
    </row>
    <row r="314" ht="16.5" customHeight="1">
      <c r="A314" s="42" t="s">
        <v>217</v>
      </c>
      <c r="B314" s="44">
        <v>2.0</v>
      </c>
      <c r="C314" s="44"/>
      <c r="D314" s="46"/>
      <c r="E314" s="48"/>
      <c r="F314" s="48"/>
      <c r="G314" s="2"/>
      <c r="H314" s="2"/>
      <c r="I314" s="2"/>
      <c r="J314" s="2"/>
      <c r="K314" s="2"/>
      <c r="L314" s="2"/>
      <c r="M314" s="2"/>
      <c r="N314" s="2"/>
      <c r="O314" s="2"/>
      <c r="P314" s="2"/>
      <c r="Q314" s="2"/>
      <c r="R314" s="2"/>
      <c r="S314" s="2"/>
      <c r="T314" s="2"/>
      <c r="U314" s="2"/>
      <c r="V314" s="2"/>
      <c r="W314" s="2"/>
      <c r="X314" s="2"/>
      <c r="Y314" s="2"/>
      <c r="Z314" s="2"/>
    </row>
    <row r="315" ht="30.0" customHeight="1">
      <c r="A315" s="111" t="s">
        <v>145</v>
      </c>
      <c r="B315" s="44">
        <v>1.0</v>
      </c>
      <c r="C315" s="44" t="str">
        <f>IF(B315=0, -5, "0")</f>
        <v>0</v>
      </c>
      <c r="D315" s="46" t="s">
        <v>376</v>
      </c>
      <c r="E315" s="48"/>
      <c r="F315" s="48"/>
      <c r="G315" s="2"/>
      <c r="H315" s="2"/>
      <c r="I315" s="2"/>
      <c r="J315" s="2"/>
      <c r="K315" s="2"/>
      <c r="L315" s="2"/>
      <c r="M315" s="2"/>
      <c r="N315" s="2"/>
      <c r="O315" s="2"/>
      <c r="P315" s="2"/>
      <c r="Q315" s="2"/>
      <c r="R315" s="2"/>
      <c r="S315" s="2"/>
      <c r="T315" s="2"/>
      <c r="U315" s="2"/>
      <c r="V315" s="2"/>
      <c r="W315" s="2"/>
      <c r="X315" s="2"/>
      <c r="Y315" s="2"/>
      <c r="Z315" s="2"/>
    </row>
    <row r="316">
      <c r="A316" s="104" t="s">
        <v>146</v>
      </c>
      <c r="B316" s="44">
        <v>2.0</v>
      </c>
      <c r="C316" s="44"/>
      <c r="D316" s="46"/>
      <c r="E316" s="48"/>
      <c r="F316" s="48"/>
      <c r="G316" s="2"/>
      <c r="H316" s="2"/>
      <c r="I316" s="2"/>
      <c r="J316" s="2"/>
      <c r="K316" s="2"/>
      <c r="L316" s="2"/>
      <c r="M316" s="2"/>
      <c r="N316" s="2"/>
      <c r="O316" s="2"/>
      <c r="P316" s="2"/>
      <c r="Q316" s="2"/>
      <c r="R316" s="2"/>
      <c r="S316" s="2"/>
      <c r="T316" s="2"/>
      <c r="U316" s="2"/>
      <c r="V316" s="2"/>
      <c r="W316" s="2"/>
      <c r="X316" s="2"/>
      <c r="Y316" s="2"/>
      <c r="Z316" s="2"/>
    </row>
    <row r="317" ht="45.0" customHeight="1">
      <c r="A317" s="152" t="s">
        <v>56</v>
      </c>
      <c r="B317" s="44">
        <v>0.0</v>
      </c>
      <c r="C317" s="73"/>
      <c r="D317" s="77">
        <v>0.0</v>
      </c>
      <c r="E317" s="2"/>
      <c r="F317" s="2"/>
      <c r="G317" s="2"/>
      <c r="H317" s="2"/>
      <c r="I317" s="2"/>
      <c r="J317" s="2"/>
      <c r="K317" s="2"/>
      <c r="L317" s="2"/>
      <c r="M317" s="2"/>
      <c r="N317" s="2"/>
      <c r="O317" s="2"/>
      <c r="P317" s="2"/>
      <c r="Q317" s="2"/>
      <c r="R317" s="2"/>
      <c r="S317" s="2"/>
      <c r="T317" s="2"/>
      <c r="U317" s="2"/>
      <c r="V317" s="2"/>
      <c r="W317" s="2"/>
      <c r="X317" s="2"/>
      <c r="Y317" s="2"/>
      <c r="Z317" s="2"/>
    </row>
    <row r="318">
      <c r="A318" s="53" t="s">
        <v>27</v>
      </c>
      <c r="B318" s="53"/>
      <c r="C318" s="53"/>
      <c r="D318" s="188">
        <f>SUM(B306:C316)</f>
        <v>21</v>
      </c>
      <c r="E318" s="2"/>
      <c r="F318" s="2"/>
      <c r="G318" s="2"/>
      <c r="H318" s="2"/>
      <c r="I318" s="2"/>
      <c r="J318" s="2"/>
      <c r="K318" s="2"/>
      <c r="L318" s="2"/>
      <c r="M318" s="2"/>
      <c r="N318" s="2"/>
      <c r="O318" s="2"/>
      <c r="P318" s="2"/>
      <c r="Q318" s="2"/>
      <c r="R318" s="2"/>
      <c r="S318" s="2"/>
      <c r="T318" s="2"/>
      <c r="U318" s="2"/>
      <c r="V318" s="2"/>
      <c r="W318" s="2"/>
      <c r="X318" s="2"/>
      <c r="Y318" s="2"/>
      <c r="Z318" s="2"/>
    </row>
    <row r="319">
      <c r="A319" s="53" t="s">
        <v>32</v>
      </c>
      <c r="B319" s="56"/>
      <c r="C319" s="57"/>
      <c r="D319" s="60">
        <f>D318/(COUNT(B306:C316)*2)</f>
        <v>0.9545454545</v>
      </c>
      <c r="E319" s="2"/>
      <c r="F319" s="2"/>
      <c r="G319" s="2"/>
      <c r="H319" s="2"/>
      <c r="I319" s="2"/>
      <c r="J319" s="2"/>
      <c r="K319" s="2"/>
      <c r="L319" s="2"/>
      <c r="M319" s="2"/>
      <c r="N319" s="2"/>
      <c r="O319" s="2"/>
      <c r="P319" s="2"/>
      <c r="Q319" s="2"/>
      <c r="R319" s="2"/>
      <c r="S319" s="2"/>
      <c r="T319" s="2"/>
      <c r="U319" s="2"/>
      <c r="V319" s="2"/>
      <c r="W319" s="2"/>
      <c r="X319" s="2"/>
      <c r="Y319" s="2"/>
      <c r="Z319" s="2"/>
    </row>
    <row r="320">
      <c r="A320" s="62"/>
      <c r="B320" s="63"/>
      <c r="C320" s="63"/>
      <c r="D320" s="63"/>
      <c r="E320" s="2"/>
      <c r="F320" s="2"/>
      <c r="G320" s="2"/>
      <c r="H320" s="2"/>
      <c r="I320" s="2"/>
      <c r="J320" s="2"/>
      <c r="K320" s="2"/>
      <c r="L320" s="2"/>
      <c r="M320" s="2"/>
      <c r="N320" s="2"/>
      <c r="O320" s="2"/>
      <c r="P320" s="2"/>
      <c r="Q320" s="2"/>
      <c r="R320" s="2"/>
      <c r="S320" s="2"/>
      <c r="T320" s="2"/>
      <c r="U320" s="2"/>
      <c r="V320" s="2"/>
      <c r="W320" s="2"/>
      <c r="X320" s="2"/>
      <c r="Y320" s="2"/>
      <c r="Z320" s="2"/>
    </row>
    <row r="321" ht="18.0" customHeight="1">
      <c r="A321" s="79" t="s">
        <v>377</v>
      </c>
      <c r="B321" s="118"/>
      <c r="C321" s="119"/>
      <c r="D321" s="83">
        <f>SUM(D318,D302)</f>
        <v>36</v>
      </c>
      <c r="E321" s="2"/>
      <c r="F321" s="2"/>
      <c r="G321" s="2"/>
      <c r="H321" s="2"/>
      <c r="I321" s="2"/>
      <c r="J321" s="2"/>
      <c r="K321" s="2"/>
      <c r="L321" s="2"/>
      <c r="M321" s="2"/>
      <c r="N321" s="2"/>
      <c r="O321" s="2"/>
      <c r="P321" s="2"/>
      <c r="Q321" s="2"/>
      <c r="R321" s="2"/>
      <c r="S321" s="2"/>
      <c r="T321" s="2"/>
      <c r="U321" s="2"/>
      <c r="V321" s="2"/>
      <c r="W321" s="2"/>
      <c r="X321" s="2"/>
      <c r="Y321" s="2"/>
      <c r="Z321" s="2"/>
    </row>
    <row r="322" ht="18.0" customHeight="1">
      <c r="A322" s="79" t="s">
        <v>378</v>
      </c>
      <c r="B322" s="118"/>
      <c r="C322" s="119"/>
      <c r="D322" s="85">
        <f>D321/(COUNT(B306:C316,B294:C301)*2)</f>
        <v>0.9473684211</v>
      </c>
      <c r="E322" s="2"/>
      <c r="F322" s="2"/>
      <c r="G322" s="2"/>
      <c r="H322" s="2"/>
      <c r="I322" s="2"/>
      <c r="J322" s="2"/>
      <c r="K322" s="2"/>
      <c r="L322" s="2"/>
      <c r="M322" s="2"/>
      <c r="N322" s="2"/>
      <c r="O322" s="2"/>
      <c r="P322" s="2"/>
      <c r="Q322" s="2"/>
      <c r="R322" s="2"/>
      <c r="S322" s="2"/>
      <c r="T322" s="2"/>
      <c r="U322" s="2"/>
      <c r="V322" s="2"/>
      <c r="W322" s="2"/>
      <c r="X322" s="2"/>
      <c r="Y322" s="2"/>
      <c r="Z322" s="2"/>
    </row>
    <row r="323">
      <c r="A323" s="86"/>
      <c r="B323" s="63"/>
      <c r="C323" s="63"/>
      <c r="D323" s="63"/>
      <c r="E323" s="2"/>
      <c r="F323" s="2"/>
      <c r="G323" s="2"/>
      <c r="H323" s="2"/>
      <c r="I323" s="2"/>
      <c r="J323" s="2"/>
      <c r="K323" s="2"/>
      <c r="L323" s="2"/>
      <c r="M323" s="2"/>
      <c r="N323" s="2"/>
      <c r="O323" s="2"/>
      <c r="P323" s="2"/>
      <c r="Q323" s="2"/>
      <c r="R323" s="2"/>
      <c r="S323" s="2"/>
      <c r="T323" s="2"/>
      <c r="U323" s="2"/>
      <c r="V323" s="2"/>
      <c r="W323" s="2"/>
      <c r="X323" s="2"/>
      <c r="Y323" s="2"/>
      <c r="Z323" s="2"/>
    </row>
    <row r="324" ht="18.0" customHeight="1">
      <c r="A324" s="36" t="s">
        <v>57</v>
      </c>
      <c r="B324" s="11"/>
      <c r="C324" s="11"/>
      <c r="D324" s="11"/>
      <c r="E324" s="11"/>
      <c r="F324" s="12"/>
      <c r="G324" s="2"/>
      <c r="H324" s="2"/>
      <c r="I324" s="2"/>
      <c r="J324" s="2"/>
      <c r="K324" s="2"/>
      <c r="L324" s="2"/>
      <c r="M324" s="2"/>
      <c r="N324" s="2"/>
      <c r="O324" s="2"/>
      <c r="P324" s="2"/>
      <c r="Q324" s="2"/>
      <c r="R324" s="2"/>
      <c r="S324" s="2"/>
      <c r="T324" s="2"/>
      <c r="U324" s="2"/>
      <c r="V324" s="2"/>
      <c r="W324" s="2"/>
      <c r="X324" s="2"/>
      <c r="Y324" s="2"/>
      <c r="Z324" s="2"/>
    </row>
    <row r="325">
      <c r="A325" s="180">
        <f>B11</f>
        <v>42774</v>
      </c>
      <c r="B325" s="63"/>
      <c r="C325" s="63"/>
      <c r="D325" s="63"/>
      <c r="E325" s="2"/>
      <c r="F325" s="2"/>
      <c r="G325" s="2"/>
      <c r="H325" s="2"/>
      <c r="I325" s="2"/>
      <c r="J325" s="2"/>
      <c r="K325" s="2"/>
      <c r="L325" s="2"/>
      <c r="M325" s="2"/>
      <c r="N325" s="2"/>
      <c r="O325" s="2"/>
      <c r="P325" s="2"/>
      <c r="Q325" s="2"/>
      <c r="R325" s="2"/>
      <c r="S325" s="2"/>
      <c r="T325" s="2"/>
      <c r="U325" s="2"/>
      <c r="V325" s="2"/>
      <c r="W325" s="2"/>
      <c r="X325" s="2"/>
      <c r="Y325" s="2"/>
      <c r="Z325" s="2"/>
    </row>
    <row r="326" ht="18.0" customHeight="1">
      <c r="A326" s="65" t="s">
        <v>379</v>
      </c>
      <c r="B326" s="16"/>
      <c r="C326" s="16"/>
      <c r="D326" s="16"/>
      <c r="E326" s="16"/>
      <c r="F326" s="17"/>
      <c r="G326" s="2"/>
      <c r="H326" s="2"/>
      <c r="I326" s="2"/>
      <c r="J326" s="2"/>
      <c r="K326" s="2"/>
      <c r="L326" s="2"/>
      <c r="M326" s="2"/>
      <c r="N326" s="2"/>
      <c r="O326" s="2"/>
      <c r="P326" s="2"/>
      <c r="Q326" s="2"/>
      <c r="R326" s="2"/>
      <c r="S326" s="2"/>
      <c r="T326" s="2"/>
      <c r="U326" s="2"/>
      <c r="V326" s="2"/>
      <c r="W326" s="2"/>
      <c r="X326" s="2"/>
      <c r="Y326" s="2"/>
      <c r="Z326" s="2"/>
    </row>
    <row r="327" ht="16.5" customHeight="1">
      <c r="A327" s="42" t="s">
        <v>79</v>
      </c>
      <c r="B327" s="44">
        <v>1.0</v>
      </c>
      <c r="C327" s="44"/>
      <c r="D327" s="103" t="s">
        <v>380</v>
      </c>
      <c r="E327" s="48"/>
      <c r="F327" s="48"/>
      <c r="G327" s="2"/>
      <c r="H327" s="2"/>
      <c r="I327" s="2"/>
      <c r="J327" s="2"/>
      <c r="K327" s="2"/>
      <c r="L327" s="2"/>
      <c r="M327" s="2"/>
      <c r="N327" s="2"/>
      <c r="O327" s="2"/>
      <c r="P327" s="2"/>
      <c r="Q327" s="2"/>
      <c r="R327" s="2"/>
      <c r="S327" s="2"/>
      <c r="T327" s="2"/>
      <c r="U327" s="2"/>
      <c r="V327" s="2"/>
      <c r="W327" s="2"/>
      <c r="X327" s="2"/>
      <c r="Y327" s="2"/>
      <c r="Z327" s="2"/>
    </row>
    <row r="328">
      <c r="A328" s="42" t="s">
        <v>381</v>
      </c>
      <c r="B328" s="44">
        <v>2.0</v>
      </c>
      <c r="C328" s="44"/>
      <c r="D328" s="2"/>
      <c r="E328" s="48"/>
      <c r="F328" s="48"/>
      <c r="G328" s="2"/>
      <c r="H328" s="2"/>
      <c r="I328" s="2"/>
      <c r="J328" s="2"/>
      <c r="K328" s="2"/>
      <c r="L328" s="2"/>
      <c r="M328" s="2"/>
      <c r="N328" s="2"/>
      <c r="O328" s="2"/>
      <c r="P328" s="2"/>
      <c r="Q328" s="2"/>
      <c r="R328" s="2"/>
      <c r="S328" s="2"/>
      <c r="T328" s="2"/>
      <c r="U328" s="2"/>
      <c r="V328" s="2"/>
      <c r="W328" s="2"/>
      <c r="X328" s="2"/>
      <c r="Y328" s="2"/>
      <c r="Z328" s="2"/>
    </row>
    <row r="329" ht="14.25" customHeight="1">
      <c r="A329" s="42" t="s">
        <v>177</v>
      </c>
      <c r="B329" s="44">
        <v>2.0</v>
      </c>
      <c r="C329" s="44"/>
      <c r="D329" s="103"/>
      <c r="E329" s="48"/>
      <c r="F329" s="48"/>
      <c r="G329" s="2"/>
      <c r="H329" s="2"/>
      <c r="I329" s="2"/>
      <c r="J329" s="2"/>
      <c r="K329" s="2"/>
      <c r="L329" s="2"/>
      <c r="M329" s="2"/>
      <c r="N329" s="2"/>
      <c r="O329" s="2"/>
      <c r="P329" s="2"/>
      <c r="Q329" s="2"/>
      <c r="R329" s="2"/>
      <c r="S329" s="2"/>
      <c r="T329" s="2"/>
      <c r="U329" s="2"/>
      <c r="V329" s="2"/>
      <c r="W329" s="2"/>
      <c r="X329" s="2"/>
      <c r="Y329" s="2"/>
      <c r="Z329" s="2"/>
    </row>
    <row r="330" ht="18.0" customHeight="1">
      <c r="A330" s="66" t="s">
        <v>382</v>
      </c>
      <c r="B330" s="44">
        <v>2.0</v>
      </c>
      <c r="C330" s="44" t="str">
        <f t="shared" ref="C330:C331" si="5">IF(B330=0, -5, "0")</f>
        <v>0</v>
      </c>
      <c r="D330" s="46"/>
      <c r="E330" s="48"/>
      <c r="F330" s="48"/>
      <c r="G330" s="2"/>
      <c r="H330" s="2"/>
      <c r="I330" s="2"/>
      <c r="J330" s="2"/>
      <c r="K330" s="2"/>
      <c r="L330" s="2"/>
      <c r="M330" s="2"/>
      <c r="N330" s="2"/>
      <c r="O330" s="2"/>
      <c r="P330" s="2"/>
      <c r="Q330" s="2"/>
      <c r="R330" s="2"/>
      <c r="S330" s="2"/>
      <c r="T330" s="2"/>
      <c r="U330" s="2"/>
      <c r="V330" s="2"/>
      <c r="W330" s="2"/>
      <c r="X330" s="2"/>
      <c r="Y330" s="2"/>
      <c r="Z330" s="2"/>
    </row>
    <row r="331" ht="18.0" customHeight="1">
      <c r="A331" s="66" t="s">
        <v>383</v>
      </c>
      <c r="B331" s="44">
        <v>2.0</v>
      </c>
      <c r="C331" s="44" t="str">
        <f t="shared" si="5"/>
        <v>0</v>
      </c>
      <c r="D331" s="46"/>
      <c r="E331" s="48"/>
      <c r="F331" s="48"/>
      <c r="G331" s="2"/>
      <c r="H331" s="2"/>
      <c r="I331" s="2"/>
      <c r="J331" s="2"/>
      <c r="K331" s="2"/>
      <c r="L331" s="2"/>
      <c r="M331" s="2"/>
      <c r="N331" s="2"/>
      <c r="O331" s="2"/>
      <c r="P331" s="2"/>
      <c r="Q331" s="2"/>
      <c r="R331" s="2"/>
      <c r="S331" s="2"/>
      <c r="T331" s="2"/>
      <c r="U331" s="2"/>
      <c r="V331" s="2"/>
      <c r="W331" s="2"/>
      <c r="X331" s="2"/>
      <c r="Y331" s="2"/>
      <c r="Z331" s="2"/>
    </row>
    <row r="332">
      <c r="A332" s="42" t="s">
        <v>255</v>
      </c>
      <c r="B332" s="44">
        <v>2.0</v>
      </c>
      <c r="C332" s="44"/>
      <c r="D332" s="46"/>
      <c r="E332" s="48"/>
      <c r="F332" s="48"/>
      <c r="G332" s="2"/>
      <c r="H332" s="2"/>
      <c r="I332" s="2"/>
      <c r="J332" s="2"/>
      <c r="K332" s="2"/>
      <c r="L332" s="2"/>
      <c r="M332" s="2"/>
      <c r="N332" s="2"/>
      <c r="O332" s="2"/>
      <c r="P332" s="2"/>
      <c r="Q332" s="2"/>
      <c r="R332" s="2"/>
      <c r="S332" s="2"/>
      <c r="T332" s="2"/>
      <c r="U332" s="2"/>
      <c r="V332" s="2"/>
      <c r="W332" s="2"/>
      <c r="X332" s="2"/>
      <c r="Y332" s="2"/>
      <c r="Z332" s="2"/>
    </row>
    <row r="333" ht="36.75" customHeight="1">
      <c r="A333" s="82" t="s">
        <v>384</v>
      </c>
      <c r="B333" s="44">
        <v>2.0</v>
      </c>
      <c r="C333" s="44" t="str">
        <f>IF(B333=0, -5, "0")</f>
        <v>0</v>
      </c>
      <c r="D333" s="71"/>
      <c r="E333" s="48"/>
      <c r="F333" s="48"/>
      <c r="G333" s="2"/>
      <c r="H333" s="2"/>
      <c r="I333" s="2"/>
      <c r="J333" s="2"/>
      <c r="K333" s="2"/>
      <c r="L333" s="2"/>
      <c r="M333" s="2"/>
      <c r="N333" s="2"/>
      <c r="O333" s="2"/>
      <c r="P333" s="2"/>
      <c r="Q333" s="2"/>
      <c r="R333" s="2"/>
      <c r="S333" s="2"/>
      <c r="T333" s="2"/>
      <c r="U333" s="2"/>
      <c r="V333" s="2"/>
      <c r="W333" s="2"/>
      <c r="X333" s="2"/>
      <c r="Y333" s="2"/>
      <c r="Z333" s="2"/>
    </row>
    <row r="334" ht="30.0" customHeight="1">
      <c r="A334" s="42" t="s">
        <v>385</v>
      </c>
      <c r="B334" s="44">
        <v>2.0</v>
      </c>
      <c r="C334" s="44"/>
      <c r="D334" s="103"/>
      <c r="E334" s="46"/>
      <c r="F334" s="48"/>
      <c r="G334" s="2"/>
      <c r="H334" s="2"/>
      <c r="I334" s="2"/>
      <c r="J334" s="2"/>
      <c r="K334" s="2"/>
      <c r="L334" s="2"/>
      <c r="M334" s="2"/>
      <c r="N334" s="2"/>
      <c r="O334" s="2"/>
      <c r="P334" s="2"/>
      <c r="Q334" s="2"/>
      <c r="R334" s="2"/>
      <c r="S334" s="2"/>
      <c r="T334" s="2"/>
      <c r="U334" s="2"/>
      <c r="V334" s="2"/>
      <c r="W334" s="2"/>
      <c r="X334" s="2"/>
      <c r="Y334" s="2"/>
      <c r="Z334" s="2"/>
    </row>
    <row r="335">
      <c r="A335" s="152" t="s">
        <v>217</v>
      </c>
      <c r="B335" s="44">
        <v>2.0</v>
      </c>
      <c r="C335" s="73"/>
      <c r="D335" s="46"/>
      <c r="E335" s="48"/>
      <c r="F335" s="48"/>
      <c r="G335" s="2"/>
      <c r="H335" s="2"/>
      <c r="I335" s="2"/>
      <c r="J335" s="2"/>
      <c r="K335" s="2"/>
      <c r="L335" s="2"/>
      <c r="M335" s="2"/>
      <c r="N335" s="2"/>
      <c r="O335" s="2"/>
      <c r="P335" s="2"/>
      <c r="Q335" s="2"/>
      <c r="R335" s="2"/>
      <c r="S335" s="2"/>
      <c r="T335" s="2"/>
      <c r="U335" s="2"/>
      <c r="V335" s="2"/>
      <c r="W335" s="2"/>
      <c r="X335" s="2"/>
      <c r="Y335" s="2"/>
      <c r="Z335" s="2"/>
    </row>
    <row r="336">
      <c r="A336" s="53" t="s">
        <v>27</v>
      </c>
      <c r="B336" s="53"/>
      <c r="C336" s="53"/>
      <c r="D336" s="189">
        <f>SUM(B327:C335)</f>
        <v>17</v>
      </c>
      <c r="E336" s="2"/>
      <c r="F336" s="2"/>
      <c r="G336" s="2"/>
      <c r="H336" s="2"/>
      <c r="I336" s="2"/>
      <c r="J336" s="2"/>
      <c r="K336" s="2"/>
      <c r="L336" s="2"/>
      <c r="M336" s="2"/>
      <c r="N336" s="2"/>
      <c r="O336" s="2"/>
      <c r="P336" s="2"/>
      <c r="Q336" s="2"/>
      <c r="R336" s="2"/>
      <c r="S336" s="2"/>
      <c r="T336" s="2"/>
      <c r="U336" s="2"/>
      <c r="V336" s="2"/>
      <c r="W336" s="2"/>
      <c r="X336" s="2"/>
      <c r="Y336" s="2"/>
      <c r="Z336" s="2"/>
    </row>
    <row r="337">
      <c r="A337" s="53" t="s">
        <v>32</v>
      </c>
      <c r="B337" s="56"/>
      <c r="C337" s="57"/>
      <c r="D337" s="60">
        <f>D336/(COUNT(B327:C335)*2)</f>
        <v>0.9444444444</v>
      </c>
      <c r="E337" s="2"/>
      <c r="F337" s="2"/>
      <c r="G337" s="2"/>
      <c r="H337" s="2"/>
      <c r="I337" s="2"/>
      <c r="J337" s="2"/>
      <c r="K337" s="2"/>
      <c r="L337" s="2"/>
      <c r="M337" s="2"/>
      <c r="N337" s="2"/>
      <c r="O337" s="2"/>
      <c r="P337" s="2"/>
      <c r="Q337" s="2"/>
      <c r="R337" s="2"/>
      <c r="S337" s="2"/>
      <c r="T337" s="2"/>
      <c r="U337" s="2"/>
      <c r="V337" s="2"/>
      <c r="W337" s="2"/>
      <c r="X337" s="2"/>
      <c r="Y337" s="2"/>
      <c r="Z337" s="2"/>
    </row>
    <row r="338">
      <c r="A338" s="86"/>
      <c r="B338" s="63"/>
      <c r="C338" s="63"/>
      <c r="D338" s="63"/>
      <c r="E338" s="2"/>
      <c r="F338" s="2"/>
      <c r="G338" s="2"/>
      <c r="H338" s="2"/>
      <c r="I338" s="2"/>
      <c r="J338" s="2"/>
      <c r="K338" s="2"/>
      <c r="L338" s="2"/>
      <c r="M338" s="2"/>
      <c r="N338" s="2"/>
      <c r="O338" s="2"/>
      <c r="P338" s="2"/>
      <c r="Q338" s="2"/>
      <c r="R338" s="2"/>
      <c r="S338" s="2"/>
      <c r="T338" s="2"/>
      <c r="U338" s="2"/>
      <c r="V338" s="2"/>
      <c r="W338" s="2"/>
      <c r="X338" s="2"/>
      <c r="Y338" s="2"/>
      <c r="Z338" s="2"/>
    </row>
    <row r="339" ht="18.0" customHeight="1">
      <c r="A339" s="65" t="s">
        <v>154</v>
      </c>
      <c r="B339" s="16"/>
      <c r="C339" s="16"/>
      <c r="D339" s="16"/>
      <c r="E339" s="16"/>
      <c r="F339" s="17"/>
      <c r="G339" s="2"/>
      <c r="H339" s="2"/>
      <c r="I339" s="2"/>
      <c r="J339" s="2"/>
      <c r="K339" s="2"/>
      <c r="L339" s="2"/>
      <c r="M339" s="2"/>
      <c r="N339" s="2"/>
      <c r="O339" s="2"/>
      <c r="P339" s="2"/>
      <c r="Q339" s="2"/>
      <c r="R339" s="2"/>
      <c r="S339" s="2"/>
      <c r="T339" s="2"/>
      <c r="U339" s="2"/>
      <c r="V339" s="2"/>
      <c r="W339" s="2"/>
      <c r="X339" s="2"/>
      <c r="Y339" s="2"/>
      <c r="Z339" s="2"/>
    </row>
    <row r="340" ht="16.5" customHeight="1">
      <c r="A340" s="42" t="s">
        <v>386</v>
      </c>
      <c r="B340" s="44">
        <v>2.0</v>
      </c>
      <c r="C340" s="44"/>
      <c r="D340" s="46"/>
      <c r="E340" s="48"/>
      <c r="F340" s="48"/>
      <c r="G340" s="2"/>
      <c r="H340" s="2"/>
      <c r="I340" s="2"/>
      <c r="J340" s="2"/>
      <c r="K340" s="2"/>
      <c r="L340" s="2"/>
      <c r="M340" s="2"/>
      <c r="N340" s="2"/>
      <c r="O340" s="2"/>
      <c r="P340" s="2"/>
      <c r="Q340" s="2"/>
      <c r="R340" s="2"/>
      <c r="S340" s="2"/>
      <c r="T340" s="2"/>
      <c r="U340" s="2"/>
      <c r="V340" s="2"/>
      <c r="W340" s="2"/>
      <c r="X340" s="2"/>
      <c r="Y340" s="2"/>
      <c r="Z340" s="2"/>
    </row>
    <row r="341" ht="18.0" customHeight="1">
      <c r="A341" s="66" t="s">
        <v>87</v>
      </c>
      <c r="B341" s="44">
        <v>2.0</v>
      </c>
      <c r="C341" s="44" t="str">
        <f>IF(B341=0, -5, "0")</f>
        <v>0</v>
      </c>
      <c r="D341" s="46"/>
      <c r="E341" s="48"/>
      <c r="F341" s="48"/>
      <c r="G341" s="2"/>
      <c r="H341" s="2"/>
      <c r="I341" s="2"/>
      <c r="J341" s="2"/>
      <c r="K341" s="2"/>
      <c r="L341" s="2"/>
      <c r="M341" s="2"/>
      <c r="N341" s="2"/>
      <c r="O341" s="2"/>
      <c r="P341" s="2"/>
      <c r="Q341" s="2"/>
      <c r="R341" s="2"/>
      <c r="S341" s="2"/>
      <c r="T341" s="2"/>
      <c r="U341" s="2"/>
      <c r="V341" s="2"/>
      <c r="W341" s="2"/>
      <c r="X341" s="2"/>
      <c r="Y341" s="2"/>
      <c r="Z341" s="2"/>
    </row>
    <row r="342">
      <c r="A342" s="42" t="s">
        <v>255</v>
      </c>
      <c r="B342" s="44">
        <v>2.0</v>
      </c>
      <c r="C342" s="44"/>
      <c r="D342" s="46"/>
      <c r="E342" s="48"/>
      <c r="F342" s="48"/>
      <c r="G342" s="2"/>
      <c r="H342" s="2"/>
      <c r="I342" s="2"/>
      <c r="J342" s="2"/>
      <c r="K342" s="2"/>
      <c r="L342" s="2"/>
      <c r="M342" s="2"/>
      <c r="N342" s="2"/>
      <c r="O342" s="2"/>
      <c r="P342" s="2"/>
      <c r="Q342" s="2"/>
      <c r="R342" s="2"/>
      <c r="S342" s="2"/>
      <c r="T342" s="2"/>
      <c r="U342" s="2"/>
      <c r="V342" s="2"/>
      <c r="W342" s="2"/>
      <c r="X342" s="2"/>
      <c r="Y342" s="2"/>
      <c r="Z342" s="2"/>
    </row>
    <row r="343">
      <c r="A343" s="42" t="s">
        <v>348</v>
      </c>
      <c r="B343" s="44">
        <v>2.0</v>
      </c>
      <c r="C343" s="44"/>
      <c r="D343" s="46"/>
      <c r="E343" s="48"/>
      <c r="F343" s="48"/>
      <c r="G343" s="2"/>
      <c r="H343" s="2"/>
      <c r="I343" s="2"/>
      <c r="J343" s="2"/>
      <c r="K343" s="2"/>
      <c r="L343" s="2"/>
      <c r="M343" s="2"/>
      <c r="N343" s="2"/>
      <c r="O343" s="2"/>
      <c r="P343" s="2"/>
      <c r="Q343" s="2"/>
      <c r="R343" s="2"/>
      <c r="S343" s="2"/>
      <c r="T343" s="2"/>
      <c r="U343" s="2"/>
      <c r="V343" s="2"/>
      <c r="W343" s="2"/>
      <c r="X343" s="2"/>
      <c r="Y343" s="2"/>
      <c r="Z343" s="2"/>
    </row>
    <row r="344">
      <c r="A344" s="104" t="s">
        <v>387</v>
      </c>
      <c r="B344" s="44">
        <v>2.0</v>
      </c>
      <c r="C344" s="44"/>
      <c r="D344" s="103"/>
      <c r="E344" s="48"/>
      <c r="F344" s="48"/>
      <c r="G344" s="2"/>
      <c r="H344" s="2"/>
      <c r="I344" s="2"/>
      <c r="J344" s="2"/>
      <c r="K344" s="2"/>
      <c r="L344" s="2"/>
      <c r="M344" s="2"/>
      <c r="N344" s="2"/>
      <c r="O344" s="2"/>
      <c r="P344" s="2"/>
      <c r="Q344" s="2"/>
      <c r="R344" s="2"/>
      <c r="S344" s="2"/>
      <c r="T344" s="2"/>
      <c r="U344" s="2"/>
      <c r="V344" s="2"/>
      <c r="W344" s="2"/>
      <c r="X344" s="2"/>
      <c r="Y344" s="2"/>
      <c r="Z344" s="2"/>
    </row>
    <row r="345" ht="57.75" customHeight="1">
      <c r="A345" s="152" t="s">
        <v>56</v>
      </c>
      <c r="B345" s="44">
        <v>2.0</v>
      </c>
      <c r="C345" s="73"/>
      <c r="D345" s="190">
        <v>1.0</v>
      </c>
      <c r="E345" s="2"/>
      <c r="F345" s="2"/>
      <c r="G345" s="2"/>
      <c r="H345" s="2"/>
      <c r="I345" s="2"/>
      <c r="J345" s="2"/>
      <c r="K345" s="2"/>
      <c r="L345" s="2"/>
      <c r="M345" s="2"/>
      <c r="N345" s="2"/>
      <c r="O345" s="2"/>
      <c r="P345" s="2"/>
      <c r="Q345" s="2"/>
      <c r="R345" s="2"/>
      <c r="S345" s="2"/>
      <c r="T345" s="2"/>
      <c r="U345" s="2"/>
      <c r="V345" s="2"/>
      <c r="W345" s="2"/>
      <c r="X345" s="2"/>
      <c r="Y345" s="2"/>
      <c r="Z345" s="2"/>
    </row>
    <row r="346" ht="20.25" customHeight="1">
      <c r="A346" s="53" t="s">
        <v>27</v>
      </c>
      <c r="B346" s="53"/>
      <c r="C346" s="53"/>
      <c r="D346" s="53">
        <f>SUM(B340:C344)</f>
        <v>10</v>
      </c>
      <c r="E346" s="2"/>
      <c r="F346" s="2"/>
      <c r="G346" s="2"/>
      <c r="H346" s="2"/>
      <c r="I346" s="2"/>
      <c r="J346" s="2"/>
      <c r="K346" s="2"/>
      <c r="L346" s="2"/>
      <c r="M346" s="2"/>
      <c r="N346" s="2"/>
      <c r="O346" s="2"/>
      <c r="P346" s="2"/>
      <c r="Q346" s="2"/>
      <c r="R346" s="2"/>
      <c r="S346" s="2"/>
      <c r="T346" s="2"/>
      <c r="U346" s="2"/>
      <c r="V346" s="2"/>
      <c r="W346" s="2"/>
      <c r="X346" s="2"/>
      <c r="Y346" s="2"/>
      <c r="Z346" s="2"/>
    </row>
    <row r="347">
      <c r="A347" s="53" t="s">
        <v>32</v>
      </c>
      <c r="B347" s="56"/>
      <c r="C347" s="57"/>
      <c r="D347" s="60">
        <f>D346/(COUNT(B340:C344)*2)</f>
        <v>1</v>
      </c>
      <c r="E347" s="2"/>
      <c r="F347" s="2"/>
      <c r="G347" s="2"/>
      <c r="H347" s="2"/>
      <c r="I347" s="2"/>
      <c r="J347" s="2"/>
      <c r="K347" s="2"/>
      <c r="L347" s="2"/>
      <c r="M347" s="2"/>
      <c r="N347" s="2"/>
      <c r="O347" s="2"/>
      <c r="P347" s="2"/>
      <c r="Q347" s="2"/>
      <c r="R347" s="2"/>
      <c r="S347" s="2"/>
      <c r="T347" s="2"/>
      <c r="U347" s="2"/>
      <c r="V347" s="2"/>
      <c r="W347" s="2"/>
      <c r="X347" s="2"/>
      <c r="Y347" s="2"/>
      <c r="Z347" s="2"/>
    </row>
    <row r="348">
      <c r="A348" s="62"/>
      <c r="B348" s="63"/>
      <c r="C348" s="63"/>
      <c r="D348" s="63"/>
      <c r="E348" s="2"/>
      <c r="F348" s="2"/>
      <c r="G348" s="2"/>
      <c r="H348" s="2"/>
      <c r="I348" s="2"/>
      <c r="J348" s="2"/>
      <c r="K348" s="2"/>
      <c r="L348" s="2"/>
      <c r="M348" s="2"/>
      <c r="N348" s="2"/>
      <c r="O348" s="2"/>
      <c r="P348" s="2"/>
      <c r="Q348" s="2"/>
      <c r="R348" s="2"/>
      <c r="S348" s="2"/>
      <c r="T348" s="2"/>
      <c r="U348" s="2"/>
      <c r="V348" s="2"/>
      <c r="W348" s="2"/>
      <c r="X348" s="2"/>
      <c r="Y348" s="2"/>
      <c r="Z348" s="2"/>
    </row>
    <row r="349" ht="18.0" customHeight="1">
      <c r="A349" s="79" t="s">
        <v>388</v>
      </c>
      <c r="B349" s="118"/>
      <c r="C349" s="119"/>
      <c r="D349" s="83">
        <f>SUM(D346,D336)</f>
        <v>27</v>
      </c>
      <c r="E349" s="2"/>
      <c r="F349" s="2"/>
      <c r="G349" s="2"/>
      <c r="H349" s="2"/>
      <c r="I349" s="2"/>
      <c r="J349" s="2"/>
      <c r="K349" s="2"/>
      <c r="L349" s="2"/>
      <c r="M349" s="2"/>
      <c r="N349" s="2"/>
      <c r="O349" s="2"/>
      <c r="P349" s="2"/>
      <c r="Q349" s="2"/>
      <c r="R349" s="2"/>
      <c r="S349" s="2"/>
      <c r="T349" s="2"/>
      <c r="U349" s="2"/>
      <c r="V349" s="2"/>
      <c r="W349" s="2"/>
      <c r="X349" s="2"/>
      <c r="Y349" s="2"/>
      <c r="Z349" s="2"/>
    </row>
    <row r="350" ht="18.0" customHeight="1">
      <c r="A350" s="79" t="s">
        <v>389</v>
      </c>
      <c r="B350" s="118"/>
      <c r="C350" s="119"/>
      <c r="D350" s="191">
        <f>D349/(COUNT(B340:C344,B327:C335)*2)</f>
        <v>0.9642857143</v>
      </c>
      <c r="E350" s="2"/>
      <c r="F350" s="2"/>
      <c r="G350" s="2"/>
      <c r="H350" s="2"/>
      <c r="I350" s="2"/>
      <c r="J350" s="2"/>
      <c r="K350" s="2"/>
      <c r="L350" s="2"/>
      <c r="M350" s="2"/>
      <c r="N350" s="2"/>
      <c r="O350" s="2"/>
      <c r="P350" s="2"/>
      <c r="Q350" s="2"/>
      <c r="R350" s="2"/>
      <c r="S350" s="2"/>
      <c r="T350" s="2"/>
      <c r="U350" s="2"/>
      <c r="V350" s="2"/>
      <c r="W350" s="2"/>
      <c r="X350" s="2"/>
      <c r="Y350" s="2"/>
      <c r="Z350" s="2"/>
    </row>
    <row r="351">
      <c r="A351" s="86"/>
      <c r="B351" s="63"/>
      <c r="C351" s="63"/>
      <c r="D351" s="63"/>
      <c r="E351" s="2"/>
      <c r="F351" s="2"/>
      <c r="G351" s="2"/>
      <c r="H351" s="2"/>
      <c r="I351" s="2"/>
      <c r="J351" s="2"/>
      <c r="K351" s="2"/>
      <c r="L351" s="2"/>
      <c r="M351" s="2"/>
      <c r="N351" s="2"/>
      <c r="O351" s="2"/>
      <c r="P351" s="2"/>
      <c r="Q351" s="2"/>
      <c r="R351" s="2"/>
      <c r="S351" s="2"/>
      <c r="T351" s="2"/>
      <c r="U351" s="2"/>
      <c r="V351" s="2"/>
      <c r="W351" s="2"/>
      <c r="X351" s="2"/>
      <c r="Y351" s="2"/>
      <c r="Z351" s="2"/>
    </row>
    <row r="352" ht="18.0" customHeight="1">
      <c r="A352" s="36" t="s">
        <v>67</v>
      </c>
      <c r="B352" s="11"/>
      <c r="C352" s="11"/>
      <c r="D352" s="11"/>
      <c r="E352" s="11"/>
      <c r="F352" s="12"/>
      <c r="G352" s="2"/>
      <c r="H352" s="2"/>
      <c r="I352" s="2"/>
      <c r="J352" s="2"/>
      <c r="K352" s="2"/>
      <c r="L352" s="2"/>
      <c r="M352" s="2"/>
      <c r="N352" s="2"/>
      <c r="O352" s="2"/>
      <c r="P352" s="2"/>
      <c r="Q352" s="2"/>
      <c r="R352" s="2"/>
      <c r="S352" s="2"/>
      <c r="T352" s="2"/>
      <c r="U352" s="2"/>
      <c r="V352" s="2"/>
      <c r="W352" s="2"/>
      <c r="X352" s="2"/>
      <c r="Y352" s="2"/>
      <c r="Z352" s="2"/>
    </row>
    <row r="353">
      <c r="A353" s="87">
        <f>B11</f>
        <v>42774</v>
      </c>
      <c r="B353" s="63"/>
      <c r="C353" s="63"/>
      <c r="D353" s="63"/>
      <c r="E353" s="2"/>
      <c r="F353" s="2"/>
      <c r="G353" s="2"/>
      <c r="H353" s="2"/>
      <c r="I353" s="2"/>
      <c r="J353" s="2"/>
      <c r="K353" s="2"/>
      <c r="L353" s="2"/>
      <c r="M353" s="2"/>
      <c r="N353" s="2"/>
      <c r="O353" s="2"/>
      <c r="P353" s="2"/>
      <c r="Q353" s="2"/>
      <c r="R353" s="2"/>
      <c r="S353" s="2"/>
      <c r="T353" s="2"/>
      <c r="U353" s="2"/>
      <c r="V353" s="2"/>
      <c r="W353" s="2"/>
      <c r="X353" s="2"/>
      <c r="Y353" s="2"/>
      <c r="Z353" s="2"/>
    </row>
    <row r="354" ht="16.5" customHeight="1">
      <c r="A354" s="89" t="s">
        <v>390</v>
      </c>
      <c r="B354" s="16"/>
      <c r="C354" s="16"/>
      <c r="D354" s="16"/>
      <c r="E354" s="16"/>
      <c r="F354" s="17"/>
      <c r="G354" s="2"/>
      <c r="H354" s="2"/>
      <c r="I354" s="2"/>
      <c r="J354" s="2"/>
      <c r="K354" s="2"/>
      <c r="L354" s="2"/>
      <c r="M354" s="2"/>
      <c r="N354" s="2"/>
      <c r="O354" s="2"/>
      <c r="P354" s="2"/>
      <c r="Q354" s="2"/>
      <c r="R354" s="2"/>
      <c r="S354" s="2"/>
      <c r="T354" s="2"/>
      <c r="U354" s="2"/>
      <c r="V354" s="2"/>
      <c r="W354" s="2"/>
      <c r="X354" s="2"/>
      <c r="Y354" s="2"/>
      <c r="Z354" s="2"/>
    </row>
    <row r="355" ht="18.0" customHeight="1">
      <c r="A355" s="93" t="s">
        <v>391</v>
      </c>
      <c r="B355" s="44">
        <v>2.0</v>
      </c>
      <c r="C355" s="44"/>
      <c r="D355" s="46"/>
      <c r="E355" s="48"/>
      <c r="F355" s="48"/>
      <c r="G355" s="2"/>
      <c r="H355" s="2"/>
      <c r="I355" s="2"/>
      <c r="J355" s="2"/>
      <c r="K355" s="2"/>
      <c r="L355" s="2"/>
      <c r="M355" s="2"/>
      <c r="N355" s="2"/>
      <c r="O355" s="2"/>
      <c r="P355" s="2"/>
      <c r="Q355" s="2"/>
      <c r="R355" s="2"/>
      <c r="S355" s="2"/>
      <c r="T355" s="2"/>
      <c r="U355" s="2"/>
      <c r="V355" s="2"/>
      <c r="W355" s="2"/>
      <c r="X355" s="2"/>
      <c r="Y355" s="2"/>
      <c r="Z355" s="2"/>
    </row>
    <row r="356">
      <c r="A356" s="93" t="s">
        <v>392</v>
      </c>
      <c r="B356" s="44">
        <v>2.0</v>
      </c>
      <c r="C356" s="44"/>
      <c r="D356" s="46"/>
      <c r="E356" s="192"/>
      <c r="F356" s="48"/>
      <c r="G356" s="2"/>
      <c r="H356" s="2"/>
      <c r="I356" s="2"/>
      <c r="J356" s="2"/>
      <c r="K356" s="2"/>
      <c r="L356" s="2"/>
      <c r="M356" s="2"/>
      <c r="N356" s="2"/>
      <c r="O356" s="2"/>
      <c r="P356" s="2"/>
      <c r="Q356" s="2"/>
      <c r="R356" s="2"/>
      <c r="S356" s="2"/>
      <c r="T356" s="2"/>
      <c r="U356" s="2"/>
      <c r="V356" s="2"/>
      <c r="W356" s="2"/>
      <c r="X356" s="2"/>
      <c r="Y356" s="2"/>
      <c r="Z356" s="2"/>
    </row>
    <row r="357">
      <c r="A357" s="91" t="s">
        <v>84</v>
      </c>
      <c r="B357" s="44">
        <v>2.0</v>
      </c>
      <c r="C357" s="44"/>
      <c r="D357" s="72"/>
      <c r="E357" s="48"/>
      <c r="F357" s="48"/>
      <c r="G357" s="2"/>
      <c r="H357" s="2"/>
      <c r="I357" s="2"/>
      <c r="J357" s="2"/>
      <c r="K357" s="2"/>
      <c r="L357" s="2"/>
      <c r="M357" s="2"/>
      <c r="N357" s="2"/>
      <c r="O357" s="2"/>
      <c r="P357" s="2"/>
      <c r="Q357" s="2"/>
      <c r="R357" s="2"/>
      <c r="S357" s="2"/>
      <c r="T357" s="2"/>
      <c r="U357" s="2"/>
      <c r="V357" s="2"/>
      <c r="W357" s="2"/>
      <c r="X357" s="2"/>
      <c r="Y357" s="2"/>
      <c r="Z357" s="2"/>
    </row>
    <row r="358">
      <c r="A358" s="91" t="s">
        <v>393</v>
      </c>
      <c r="B358" s="44">
        <v>2.0</v>
      </c>
      <c r="C358" s="44"/>
      <c r="D358" s="46"/>
      <c r="E358" s="48"/>
      <c r="F358" s="48"/>
      <c r="G358" s="2"/>
      <c r="H358" s="2"/>
      <c r="I358" s="2"/>
      <c r="J358" s="2"/>
      <c r="K358" s="2"/>
      <c r="L358" s="2"/>
      <c r="M358" s="2"/>
      <c r="N358" s="2"/>
      <c r="O358" s="2"/>
      <c r="P358" s="2"/>
      <c r="Q358" s="2"/>
      <c r="R358" s="2"/>
      <c r="S358" s="2"/>
      <c r="T358" s="2"/>
      <c r="U358" s="2"/>
      <c r="V358" s="2"/>
      <c r="W358" s="2"/>
      <c r="X358" s="2"/>
      <c r="Y358" s="2"/>
      <c r="Z358" s="2"/>
    </row>
    <row r="359" ht="18.0" customHeight="1">
      <c r="A359" s="66" t="s">
        <v>157</v>
      </c>
      <c r="B359" s="44">
        <v>2.0</v>
      </c>
      <c r="C359" s="44" t="str">
        <f>IF(B359=0, -5, "0")</f>
        <v>0</v>
      </c>
      <c r="D359" s="46"/>
      <c r="E359" s="48"/>
      <c r="F359" s="48"/>
      <c r="G359" s="2"/>
      <c r="H359" s="2"/>
      <c r="I359" s="2"/>
      <c r="J359" s="2"/>
      <c r="K359" s="2"/>
      <c r="L359" s="2"/>
      <c r="M359" s="2"/>
      <c r="N359" s="2"/>
      <c r="O359" s="2"/>
      <c r="P359" s="2"/>
      <c r="Q359" s="2"/>
      <c r="R359" s="2"/>
      <c r="S359" s="2"/>
      <c r="T359" s="2"/>
      <c r="U359" s="2"/>
      <c r="V359" s="2"/>
      <c r="W359" s="2"/>
      <c r="X359" s="2"/>
      <c r="Y359" s="2"/>
      <c r="Z359" s="2"/>
    </row>
    <row r="360">
      <c r="A360" s="91" t="s">
        <v>255</v>
      </c>
      <c r="B360" s="44">
        <v>2.0</v>
      </c>
      <c r="C360" s="97"/>
      <c r="D360" s="46"/>
      <c r="E360" s="48"/>
      <c r="F360" s="48"/>
      <c r="G360" s="2"/>
      <c r="H360" s="2"/>
      <c r="I360" s="2"/>
      <c r="J360" s="2"/>
      <c r="K360" s="2"/>
      <c r="L360" s="2"/>
      <c r="M360" s="2"/>
      <c r="N360" s="2"/>
      <c r="O360" s="2"/>
      <c r="P360" s="2"/>
      <c r="Q360" s="2"/>
      <c r="R360" s="2"/>
      <c r="S360" s="2"/>
      <c r="T360" s="2"/>
      <c r="U360" s="2"/>
      <c r="V360" s="2"/>
      <c r="W360" s="2"/>
      <c r="X360" s="2"/>
      <c r="Y360" s="2"/>
      <c r="Z360" s="2"/>
    </row>
    <row r="361">
      <c r="A361" s="91" t="s">
        <v>394</v>
      </c>
      <c r="B361" s="44">
        <v>2.0</v>
      </c>
      <c r="C361" s="97"/>
      <c r="D361" s="121"/>
      <c r="E361" s="48"/>
      <c r="F361" s="48"/>
      <c r="G361" s="2"/>
      <c r="H361" s="2"/>
      <c r="I361" s="2"/>
      <c r="J361" s="2"/>
      <c r="K361" s="2"/>
      <c r="L361" s="2"/>
      <c r="M361" s="2"/>
      <c r="N361" s="2"/>
      <c r="O361" s="2"/>
      <c r="P361" s="2"/>
      <c r="Q361" s="2"/>
      <c r="R361" s="2"/>
      <c r="S361" s="2"/>
      <c r="T361" s="2"/>
      <c r="U361" s="2"/>
      <c r="V361" s="2"/>
      <c r="W361" s="2"/>
      <c r="X361" s="2"/>
      <c r="Y361" s="2"/>
      <c r="Z361" s="2"/>
    </row>
    <row r="362">
      <c r="A362" s="91" t="s">
        <v>94</v>
      </c>
      <c r="B362" s="44">
        <v>2.0</v>
      </c>
      <c r="C362" s="44"/>
      <c r="D362" s="121"/>
      <c r="E362" s="48"/>
      <c r="F362" s="48"/>
      <c r="G362" s="2"/>
      <c r="H362" s="2"/>
      <c r="I362" s="2"/>
      <c r="J362" s="2"/>
      <c r="K362" s="2"/>
      <c r="L362" s="2"/>
      <c r="M362" s="2"/>
      <c r="N362" s="2"/>
      <c r="O362" s="2"/>
      <c r="P362" s="2"/>
      <c r="Q362" s="2"/>
      <c r="R362" s="2"/>
      <c r="S362" s="2"/>
      <c r="T362" s="2"/>
      <c r="U362" s="2"/>
      <c r="V362" s="2"/>
      <c r="W362" s="2"/>
      <c r="X362" s="2"/>
      <c r="Y362" s="2"/>
      <c r="Z362" s="2"/>
    </row>
    <row r="363">
      <c r="A363" s="53" t="s">
        <v>27</v>
      </c>
      <c r="B363" s="53"/>
      <c r="C363" s="53"/>
      <c r="D363" s="53">
        <f>SUM(B355:C362)</f>
        <v>16</v>
      </c>
      <c r="E363" s="2"/>
      <c r="F363" s="2"/>
      <c r="G363" s="2"/>
      <c r="H363" s="2"/>
      <c r="I363" s="2"/>
      <c r="J363" s="2"/>
      <c r="K363" s="2"/>
      <c r="L363" s="2"/>
      <c r="M363" s="2"/>
      <c r="N363" s="2"/>
      <c r="O363" s="2"/>
      <c r="P363" s="2"/>
      <c r="Q363" s="2"/>
      <c r="R363" s="2"/>
      <c r="S363" s="2"/>
      <c r="T363" s="2"/>
      <c r="U363" s="2"/>
      <c r="V363" s="2"/>
      <c r="W363" s="2"/>
      <c r="X363" s="2"/>
      <c r="Y363" s="2"/>
      <c r="Z363" s="2"/>
    </row>
    <row r="364">
      <c r="A364" s="53" t="s">
        <v>32</v>
      </c>
      <c r="B364" s="56"/>
      <c r="C364" s="57"/>
      <c r="D364" s="60">
        <f>D363/(COUNT(B355:C362)*2)</f>
        <v>1</v>
      </c>
      <c r="E364" s="2"/>
      <c r="F364" s="2"/>
      <c r="G364" s="2"/>
      <c r="H364" s="2"/>
      <c r="I364" s="2"/>
      <c r="J364" s="2"/>
      <c r="K364" s="2"/>
      <c r="L364" s="2"/>
      <c r="M364" s="2"/>
      <c r="N364" s="2"/>
      <c r="O364" s="2"/>
      <c r="P364" s="2"/>
      <c r="Q364" s="2"/>
      <c r="R364" s="2"/>
      <c r="S364" s="2"/>
      <c r="T364" s="2"/>
      <c r="U364" s="2"/>
      <c r="V364" s="2"/>
      <c r="W364" s="2"/>
      <c r="X364" s="2"/>
      <c r="Y364" s="2"/>
      <c r="Z364" s="2"/>
    </row>
    <row r="365">
      <c r="A365" s="86"/>
      <c r="B365" s="63"/>
      <c r="C365" s="63"/>
      <c r="D365" s="63"/>
      <c r="E365" s="2"/>
      <c r="F365" s="2"/>
      <c r="G365" s="2"/>
      <c r="H365" s="2"/>
      <c r="I365" s="2"/>
      <c r="J365" s="2"/>
      <c r="K365" s="2"/>
      <c r="L365" s="2"/>
      <c r="M365" s="2"/>
      <c r="N365" s="2"/>
      <c r="O365" s="2"/>
      <c r="P365" s="2"/>
      <c r="Q365" s="2"/>
      <c r="R365" s="2"/>
      <c r="S365" s="2"/>
      <c r="T365" s="2"/>
      <c r="U365" s="2"/>
      <c r="V365" s="2"/>
      <c r="W365" s="2"/>
      <c r="X365" s="2"/>
      <c r="Y365" s="2"/>
      <c r="Z365" s="2"/>
    </row>
    <row r="366" ht="18.0" customHeight="1">
      <c r="A366" s="65" t="s">
        <v>154</v>
      </c>
      <c r="B366" s="16"/>
      <c r="C366" s="16"/>
      <c r="D366" s="16"/>
      <c r="E366" s="16"/>
      <c r="F366" s="17"/>
      <c r="G366" s="2"/>
      <c r="H366" s="2"/>
      <c r="I366" s="2"/>
      <c r="J366" s="2"/>
      <c r="K366" s="2"/>
      <c r="L366" s="2"/>
      <c r="M366" s="2"/>
      <c r="N366" s="2"/>
      <c r="O366" s="2"/>
      <c r="P366" s="2"/>
      <c r="Q366" s="2"/>
      <c r="R366" s="2"/>
      <c r="S366" s="2"/>
      <c r="T366" s="2"/>
      <c r="U366" s="2"/>
      <c r="V366" s="2"/>
      <c r="W366" s="2"/>
      <c r="X366" s="2"/>
      <c r="Y366" s="2"/>
      <c r="Z366" s="2"/>
    </row>
    <row r="367">
      <c r="A367" s="42" t="s">
        <v>104</v>
      </c>
      <c r="B367" s="44">
        <v>2.0</v>
      </c>
      <c r="C367" s="44"/>
      <c r="D367" s="41"/>
      <c r="E367" s="48"/>
      <c r="F367" s="48"/>
      <c r="G367" s="2"/>
      <c r="H367" s="2"/>
      <c r="I367" s="2"/>
      <c r="J367" s="2"/>
      <c r="K367" s="2"/>
      <c r="L367" s="2"/>
      <c r="M367" s="2"/>
      <c r="N367" s="2"/>
      <c r="O367" s="2"/>
      <c r="P367" s="2"/>
      <c r="Q367" s="2"/>
      <c r="R367" s="2"/>
      <c r="S367" s="2"/>
      <c r="T367" s="2"/>
      <c r="U367" s="2"/>
      <c r="V367" s="2"/>
      <c r="W367" s="2"/>
      <c r="X367" s="2"/>
      <c r="Y367" s="2"/>
      <c r="Z367" s="2"/>
    </row>
    <row r="368">
      <c r="A368" s="42" t="s">
        <v>156</v>
      </c>
      <c r="B368" s="44">
        <v>2.0</v>
      </c>
      <c r="C368" s="44"/>
      <c r="D368" s="103"/>
      <c r="E368" s="48"/>
      <c r="F368" s="48"/>
      <c r="G368" s="2"/>
      <c r="H368" s="2"/>
      <c r="I368" s="2"/>
      <c r="J368" s="2"/>
      <c r="K368" s="2"/>
      <c r="L368" s="2"/>
      <c r="M368" s="2"/>
      <c r="N368" s="2"/>
      <c r="O368" s="2"/>
      <c r="P368" s="2"/>
      <c r="Q368" s="2"/>
      <c r="R368" s="2"/>
      <c r="S368" s="2"/>
      <c r="T368" s="2"/>
      <c r="U368" s="2"/>
      <c r="V368" s="2"/>
      <c r="W368" s="2"/>
      <c r="X368" s="2"/>
      <c r="Y368" s="2"/>
      <c r="Z368" s="2"/>
    </row>
    <row r="369" ht="17.25" customHeight="1">
      <c r="A369" s="66" t="s">
        <v>157</v>
      </c>
      <c r="B369" s="44">
        <v>0.0</v>
      </c>
      <c r="C369" s="44">
        <f>IF(B369=0, -5, "0")</f>
        <v>-5</v>
      </c>
      <c r="D369" s="46" t="s">
        <v>395</v>
      </c>
      <c r="E369" s="48"/>
      <c r="F369" s="48"/>
      <c r="G369" s="2"/>
      <c r="H369" s="2"/>
      <c r="I369" s="2"/>
      <c r="J369" s="2"/>
      <c r="K369" s="2"/>
      <c r="L369" s="2"/>
      <c r="M369" s="2"/>
      <c r="N369" s="2"/>
      <c r="O369" s="2"/>
      <c r="P369" s="2"/>
      <c r="Q369" s="2"/>
      <c r="R369" s="2"/>
      <c r="S369" s="2"/>
      <c r="T369" s="2"/>
      <c r="U369" s="2"/>
      <c r="V369" s="2"/>
      <c r="W369" s="2"/>
      <c r="X369" s="2"/>
      <c r="Y369" s="2"/>
      <c r="Z369" s="2"/>
    </row>
    <row r="370">
      <c r="A370" s="42" t="s">
        <v>348</v>
      </c>
      <c r="B370" s="44">
        <v>2.0</v>
      </c>
      <c r="C370" s="44"/>
      <c r="D370" s="46"/>
      <c r="E370" s="48"/>
      <c r="F370" s="48"/>
      <c r="G370" s="2"/>
      <c r="H370" s="2"/>
      <c r="I370" s="2"/>
      <c r="J370" s="2"/>
      <c r="K370" s="2"/>
      <c r="L370" s="2"/>
      <c r="M370" s="2"/>
      <c r="N370" s="2"/>
      <c r="O370" s="2"/>
      <c r="P370" s="2"/>
      <c r="Q370" s="2"/>
      <c r="R370" s="2"/>
      <c r="S370" s="2"/>
      <c r="T370" s="2"/>
      <c r="U370" s="2"/>
      <c r="V370" s="2"/>
      <c r="W370" s="2"/>
      <c r="X370" s="2"/>
      <c r="Y370" s="2"/>
      <c r="Z370" s="2"/>
    </row>
    <row r="371">
      <c r="A371" s="42" t="s">
        <v>159</v>
      </c>
      <c r="B371" s="44">
        <v>2.0</v>
      </c>
      <c r="C371" s="44"/>
      <c r="D371" s="125"/>
      <c r="E371" s="48"/>
      <c r="F371" s="48"/>
      <c r="G371" s="2"/>
      <c r="H371" s="2"/>
      <c r="I371" s="2"/>
      <c r="J371" s="2"/>
      <c r="K371" s="2"/>
      <c r="L371" s="2"/>
      <c r="M371" s="2"/>
      <c r="N371" s="2"/>
      <c r="O371" s="2"/>
      <c r="P371" s="2"/>
      <c r="Q371" s="2"/>
      <c r="R371" s="2"/>
      <c r="S371" s="2"/>
      <c r="T371" s="2"/>
      <c r="U371" s="2"/>
      <c r="V371" s="2"/>
      <c r="W371" s="2"/>
      <c r="X371" s="2"/>
      <c r="Y371" s="2"/>
      <c r="Z371" s="2"/>
    </row>
    <row r="372">
      <c r="A372" s="42" t="s">
        <v>396</v>
      </c>
      <c r="B372" s="44">
        <v>2.0</v>
      </c>
      <c r="C372" s="44"/>
      <c r="D372" s="125"/>
      <c r="E372" s="48"/>
      <c r="F372" s="48"/>
      <c r="G372" s="2"/>
      <c r="H372" s="2"/>
      <c r="I372" s="2"/>
      <c r="J372" s="2"/>
      <c r="K372" s="2"/>
      <c r="L372" s="2"/>
      <c r="M372" s="2"/>
      <c r="N372" s="2"/>
      <c r="O372" s="2"/>
      <c r="P372" s="2"/>
      <c r="Q372" s="2"/>
      <c r="R372" s="2"/>
      <c r="S372" s="2"/>
      <c r="T372" s="2"/>
      <c r="U372" s="2"/>
      <c r="V372" s="2"/>
      <c r="W372" s="2"/>
      <c r="X372" s="2"/>
      <c r="Y372" s="2"/>
      <c r="Z372" s="2"/>
    </row>
    <row r="373">
      <c r="A373" s="104" t="s">
        <v>397</v>
      </c>
      <c r="B373" s="44">
        <v>2.0</v>
      </c>
      <c r="C373" s="44"/>
      <c r="D373" s="71"/>
      <c r="E373" s="48"/>
      <c r="F373" s="48"/>
      <c r="G373" s="2"/>
      <c r="H373" s="2"/>
      <c r="I373" s="2"/>
      <c r="J373" s="2"/>
      <c r="K373" s="2"/>
      <c r="L373" s="2"/>
      <c r="M373" s="2"/>
      <c r="N373" s="2"/>
      <c r="O373" s="2"/>
      <c r="P373" s="2"/>
      <c r="Q373" s="2"/>
      <c r="R373" s="2"/>
      <c r="S373" s="2"/>
      <c r="T373" s="2"/>
      <c r="U373" s="2"/>
      <c r="V373" s="2"/>
      <c r="W373" s="2"/>
      <c r="X373" s="2"/>
      <c r="Y373" s="2"/>
      <c r="Z373" s="2"/>
    </row>
    <row r="374" ht="13.5" customHeight="1">
      <c r="A374" s="66" t="s">
        <v>398</v>
      </c>
      <c r="B374" s="44">
        <v>2.0</v>
      </c>
      <c r="C374" s="44" t="str">
        <f>IF(B374=0, -5, "0")</f>
        <v>0</v>
      </c>
      <c r="D374" s="46"/>
      <c r="E374" s="48"/>
      <c r="F374" s="48"/>
      <c r="G374" s="2"/>
      <c r="H374" s="2"/>
      <c r="I374" s="2"/>
      <c r="J374" s="2"/>
      <c r="K374" s="2"/>
      <c r="L374" s="2"/>
      <c r="M374" s="2"/>
      <c r="N374" s="2"/>
      <c r="O374" s="2"/>
      <c r="P374" s="2"/>
      <c r="Q374" s="2"/>
      <c r="R374" s="2"/>
      <c r="S374" s="2"/>
      <c r="T374" s="2"/>
      <c r="U374" s="2"/>
      <c r="V374" s="2"/>
      <c r="W374" s="2"/>
      <c r="X374" s="2"/>
      <c r="Y374" s="2"/>
      <c r="Z374" s="2"/>
    </row>
    <row r="375" ht="31.5" customHeight="1">
      <c r="A375" s="42" t="s">
        <v>150</v>
      </c>
      <c r="B375" s="44">
        <v>2.0</v>
      </c>
      <c r="C375" s="44"/>
      <c r="D375" s="46"/>
      <c r="E375" s="48"/>
      <c r="F375" s="48"/>
      <c r="G375" s="2"/>
      <c r="H375" s="2"/>
      <c r="I375" s="2"/>
      <c r="J375" s="2"/>
      <c r="K375" s="2"/>
      <c r="L375" s="2"/>
      <c r="M375" s="2"/>
      <c r="N375" s="2"/>
      <c r="O375" s="2"/>
      <c r="P375" s="2"/>
      <c r="Q375" s="2"/>
      <c r="R375" s="2"/>
      <c r="S375" s="2"/>
      <c r="T375" s="2"/>
      <c r="U375" s="2"/>
      <c r="V375" s="2"/>
      <c r="W375" s="2"/>
      <c r="X375" s="2"/>
      <c r="Y375" s="2"/>
      <c r="Z375" s="2"/>
    </row>
    <row r="376" ht="15.75" customHeight="1">
      <c r="A376" s="42" t="s">
        <v>217</v>
      </c>
      <c r="B376" s="44">
        <v>2.0</v>
      </c>
      <c r="C376" s="44"/>
      <c r="D376" s="46"/>
      <c r="E376" s="48"/>
      <c r="F376" s="48"/>
      <c r="G376" s="2"/>
      <c r="H376" s="2"/>
      <c r="I376" s="2"/>
      <c r="J376" s="2"/>
      <c r="K376" s="2"/>
      <c r="L376" s="2"/>
      <c r="M376" s="2"/>
      <c r="N376" s="2"/>
      <c r="O376" s="2"/>
      <c r="P376" s="2"/>
      <c r="Q376" s="2"/>
      <c r="R376" s="2"/>
      <c r="S376" s="2"/>
      <c r="T376" s="2"/>
      <c r="U376" s="2"/>
      <c r="V376" s="2"/>
      <c r="W376" s="2"/>
      <c r="X376" s="2"/>
      <c r="Y376" s="2"/>
      <c r="Z376" s="2"/>
    </row>
    <row r="377" ht="16.5" customHeight="1">
      <c r="A377" s="104" t="s">
        <v>145</v>
      </c>
      <c r="B377" s="44">
        <v>2.0</v>
      </c>
      <c r="C377" s="44"/>
      <c r="D377" s="46"/>
      <c r="E377" s="48"/>
      <c r="F377" s="48"/>
      <c r="G377" s="2"/>
      <c r="H377" s="2"/>
      <c r="I377" s="2"/>
      <c r="J377" s="2"/>
      <c r="K377" s="2"/>
      <c r="L377" s="2"/>
      <c r="M377" s="2"/>
      <c r="N377" s="2"/>
      <c r="O377" s="2"/>
      <c r="P377" s="2"/>
      <c r="Q377" s="2"/>
      <c r="R377" s="2"/>
      <c r="S377" s="2"/>
      <c r="T377" s="2"/>
      <c r="U377" s="2"/>
      <c r="V377" s="2"/>
      <c r="W377" s="2"/>
      <c r="X377" s="2"/>
      <c r="Y377" s="2"/>
      <c r="Z377" s="2"/>
    </row>
    <row r="378" ht="18.0" customHeight="1">
      <c r="A378" s="104" t="s">
        <v>146</v>
      </c>
      <c r="B378" s="44">
        <v>2.0</v>
      </c>
      <c r="C378" s="44"/>
      <c r="D378" s="46"/>
      <c r="E378" s="48"/>
      <c r="F378" s="48"/>
      <c r="G378" s="2"/>
      <c r="H378" s="2"/>
      <c r="I378" s="2"/>
      <c r="J378" s="2"/>
      <c r="K378" s="2"/>
      <c r="L378" s="2"/>
      <c r="M378" s="2"/>
      <c r="N378" s="2"/>
      <c r="O378" s="2"/>
      <c r="P378" s="2"/>
      <c r="Q378" s="2"/>
      <c r="R378" s="2"/>
      <c r="S378" s="2"/>
      <c r="T378" s="2"/>
      <c r="U378" s="2"/>
      <c r="V378" s="2"/>
      <c r="W378" s="2"/>
      <c r="X378" s="2"/>
      <c r="Y378" s="2"/>
      <c r="Z378" s="2"/>
    </row>
    <row r="379">
      <c r="A379" s="53" t="s">
        <v>27</v>
      </c>
      <c r="B379" s="53"/>
      <c r="C379" s="53"/>
      <c r="D379" s="53">
        <f>SUM(B367:C378)</f>
        <v>17</v>
      </c>
      <c r="E379" s="2"/>
      <c r="F379" s="2"/>
      <c r="G379" s="2"/>
      <c r="H379" s="2"/>
      <c r="I379" s="2"/>
      <c r="J379" s="2"/>
      <c r="K379" s="2"/>
      <c r="L379" s="2"/>
      <c r="M379" s="2"/>
      <c r="N379" s="2"/>
      <c r="O379" s="2"/>
      <c r="P379" s="2"/>
      <c r="Q379" s="2"/>
      <c r="R379" s="2"/>
      <c r="S379" s="2"/>
      <c r="T379" s="2"/>
      <c r="U379" s="2"/>
      <c r="V379" s="2"/>
      <c r="W379" s="2"/>
      <c r="X379" s="2"/>
      <c r="Y379" s="2"/>
      <c r="Z379" s="2"/>
    </row>
    <row r="380">
      <c r="A380" s="53" t="s">
        <v>32</v>
      </c>
      <c r="B380" s="56"/>
      <c r="C380" s="56"/>
      <c r="D380" s="193">
        <f>D379/(COUNT(B367:C378)*2)</f>
        <v>0.6538461538</v>
      </c>
      <c r="E380" s="2"/>
      <c r="F380" s="2"/>
      <c r="G380" s="2"/>
      <c r="H380" s="2"/>
      <c r="I380" s="2"/>
      <c r="J380" s="2"/>
      <c r="K380" s="2"/>
      <c r="L380" s="2"/>
      <c r="M380" s="2"/>
      <c r="N380" s="2"/>
      <c r="O380" s="2"/>
      <c r="P380" s="2"/>
      <c r="Q380" s="2"/>
      <c r="R380" s="2"/>
      <c r="S380" s="2"/>
      <c r="T380" s="2"/>
      <c r="U380" s="2"/>
      <c r="V380" s="2"/>
      <c r="W380" s="2"/>
      <c r="X380" s="2"/>
      <c r="Y380" s="2"/>
      <c r="Z380" s="2"/>
    </row>
    <row r="381" ht="13.5" customHeight="1">
      <c r="A381" s="194"/>
      <c r="B381" s="194"/>
      <c r="C381" s="194"/>
      <c r="D381" s="194"/>
      <c r="E381" s="2"/>
      <c r="F381" s="2"/>
      <c r="G381" s="2"/>
      <c r="H381" s="2"/>
      <c r="I381" s="2"/>
      <c r="J381" s="2"/>
      <c r="K381" s="2"/>
      <c r="L381" s="2"/>
      <c r="M381" s="2"/>
      <c r="N381" s="2"/>
      <c r="O381" s="2"/>
      <c r="P381" s="2"/>
      <c r="Q381" s="2"/>
      <c r="R381" s="2"/>
      <c r="S381" s="2"/>
      <c r="T381" s="2"/>
      <c r="U381" s="2"/>
      <c r="V381" s="2"/>
      <c r="W381" s="2"/>
      <c r="X381" s="2"/>
      <c r="Y381" s="2"/>
      <c r="Z381" s="2"/>
    </row>
    <row r="382" ht="13.5" customHeight="1">
      <c r="A382" s="65" t="s">
        <v>399</v>
      </c>
      <c r="B382" s="16"/>
      <c r="C382" s="16"/>
      <c r="D382" s="16"/>
      <c r="E382" s="16"/>
      <c r="F382" s="17"/>
      <c r="G382" s="2"/>
      <c r="H382" s="2"/>
      <c r="I382" s="2"/>
      <c r="J382" s="2"/>
      <c r="K382" s="2"/>
      <c r="L382" s="2"/>
      <c r="M382" s="2"/>
      <c r="N382" s="2"/>
      <c r="O382" s="2"/>
      <c r="P382" s="2"/>
      <c r="Q382" s="2"/>
      <c r="R382" s="2"/>
      <c r="S382" s="2"/>
      <c r="T382" s="2"/>
      <c r="U382" s="2"/>
      <c r="V382" s="2"/>
      <c r="W382" s="2"/>
      <c r="X382" s="2"/>
      <c r="Y382" s="2"/>
      <c r="Z382" s="2"/>
    </row>
    <row r="383" ht="13.5" customHeight="1">
      <c r="A383" s="42" t="s">
        <v>156</v>
      </c>
      <c r="B383" s="44">
        <v>2.0</v>
      </c>
      <c r="C383" s="44"/>
      <c r="D383" s="46"/>
      <c r="E383" s="48"/>
      <c r="F383" s="48"/>
      <c r="G383" s="2"/>
      <c r="H383" s="2"/>
      <c r="I383" s="2"/>
      <c r="J383" s="2"/>
      <c r="K383" s="2"/>
      <c r="L383" s="2"/>
      <c r="M383" s="2"/>
      <c r="N383" s="2"/>
      <c r="O383" s="2"/>
      <c r="P383" s="2"/>
      <c r="Q383" s="2"/>
      <c r="R383" s="2"/>
      <c r="S383" s="2"/>
      <c r="T383" s="2"/>
      <c r="U383" s="2"/>
      <c r="V383" s="2"/>
      <c r="W383" s="2"/>
      <c r="X383" s="2"/>
      <c r="Y383" s="2"/>
      <c r="Z383" s="2"/>
    </row>
    <row r="384" ht="20.25" customHeight="1">
      <c r="A384" s="66" t="s">
        <v>157</v>
      </c>
      <c r="B384" s="44">
        <v>2.0</v>
      </c>
      <c r="C384" s="44" t="str">
        <f>IF(B384=0, -5, "0")</f>
        <v>0</v>
      </c>
      <c r="D384" s="46"/>
      <c r="E384" s="48"/>
      <c r="F384" s="48"/>
      <c r="G384" s="2"/>
      <c r="H384" s="2"/>
      <c r="I384" s="2"/>
      <c r="J384" s="2"/>
      <c r="K384" s="2"/>
      <c r="L384" s="2"/>
      <c r="M384" s="2"/>
      <c r="N384" s="2"/>
      <c r="O384" s="2"/>
      <c r="P384" s="2"/>
      <c r="Q384" s="2"/>
      <c r="R384" s="2"/>
      <c r="S384" s="2"/>
      <c r="T384" s="2"/>
      <c r="U384" s="2"/>
      <c r="V384" s="2"/>
      <c r="W384" s="2"/>
      <c r="X384" s="2"/>
      <c r="Y384" s="2"/>
      <c r="Z384" s="2"/>
    </row>
    <row r="385">
      <c r="A385" s="42" t="s">
        <v>400</v>
      </c>
      <c r="B385" s="44">
        <v>2.0</v>
      </c>
      <c r="C385" s="44"/>
      <c r="D385" s="46"/>
      <c r="E385" s="48"/>
      <c r="F385" s="48"/>
      <c r="G385" s="2"/>
      <c r="H385" s="2"/>
      <c r="I385" s="2"/>
      <c r="J385" s="2"/>
      <c r="K385" s="2"/>
      <c r="L385" s="2"/>
      <c r="M385" s="2"/>
      <c r="N385" s="2"/>
      <c r="O385" s="2"/>
      <c r="P385" s="2"/>
      <c r="Q385" s="2"/>
      <c r="R385" s="2"/>
      <c r="S385" s="2"/>
      <c r="T385" s="2"/>
      <c r="U385" s="2"/>
      <c r="V385" s="2"/>
      <c r="W385" s="2"/>
      <c r="X385" s="2"/>
      <c r="Y385" s="2"/>
      <c r="Z385" s="2"/>
    </row>
    <row r="386" ht="27.0" customHeight="1">
      <c r="A386" s="42" t="s">
        <v>401</v>
      </c>
      <c r="B386" s="44">
        <v>2.0</v>
      </c>
      <c r="C386" s="44"/>
      <c r="D386" s="46"/>
      <c r="E386" s="48"/>
      <c r="F386" s="48"/>
      <c r="G386" s="2"/>
      <c r="H386" s="2"/>
      <c r="I386" s="2"/>
      <c r="J386" s="2"/>
      <c r="K386" s="2"/>
      <c r="L386" s="2"/>
      <c r="M386" s="2"/>
      <c r="N386" s="2"/>
      <c r="O386" s="2"/>
      <c r="P386" s="2"/>
      <c r="Q386" s="2"/>
      <c r="R386" s="2"/>
      <c r="S386" s="2"/>
      <c r="T386" s="2"/>
      <c r="U386" s="2"/>
      <c r="V386" s="2"/>
      <c r="W386" s="2"/>
      <c r="X386" s="2"/>
      <c r="Y386" s="2"/>
      <c r="Z386" s="2"/>
    </row>
    <row r="387" ht="13.5" customHeight="1">
      <c r="A387" s="66" t="s">
        <v>398</v>
      </c>
      <c r="B387" s="44">
        <v>2.0</v>
      </c>
      <c r="C387" s="44" t="str">
        <f>IF(B387=0, -5, "0")</f>
        <v>0</v>
      </c>
      <c r="D387" s="46"/>
      <c r="E387" s="48"/>
      <c r="F387" s="48"/>
      <c r="G387" s="2"/>
      <c r="H387" s="2"/>
      <c r="I387" s="2"/>
      <c r="J387" s="2"/>
      <c r="K387" s="2"/>
      <c r="L387" s="2"/>
      <c r="M387" s="2"/>
      <c r="N387" s="2"/>
      <c r="O387" s="2"/>
      <c r="P387" s="2"/>
      <c r="Q387" s="2"/>
      <c r="R387" s="2"/>
      <c r="S387" s="2"/>
      <c r="T387" s="2"/>
      <c r="U387" s="2"/>
      <c r="V387" s="2"/>
      <c r="W387" s="2"/>
      <c r="X387" s="2"/>
      <c r="Y387" s="2"/>
      <c r="Z387" s="2"/>
    </row>
    <row r="388" ht="13.5" customHeight="1">
      <c r="A388" s="188" t="s">
        <v>27</v>
      </c>
      <c r="B388" s="188"/>
      <c r="C388" s="188"/>
      <c r="D388" s="188">
        <f>SUM(B383:C387)</f>
        <v>10</v>
      </c>
      <c r="E388" s="42"/>
      <c r="F388" s="42"/>
      <c r="G388" s="62"/>
      <c r="H388" s="62"/>
      <c r="I388" s="62"/>
      <c r="J388" s="62"/>
      <c r="K388" s="2"/>
      <c r="L388" s="2"/>
      <c r="M388" s="2"/>
      <c r="N388" s="2"/>
      <c r="O388" s="2"/>
      <c r="P388" s="2"/>
      <c r="Q388" s="2"/>
      <c r="R388" s="2"/>
      <c r="S388" s="2"/>
      <c r="T388" s="2"/>
      <c r="U388" s="2"/>
      <c r="V388" s="2"/>
      <c r="W388" s="2"/>
      <c r="X388" s="2"/>
      <c r="Y388" s="2"/>
      <c r="Z388" s="2"/>
    </row>
    <row r="389" ht="13.5" customHeight="1">
      <c r="A389" s="189" t="s">
        <v>32</v>
      </c>
      <c r="B389" s="195"/>
      <c r="C389" s="195"/>
      <c r="D389" s="196">
        <f>D388/(COUNT(B383:C387)*2)</f>
        <v>1</v>
      </c>
      <c r="E389" s="2"/>
      <c r="F389" s="2"/>
      <c r="G389" s="2"/>
      <c r="H389" s="2"/>
      <c r="I389" s="2"/>
      <c r="J389" s="2"/>
      <c r="K389" s="2"/>
      <c r="L389" s="2"/>
      <c r="M389" s="2"/>
      <c r="N389" s="2"/>
      <c r="O389" s="2"/>
      <c r="P389" s="2"/>
      <c r="Q389" s="2"/>
      <c r="R389" s="2"/>
      <c r="S389" s="2"/>
      <c r="T389" s="2"/>
      <c r="U389" s="2"/>
      <c r="V389" s="2"/>
      <c r="W389" s="2"/>
      <c r="X389" s="2"/>
      <c r="Y389" s="2"/>
      <c r="Z389" s="2"/>
    </row>
    <row r="390" ht="13.5" customHeight="1">
      <c r="A390" s="194"/>
      <c r="B390" s="194"/>
      <c r="C390" s="194"/>
      <c r="D390" s="194"/>
      <c r="E390" s="2"/>
      <c r="F390" s="2"/>
      <c r="G390" s="2"/>
      <c r="H390" s="2"/>
      <c r="I390" s="2"/>
      <c r="J390" s="2"/>
      <c r="K390" s="2"/>
      <c r="L390" s="2"/>
      <c r="M390" s="2"/>
      <c r="N390" s="2"/>
      <c r="O390" s="2"/>
      <c r="P390" s="2"/>
      <c r="Q390" s="2"/>
      <c r="R390" s="2"/>
      <c r="S390" s="2"/>
      <c r="T390" s="2"/>
      <c r="U390" s="2"/>
      <c r="V390" s="2"/>
      <c r="W390" s="2"/>
      <c r="X390" s="2"/>
      <c r="Y390" s="2"/>
      <c r="Z390" s="2"/>
    </row>
    <row r="391" ht="18.0" customHeight="1">
      <c r="A391" s="65" t="s">
        <v>402</v>
      </c>
      <c r="B391" s="16"/>
      <c r="C391" s="16"/>
      <c r="D391" s="16"/>
      <c r="E391" s="16"/>
      <c r="F391" s="17"/>
      <c r="G391" s="2"/>
      <c r="H391" s="2"/>
      <c r="I391" s="2"/>
      <c r="J391" s="2"/>
      <c r="K391" s="2"/>
      <c r="L391" s="2"/>
      <c r="M391" s="2"/>
      <c r="N391" s="2"/>
      <c r="O391" s="2"/>
      <c r="P391" s="2"/>
      <c r="Q391" s="2"/>
      <c r="R391" s="2"/>
      <c r="S391" s="2"/>
      <c r="T391" s="2"/>
      <c r="U391" s="2"/>
      <c r="V391" s="2"/>
      <c r="W391" s="2"/>
      <c r="X391" s="2"/>
      <c r="Y391" s="2"/>
      <c r="Z391" s="2"/>
    </row>
    <row r="392">
      <c r="A392" s="42" t="s">
        <v>104</v>
      </c>
      <c r="B392" s="44">
        <v>2.0</v>
      </c>
      <c r="C392" s="44"/>
      <c r="D392" s="41"/>
      <c r="E392" s="48"/>
      <c r="F392" s="48"/>
      <c r="G392" s="2"/>
      <c r="H392" s="2"/>
      <c r="I392" s="2"/>
      <c r="J392" s="2"/>
      <c r="K392" s="2"/>
      <c r="L392" s="2"/>
      <c r="M392" s="2"/>
      <c r="N392" s="2"/>
      <c r="O392" s="2"/>
      <c r="P392" s="2"/>
      <c r="Q392" s="2"/>
      <c r="R392" s="2"/>
      <c r="S392" s="2"/>
      <c r="T392" s="2"/>
      <c r="U392" s="2"/>
      <c r="V392" s="2"/>
      <c r="W392" s="2"/>
      <c r="X392" s="2"/>
      <c r="Y392" s="2"/>
      <c r="Z392" s="2"/>
    </row>
    <row r="393">
      <c r="A393" s="42" t="s">
        <v>403</v>
      </c>
      <c r="B393" s="44">
        <v>2.0</v>
      </c>
      <c r="C393" s="44"/>
      <c r="D393" s="41"/>
      <c r="E393" s="48"/>
      <c r="F393" s="48"/>
      <c r="G393" s="2"/>
      <c r="H393" s="2"/>
      <c r="I393" s="2"/>
      <c r="J393" s="2"/>
      <c r="K393" s="2"/>
      <c r="L393" s="2"/>
      <c r="M393" s="2"/>
      <c r="N393" s="2"/>
      <c r="O393" s="2"/>
      <c r="P393" s="2"/>
      <c r="Q393" s="2"/>
      <c r="R393" s="2"/>
      <c r="S393" s="2"/>
      <c r="T393" s="2"/>
      <c r="U393" s="2"/>
      <c r="V393" s="2"/>
      <c r="W393" s="2"/>
      <c r="X393" s="2"/>
      <c r="Y393" s="2"/>
      <c r="Z393" s="2"/>
    </row>
    <row r="394">
      <c r="A394" s="104" t="s">
        <v>404</v>
      </c>
      <c r="B394" s="44">
        <v>2.0</v>
      </c>
      <c r="C394" s="44"/>
      <c r="D394" s="41"/>
      <c r="E394" s="46"/>
      <c r="F394" s="48"/>
      <c r="G394" s="2"/>
      <c r="H394" s="2"/>
      <c r="I394" s="2"/>
      <c r="J394" s="2"/>
      <c r="K394" s="2"/>
      <c r="L394" s="2"/>
      <c r="M394" s="2"/>
      <c r="N394" s="2"/>
      <c r="O394" s="2"/>
      <c r="P394" s="2"/>
      <c r="Q394" s="2"/>
      <c r="R394" s="2"/>
      <c r="S394" s="2"/>
      <c r="T394" s="2"/>
      <c r="U394" s="2"/>
      <c r="V394" s="2"/>
      <c r="W394" s="2"/>
      <c r="X394" s="2"/>
      <c r="Y394" s="2"/>
      <c r="Z394" s="2"/>
    </row>
    <row r="395" ht="18.0" customHeight="1">
      <c r="A395" s="66" t="s">
        <v>405</v>
      </c>
      <c r="B395" s="44">
        <v>2.0</v>
      </c>
      <c r="C395" s="44" t="str">
        <f t="shared" ref="C395:C396" si="6">IF(B395=0, -5, "0")</f>
        <v>0</v>
      </c>
      <c r="D395" s="41"/>
      <c r="E395" s="48"/>
      <c r="F395" s="48"/>
      <c r="G395" s="2"/>
      <c r="H395" s="2"/>
      <c r="I395" s="2"/>
      <c r="J395" s="2"/>
      <c r="K395" s="2"/>
      <c r="L395" s="2"/>
      <c r="M395" s="2"/>
      <c r="N395" s="2"/>
      <c r="O395" s="2"/>
      <c r="P395" s="2"/>
      <c r="Q395" s="2"/>
      <c r="R395" s="2"/>
      <c r="S395" s="2"/>
      <c r="T395" s="2"/>
      <c r="U395" s="2"/>
      <c r="V395" s="2"/>
      <c r="W395" s="2"/>
      <c r="X395" s="2"/>
      <c r="Y395" s="2"/>
      <c r="Z395" s="2"/>
    </row>
    <row r="396" ht="18.0" customHeight="1">
      <c r="A396" s="66" t="s">
        <v>406</v>
      </c>
      <c r="B396" s="44">
        <v>2.0</v>
      </c>
      <c r="C396" s="44" t="str">
        <f t="shared" si="6"/>
        <v>0</v>
      </c>
      <c r="D396" s="41"/>
      <c r="E396" s="48"/>
      <c r="F396" s="48"/>
      <c r="G396" s="2"/>
      <c r="H396" s="2"/>
      <c r="I396" s="2"/>
      <c r="J396" s="2"/>
      <c r="K396" s="2"/>
      <c r="L396" s="2"/>
      <c r="M396" s="2"/>
      <c r="N396" s="2"/>
      <c r="O396" s="2"/>
      <c r="P396" s="2"/>
      <c r="Q396" s="2"/>
      <c r="R396" s="2"/>
      <c r="S396" s="2"/>
      <c r="T396" s="2"/>
      <c r="U396" s="2"/>
      <c r="V396" s="2"/>
      <c r="W396" s="2"/>
      <c r="X396" s="2"/>
      <c r="Y396" s="2"/>
      <c r="Z396" s="2"/>
    </row>
    <row r="397" ht="32.25" customHeight="1">
      <c r="A397" s="42" t="s">
        <v>407</v>
      </c>
      <c r="B397" s="44">
        <v>2.0</v>
      </c>
      <c r="C397" s="44"/>
      <c r="D397" s="41"/>
      <c r="E397" s="48"/>
      <c r="F397" s="48"/>
      <c r="G397" s="2"/>
      <c r="H397" s="2"/>
      <c r="I397" s="2"/>
      <c r="J397" s="2"/>
      <c r="K397" s="2"/>
      <c r="L397" s="2"/>
      <c r="M397" s="2"/>
      <c r="N397" s="2"/>
      <c r="O397" s="2"/>
      <c r="P397" s="2"/>
      <c r="Q397" s="2"/>
      <c r="R397" s="2"/>
      <c r="S397" s="2"/>
      <c r="T397" s="2"/>
      <c r="U397" s="2"/>
      <c r="V397" s="2"/>
      <c r="W397" s="2"/>
      <c r="X397" s="2"/>
      <c r="Y397" s="2"/>
      <c r="Z397" s="2"/>
    </row>
    <row r="398" ht="27.75" customHeight="1">
      <c r="A398" s="51" t="s">
        <v>56</v>
      </c>
      <c r="B398" s="44">
        <v>2.0</v>
      </c>
      <c r="C398" s="73"/>
      <c r="D398" s="197">
        <v>1.0</v>
      </c>
      <c r="E398" s="2"/>
      <c r="F398" s="2"/>
      <c r="G398" s="2"/>
      <c r="H398" s="2"/>
      <c r="I398" s="2"/>
      <c r="J398" s="2"/>
      <c r="K398" s="2"/>
      <c r="L398" s="2"/>
      <c r="M398" s="2"/>
      <c r="N398" s="2"/>
      <c r="O398" s="2"/>
      <c r="P398" s="2"/>
      <c r="Q398" s="2"/>
      <c r="R398" s="2"/>
      <c r="S398" s="2"/>
      <c r="T398" s="2"/>
      <c r="U398" s="2"/>
      <c r="V398" s="2"/>
      <c r="W398" s="2"/>
      <c r="X398" s="2"/>
      <c r="Y398" s="2"/>
      <c r="Z398" s="2"/>
    </row>
    <row r="399" ht="27.75" customHeight="1">
      <c r="A399" s="53" t="s">
        <v>27</v>
      </c>
      <c r="B399" s="53"/>
      <c r="C399" s="53"/>
      <c r="D399" s="53">
        <f>SUM(B392:C397)</f>
        <v>12</v>
      </c>
      <c r="E399" s="2"/>
      <c r="F399" s="2"/>
      <c r="G399" s="2"/>
      <c r="H399" s="2"/>
      <c r="I399" s="2"/>
      <c r="J399" s="2"/>
      <c r="K399" s="2"/>
      <c r="L399" s="2"/>
      <c r="M399" s="2"/>
      <c r="N399" s="2"/>
      <c r="O399" s="2"/>
      <c r="P399" s="2"/>
      <c r="Q399" s="2"/>
      <c r="R399" s="2"/>
      <c r="S399" s="2"/>
      <c r="T399" s="2"/>
      <c r="U399" s="2"/>
      <c r="V399" s="2"/>
      <c r="W399" s="2"/>
      <c r="X399" s="2"/>
      <c r="Y399" s="2"/>
      <c r="Z399" s="2"/>
    </row>
    <row r="400">
      <c r="A400" s="53" t="s">
        <v>32</v>
      </c>
      <c r="B400" s="56"/>
      <c r="C400" s="57"/>
      <c r="D400" s="60">
        <f>D399/(COUNT(B392:C397)*2)</f>
        <v>1</v>
      </c>
      <c r="E400" s="2"/>
      <c r="F400" s="2"/>
      <c r="G400" s="2"/>
      <c r="H400" s="2"/>
      <c r="I400" s="2"/>
      <c r="J400" s="2"/>
      <c r="K400" s="2"/>
      <c r="L400" s="2"/>
      <c r="M400" s="2"/>
      <c r="N400" s="2"/>
      <c r="O400" s="2"/>
      <c r="P400" s="2"/>
      <c r="Q400" s="2"/>
      <c r="R400" s="2"/>
      <c r="S400" s="2"/>
      <c r="T400" s="2"/>
      <c r="U400" s="2"/>
      <c r="V400" s="2"/>
      <c r="W400" s="2"/>
      <c r="X400" s="2"/>
      <c r="Y400" s="2"/>
      <c r="Z400" s="2"/>
    </row>
    <row r="401">
      <c r="A401" s="62"/>
      <c r="B401" s="63"/>
      <c r="C401" s="63"/>
      <c r="D401" s="63"/>
      <c r="E401" s="2"/>
      <c r="F401" s="2"/>
      <c r="G401" s="2"/>
      <c r="H401" s="2"/>
      <c r="I401" s="2"/>
      <c r="J401" s="2"/>
      <c r="K401" s="2"/>
      <c r="L401" s="2"/>
      <c r="M401" s="2"/>
      <c r="N401" s="2"/>
      <c r="O401" s="2"/>
      <c r="P401" s="2"/>
      <c r="Q401" s="2"/>
      <c r="R401" s="2"/>
      <c r="S401" s="2"/>
      <c r="T401" s="2"/>
      <c r="U401" s="2"/>
      <c r="V401" s="2"/>
      <c r="W401" s="2"/>
      <c r="X401" s="2"/>
      <c r="Y401" s="2"/>
      <c r="Z401" s="2"/>
    </row>
    <row r="402" ht="18.0" customHeight="1">
      <c r="A402" s="79" t="s">
        <v>408</v>
      </c>
      <c r="B402" s="118"/>
      <c r="C402" s="119"/>
      <c r="D402" s="83">
        <f>SUM(D399,D379,D388,D363)</f>
        <v>55</v>
      </c>
      <c r="E402" s="2"/>
      <c r="F402" s="2"/>
      <c r="G402" s="2"/>
      <c r="H402" s="2"/>
      <c r="I402" s="2"/>
      <c r="J402" s="2"/>
      <c r="K402" s="2"/>
      <c r="L402" s="2"/>
      <c r="M402" s="2"/>
      <c r="N402" s="2"/>
      <c r="O402" s="2"/>
      <c r="P402" s="2"/>
      <c r="Q402" s="2"/>
      <c r="R402" s="2"/>
      <c r="S402" s="2"/>
      <c r="T402" s="2"/>
      <c r="U402" s="2"/>
      <c r="V402" s="2"/>
      <c r="W402" s="2"/>
      <c r="X402" s="2"/>
      <c r="Y402" s="2"/>
      <c r="Z402" s="2"/>
    </row>
    <row r="403" ht="18.0" customHeight="1">
      <c r="A403" s="79" t="s">
        <v>409</v>
      </c>
      <c r="B403" s="118"/>
      <c r="C403" s="119"/>
      <c r="D403" s="85">
        <f>D402/(COUNT(B392:C397,B367:C378,B383:C387,B355:C362)*2)</f>
        <v>0.859375</v>
      </c>
      <c r="E403" s="2"/>
      <c r="F403" s="2"/>
      <c r="G403" s="2"/>
      <c r="H403" s="2"/>
      <c r="I403" s="2"/>
      <c r="J403" s="2"/>
      <c r="K403" s="2"/>
      <c r="L403" s="2"/>
      <c r="M403" s="2"/>
      <c r="N403" s="2"/>
      <c r="O403" s="2"/>
      <c r="P403" s="2"/>
      <c r="Q403" s="2"/>
      <c r="R403" s="2"/>
      <c r="S403" s="2"/>
      <c r="T403" s="2"/>
      <c r="U403" s="2"/>
      <c r="V403" s="2"/>
      <c r="W403" s="2"/>
      <c r="X403" s="2"/>
      <c r="Y403" s="2"/>
      <c r="Z403" s="2"/>
    </row>
    <row r="404">
      <c r="A404" s="62"/>
      <c r="B404" s="63"/>
      <c r="C404" s="63"/>
      <c r="D404" s="63"/>
      <c r="E404" s="2"/>
      <c r="F404" s="2"/>
      <c r="G404" s="2"/>
      <c r="H404" s="2"/>
      <c r="I404" s="2"/>
      <c r="J404" s="2"/>
      <c r="K404" s="2"/>
      <c r="L404" s="2"/>
      <c r="M404" s="2"/>
      <c r="N404" s="2"/>
      <c r="O404" s="2"/>
      <c r="P404" s="2"/>
      <c r="Q404" s="2"/>
      <c r="R404" s="2"/>
      <c r="S404" s="2"/>
      <c r="T404" s="2"/>
      <c r="U404" s="2"/>
      <c r="V404" s="2"/>
      <c r="W404" s="2"/>
      <c r="X404" s="2"/>
      <c r="Y404" s="2"/>
      <c r="Z404" s="2"/>
    </row>
    <row r="405" ht="18.0" customHeight="1">
      <c r="A405" s="36" t="s">
        <v>410</v>
      </c>
      <c r="B405" s="11"/>
      <c r="C405" s="11"/>
      <c r="D405" s="11"/>
      <c r="E405" s="11"/>
      <c r="F405" s="12"/>
      <c r="G405" s="2"/>
      <c r="H405" s="2"/>
      <c r="I405" s="2"/>
      <c r="J405" s="2"/>
      <c r="K405" s="2"/>
      <c r="L405" s="2"/>
      <c r="M405" s="2"/>
      <c r="N405" s="2"/>
      <c r="O405" s="2"/>
      <c r="P405" s="2"/>
      <c r="Q405" s="2"/>
      <c r="R405" s="2"/>
      <c r="S405" s="2"/>
      <c r="T405" s="2"/>
      <c r="U405" s="2"/>
      <c r="V405" s="2"/>
      <c r="W405" s="2"/>
      <c r="X405" s="2"/>
      <c r="Y405" s="2"/>
      <c r="Z405" s="2"/>
    </row>
    <row r="406">
      <c r="A406" s="180">
        <f>B11</f>
        <v>42774</v>
      </c>
      <c r="B406" s="63"/>
      <c r="C406" s="63"/>
      <c r="D406" s="63"/>
      <c r="E406" s="2"/>
      <c r="F406" s="2"/>
      <c r="G406" s="2"/>
      <c r="H406" s="2"/>
      <c r="I406" s="2"/>
      <c r="J406" s="2"/>
      <c r="K406" s="2"/>
      <c r="L406" s="2"/>
      <c r="M406" s="2"/>
      <c r="N406" s="2"/>
      <c r="O406" s="2"/>
      <c r="P406" s="2"/>
      <c r="Q406" s="2"/>
      <c r="R406" s="2"/>
      <c r="S406" s="2"/>
      <c r="T406" s="2"/>
      <c r="U406" s="2"/>
      <c r="V406" s="2"/>
      <c r="W406" s="2"/>
      <c r="X406" s="2"/>
      <c r="Y406" s="2"/>
      <c r="Z406" s="2"/>
    </row>
    <row r="407" ht="16.5" customHeight="1">
      <c r="A407" s="89" t="s">
        <v>357</v>
      </c>
      <c r="B407" s="16"/>
      <c r="C407" s="16"/>
      <c r="D407" s="16"/>
      <c r="E407" s="16"/>
      <c r="F407" s="17"/>
      <c r="G407" s="2"/>
      <c r="H407" s="2"/>
      <c r="I407" s="2"/>
      <c r="J407" s="2"/>
      <c r="K407" s="2"/>
      <c r="L407" s="2"/>
      <c r="M407" s="2"/>
      <c r="N407" s="2"/>
      <c r="O407" s="2"/>
      <c r="P407" s="2"/>
      <c r="Q407" s="2"/>
      <c r="R407" s="2"/>
      <c r="S407" s="2"/>
      <c r="T407" s="2"/>
      <c r="U407" s="2"/>
      <c r="V407" s="2"/>
      <c r="W407" s="2"/>
      <c r="X407" s="2"/>
      <c r="Y407" s="2"/>
      <c r="Z407" s="2"/>
    </row>
    <row r="408" ht="30.0" customHeight="1">
      <c r="A408" s="182" t="s">
        <v>358</v>
      </c>
      <c r="B408" s="44">
        <v>1.0</v>
      </c>
      <c r="C408" s="44"/>
      <c r="D408" s="46" t="s">
        <v>411</v>
      </c>
      <c r="E408" s="48"/>
      <c r="F408" s="48"/>
      <c r="G408" s="2"/>
      <c r="H408" s="2"/>
      <c r="I408" s="2"/>
      <c r="J408" s="2"/>
      <c r="K408" s="2"/>
      <c r="L408" s="2"/>
      <c r="M408" s="2"/>
      <c r="N408" s="2"/>
      <c r="O408" s="2"/>
      <c r="P408" s="2"/>
      <c r="Q408" s="2"/>
      <c r="R408" s="2"/>
      <c r="S408" s="2"/>
      <c r="T408" s="2"/>
      <c r="U408" s="2"/>
      <c r="V408" s="2"/>
      <c r="W408" s="2"/>
      <c r="X408" s="2"/>
      <c r="Y408" s="2"/>
      <c r="Z408" s="2"/>
    </row>
    <row r="409">
      <c r="A409" s="182" t="s">
        <v>361</v>
      </c>
      <c r="B409" s="44">
        <v>2.0</v>
      </c>
      <c r="C409" s="44"/>
      <c r="D409" s="46"/>
      <c r="E409" s="48"/>
      <c r="F409" s="48"/>
      <c r="G409" s="2"/>
      <c r="H409" s="2"/>
      <c r="I409" s="2"/>
      <c r="J409" s="2"/>
      <c r="K409" s="2"/>
      <c r="L409" s="2"/>
      <c r="M409" s="2"/>
      <c r="N409" s="2"/>
      <c r="O409" s="2"/>
      <c r="P409" s="2"/>
      <c r="Q409" s="2"/>
      <c r="R409" s="2"/>
      <c r="S409" s="2"/>
      <c r="T409" s="2"/>
      <c r="U409" s="2"/>
      <c r="V409" s="2"/>
      <c r="W409" s="2"/>
      <c r="X409" s="2"/>
      <c r="Y409" s="2"/>
      <c r="Z409" s="2"/>
    </row>
    <row r="410">
      <c r="A410" s="182" t="s">
        <v>362</v>
      </c>
      <c r="B410" s="44">
        <v>2.0</v>
      </c>
      <c r="C410" s="44"/>
      <c r="D410" s="72"/>
      <c r="E410" s="48"/>
      <c r="F410" s="48"/>
      <c r="G410" s="2"/>
      <c r="H410" s="2"/>
      <c r="I410" s="2"/>
      <c r="J410" s="2"/>
      <c r="K410" s="2"/>
      <c r="L410" s="2"/>
      <c r="M410" s="2"/>
      <c r="N410" s="2"/>
      <c r="O410" s="2"/>
      <c r="P410" s="2"/>
      <c r="Q410" s="2"/>
      <c r="R410" s="2"/>
      <c r="S410" s="2"/>
      <c r="T410" s="2"/>
      <c r="U410" s="2"/>
      <c r="V410" s="2"/>
      <c r="W410" s="2"/>
      <c r="X410" s="2"/>
      <c r="Y410" s="2"/>
      <c r="Z410" s="2"/>
    </row>
    <row r="411">
      <c r="A411" s="182" t="s">
        <v>412</v>
      </c>
      <c r="B411" s="44">
        <v>2.0</v>
      </c>
      <c r="C411" s="44"/>
      <c r="D411" s="46"/>
      <c r="E411" s="48"/>
      <c r="F411" s="48"/>
      <c r="G411" s="2"/>
      <c r="H411" s="2"/>
      <c r="I411" s="2"/>
      <c r="J411" s="2"/>
      <c r="K411" s="2"/>
      <c r="L411" s="2"/>
      <c r="M411" s="2"/>
      <c r="N411" s="2"/>
      <c r="O411" s="2"/>
      <c r="P411" s="2"/>
      <c r="Q411" s="2"/>
      <c r="R411" s="2"/>
      <c r="S411" s="2"/>
      <c r="T411" s="2"/>
      <c r="U411" s="2"/>
      <c r="V411" s="2"/>
      <c r="W411" s="2"/>
      <c r="X411" s="2"/>
      <c r="Y411" s="2"/>
      <c r="Z411" s="2"/>
    </row>
    <row r="412" ht="60.0" customHeight="1">
      <c r="A412" s="182" t="s">
        <v>413</v>
      </c>
      <c r="B412" s="44">
        <v>1.0</v>
      </c>
      <c r="C412" s="44"/>
      <c r="D412" s="46" t="s">
        <v>414</v>
      </c>
      <c r="E412" s="48"/>
      <c r="F412" s="48"/>
      <c r="G412" s="2"/>
      <c r="H412" s="2"/>
      <c r="I412" s="2"/>
      <c r="J412" s="2"/>
      <c r="K412" s="2"/>
      <c r="L412" s="2"/>
      <c r="M412" s="2"/>
      <c r="N412" s="2"/>
      <c r="O412" s="2"/>
      <c r="P412" s="2"/>
      <c r="Q412" s="2"/>
      <c r="R412" s="2"/>
      <c r="S412" s="2"/>
      <c r="T412" s="2"/>
      <c r="U412" s="2"/>
      <c r="V412" s="2"/>
      <c r="W412" s="2"/>
      <c r="X412" s="2"/>
      <c r="Y412" s="2"/>
      <c r="Z412" s="2"/>
    </row>
    <row r="413" ht="18.0" customHeight="1">
      <c r="A413" s="66" t="s">
        <v>365</v>
      </c>
      <c r="B413" s="44">
        <v>2.0</v>
      </c>
      <c r="C413" s="44" t="str">
        <f>IF(B413=0, -5, "0")</f>
        <v>0</v>
      </c>
      <c r="D413" s="46"/>
      <c r="E413" s="48"/>
      <c r="F413" s="48"/>
      <c r="G413" s="2"/>
      <c r="H413" s="2"/>
      <c r="I413" s="2"/>
      <c r="J413" s="2"/>
      <c r="K413" s="2"/>
      <c r="L413" s="2"/>
      <c r="M413" s="2"/>
      <c r="N413" s="2"/>
      <c r="O413" s="2"/>
      <c r="P413" s="2"/>
      <c r="Q413" s="2"/>
      <c r="R413" s="2"/>
      <c r="S413" s="2"/>
      <c r="T413" s="2"/>
      <c r="U413" s="2"/>
      <c r="V413" s="2"/>
      <c r="W413" s="2"/>
      <c r="X413" s="2"/>
      <c r="Y413" s="2"/>
      <c r="Z413" s="2"/>
    </row>
    <row r="414">
      <c r="A414" s="182" t="s">
        <v>415</v>
      </c>
      <c r="B414" s="44">
        <v>2.0</v>
      </c>
      <c r="C414" s="44"/>
      <c r="D414" s="46"/>
      <c r="E414" s="48"/>
      <c r="F414" s="48"/>
      <c r="G414" s="2"/>
      <c r="H414" s="2"/>
      <c r="I414" s="2"/>
      <c r="J414" s="2"/>
      <c r="K414" s="2"/>
      <c r="L414" s="2"/>
      <c r="M414" s="2"/>
      <c r="N414" s="2"/>
      <c r="O414" s="2"/>
      <c r="P414" s="2"/>
      <c r="Q414" s="2"/>
      <c r="R414" s="2"/>
      <c r="S414" s="2"/>
      <c r="T414" s="2"/>
      <c r="U414" s="2"/>
      <c r="V414" s="2"/>
      <c r="W414" s="2"/>
      <c r="X414" s="2"/>
      <c r="Y414" s="2"/>
      <c r="Z414" s="2"/>
    </row>
    <row r="415">
      <c r="A415" s="53" t="s">
        <v>27</v>
      </c>
      <c r="B415" s="53"/>
      <c r="C415" s="53"/>
      <c r="D415" s="53">
        <f>SUM(B408:C414)</f>
        <v>12</v>
      </c>
      <c r="E415" s="2"/>
      <c r="F415" s="2"/>
      <c r="G415" s="2"/>
      <c r="H415" s="2"/>
      <c r="I415" s="2"/>
      <c r="J415" s="2"/>
      <c r="K415" s="2"/>
      <c r="L415" s="2"/>
      <c r="M415" s="2"/>
      <c r="N415" s="2"/>
      <c r="O415" s="2"/>
      <c r="P415" s="2"/>
      <c r="Q415" s="2"/>
      <c r="R415" s="2"/>
      <c r="S415" s="2"/>
      <c r="T415" s="2"/>
      <c r="U415" s="2"/>
      <c r="V415" s="2"/>
      <c r="W415" s="2"/>
      <c r="X415" s="2"/>
      <c r="Y415" s="2"/>
      <c r="Z415" s="2"/>
    </row>
    <row r="416">
      <c r="A416" s="53" t="s">
        <v>32</v>
      </c>
      <c r="B416" s="56"/>
      <c r="C416" s="57"/>
      <c r="D416" s="60">
        <f>D415/(COUNT(B408:C414)*2)</f>
        <v>0.8571428571</v>
      </c>
      <c r="E416" s="2"/>
      <c r="F416" s="2"/>
      <c r="G416" s="2"/>
      <c r="H416" s="2"/>
      <c r="I416" s="2"/>
      <c r="J416" s="2"/>
      <c r="K416" s="2"/>
      <c r="L416" s="2"/>
      <c r="M416" s="2"/>
      <c r="N416" s="2"/>
      <c r="O416" s="2"/>
      <c r="P416" s="2"/>
      <c r="Q416" s="2"/>
      <c r="R416" s="2"/>
      <c r="S416" s="2"/>
      <c r="T416" s="2"/>
      <c r="U416" s="2"/>
      <c r="V416" s="2"/>
      <c r="W416" s="2"/>
      <c r="X416" s="2"/>
      <c r="Y416" s="2"/>
      <c r="Z416" s="2"/>
    </row>
    <row r="417">
      <c r="A417" s="186"/>
      <c r="B417" s="63"/>
      <c r="C417" s="63"/>
      <c r="D417" s="63"/>
      <c r="E417" s="2"/>
      <c r="F417" s="2"/>
      <c r="G417" s="2"/>
      <c r="H417" s="2"/>
      <c r="I417" s="2"/>
      <c r="J417" s="2"/>
      <c r="K417" s="2"/>
      <c r="L417" s="2"/>
      <c r="M417" s="2"/>
      <c r="N417" s="2"/>
      <c r="O417" s="2"/>
      <c r="P417" s="2"/>
      <c r="Q417" s="2"/>
      <c r="R417" s="2"/>
      <c r="S417" s="2"/>
      <c r="T417" s="2"/>
      <c r="U417" s="2"/>
      <c r="V417" s="2"/>
      <c r="W417" s="2"/>
      <c r="X417" s="2"/>
      <c r="Y417" s="2"/>
      <c r="Z417" s="2"/>
    </row>
    <row r="418" ht="16.5" customHeight="1">
      <c r="A418" s="89" t="s">
        <v>367</v>
      </c>
      <c r="B418" s="16"/>
      <c r="C418" s="16"/>
      <c r="D418" s="16"/>
      <c r="E418" s="16"/>
      <c r="F418" s="17"/>
      <c r="G418" s="2"/>
      <c r="H418" s="2"/>
      <c r="I418" s="2"/>
      <c r="J418" s="2"/>
      <c r="K418" s="2"/>
      <c r="L418" s="2"/>
      <c r="M418" s="2"/>
      <c r="N418" s="2"/>
      <c r="O418" s="2"/>
      <c r="P418" s="2"/>
      <c r="Q418" s="2"/>
      <c r="R418" s="2"/>
      <c r="S418" s="2"/>
      <c r="T418" s="2"/>
      <c r="U418" s="2"/>
      <c r="V418" s="2"/>
      <c r="W418" s="2"/>
      <c r="X418" s="2"/>
      <c r="Y418" s="2"/>
      <c r="Z418" s="2"/>
    </row>
    <row r="419" ht="16.5" customHeight="1">
      <c r="A419" s="111" t="s">
        <v>416</v>
      </c>
      <c r="B419" s="44">
        <v>2.0</v>
      </c>
      <c r="C419" s="44" t="str">
        <f>IF(B419=0, -5, "0")</f>
        <v>0</v>
      </c>
      <c r="D419" s="46"/>
      <c r="E419" s="48"/>
      <c r="F419" s="48"/>
      <c r="G419" s="2"/>
      <c r="H419" s="2"/>
      <c r="I419" s="2"/>
      <c r="J419" s="2"/>
      <c r="K419" s="2"/>
      <c r="L419" s="2"/>
      <c r="M419" s="2"/>
      <c r="N419" s="2"/>
      <c r="O419" s="2"/>
      <c r="P419" s="2"/>
      <c r="Q419" s="2"/>
      <c r="R419" s="2"/>
      <c r="S419" s="2"/>
      <c r="T419" s="2"/>
      <c r="U419" s="2"/>
      <c r="V419" s="2"/>
      <c r="W419" s="2"/>
      <c r="X419" s="2"/>
      <c r="Y419" s="2"/>
      <c r="Z419" s="2"/>
    </row>
    <row r="420" ht="30.0" customHeight="1">
      <c r="A420" s="42" t="s">
        <v>417</v>
      </c>
      <c r="B420" s="44">
        <v>2.0</v>
      </c>
      <c r="C420" s="44"/>
      <c r="D420" s="46"/>
      <c r="E420" s="48"/>
      <c r="F420" s="48"/>
      <c r="G420" s="2"/>
      <c r="H420" s="2"/>
      <c r="I420" s="2"/>
      <c r="J420" s="2"/>
      <c r="K420" s="2"/>
      <c r="L420" s="2"/>
      <c r="M420" s="2"/>
      <c r="N420" s="2"/>
      <c r="O420" s="2"/>
      <c r="P420" s="2"/>
      <c r="Q420" s="2"/>
      <c r="R420" s="2"/>
      <c r="S420" s="2"/>
      <c r="T420" s="2"/>
      <c r="U420" s="2"/>
      <c r="V420" s="2"/>
      <c r="W420" s="2"/>
      <c r="X420" s="2"/>
      <c r="Y420" s="2"/>
      <c r="Z420" s="2"/>
    </row>
    <row r="421">
      <c r="A421" s="42" t="s">
        <v>418</v>
      </c>
      <c r="B421" s="44">
        <v>2.0</v>
      </c>
      <c r="C421" s="44"/>
      <c r="D421" s="46"/>
      <c r="E421" s="48"/>
      <c r="F421" s="48"/>
      <c r="G421" s="2"/>
      <c r="H421" s="2"/>
      <c r="I421" s="2"/>
      <c r="J421" s="2"/>
      <c r="K421" s="2"/>
      <c r="L421" s="2"/>
      <c r="M421" s="2"/>
      <c r="N421" s="2"/>
      <c r="O421" s="2"/>
      <c r="P421" s="2"/>
      <c r="Q421" s="2"/>
      <c r="R421" s="2"/>
      <c r="S421" s="2"/>
      <c r="T421" s="2"/>
      <c r="U421" s="2"/>
      <c r="V421" s="2"/>
      <c r="W421" s="2"/>
      <c r="X421" s="2"/>
      <c r="Y421" s="2"/>
      <c r="Z421" s="2"/>
    </row>
    <row r="422">
      <c r="A422" s="42" t="s">
        <v>419</v>
      </c>
      <c r="B422" s="44">
        <v>2.0</v>
      </c>
      <c r="C422" s="44"/>
      <c r="D422" s="72"/>
      <c r="E422" s="48"/>
      <c r="F422" s="48"/>
      <c r="G422" s="2"/>
      <c r="H422" s="2"/>
      <c r="I422" s="2"/>
      <c r="J422" s="2"/>
      <c r="K422" s="2"/>
      <c r="L422" s="2"/>
      <c r="M422" s="2"/>
      <c r="N422" s="2"/>
      <c r="O422" s="2"/>
      <c r="P422" s="2"/>
      <c r="Q422" s="2"/>
      <c r="R422" s="2"/>
      <c r="S422" s="2"/>
      <c r="T422" s="2"/>
      <c r="U422" s="2"/>
      <c r="V422" s="2"/>
      <c r="W422" s="2"/>
      <c r="X422" s="2"/>
      <c r="Y422" s="2"/>
      <c r="Z422" s="2"/>
    </row>
    <row r="423" ht="18.0" customHeight="1">
      <c r="A423" s="66" t="s">
        <v>374</v>
      </c>
      <c r="B423" s="44">
        <v>2.0</v>
      </c>
      <c r="C423" s="44" t="str">
        <f>IF(B423=0, -5, "0")</f>
        <v>0</v>
      </c>
      <c r="D423" s="46"/>
      <c r="E423" s="48"/>
      <c r="F423" s="48"/>
      <c r="G423" s="2"/>
      <c r="H423" s="2"/>
      <c r="I423" s="2"/>
      <c r="J423" s="2"/>
      <c r="K423" s="2"/>
      <c r="L423" s="2"/>
      <c r="M423" s="2"/>
      <c r="N423" s="2"/>
      <c r="O423" s="2"/>
      <c r="P423" s="2"/>
      <c r="Q423" s="2"/>
      <c r="R423" s="2"/>
      <c r="S423" s="2"/>
      <c r="T423" s="2"/>
      <c r="U423" s="2"/>
      <c r="V423" s="2"/>
      <c r="W423" s="2"/>
      <c r="X423" s="2"/>
      <c r="Y423" s="2"/>
      <c r="Z423" s="2"/>
    </row>
    <row r="424" ht="30.0" customHeight="1">
      <c r="A424" s="42" t="s">
        <v>150</v>
      </c>
      <c r="B424" s="44">
        <v>2.0</v>
      </c>
      <c r="C424" s="44"/>
      <c r="D424" s="46"/>
      <c r="E424" s="48"/>
      <c r="F424" s="48"/>
      <c r="G424" s="2"/>
      <c r="H424" s="2"/>
      <c r="I424" s="2"/>
      <c r="J424" s="2"/>
      <c r="K424" s="2"/>
      <c r="L424" s="2"/>
      <c r="M424" s="2"/>
      <c r="N424" s="2"/>
      <c r="O424" s="2"/>
      <c r="P424" s="2"/>
      <c r="Q424" s="2"/>
      <c r="R424" s="2"/>
      <c r="S424" s="2"/>
      <c r="T424" s="2"/>
      <c r="U424" s="2"/>
      <c r="V424" s="2"/>
      <c r="W424" s="2"/>
      <c r="X424" s="2"/>
      <c r="Y424" s="2"/>
      <c r="Z424" s="2"/>
    </row>
    <row r="425" ht="45.0" customHeight="1">
      <c r="A425" s="42" t="s">
        <v>217</v>
      </c>
      <c r="B425" s="44">
        <v>2.0</v>
      </c>
      <c r="C425" s="44"/>
      <c r="D425" s="46"/>
      <c r="E425" s="48"/>
      <c r="F425" s="48"/>
      <c r="G425" s="2"/>
      <c r="H425" s="2"/>
      <c r="I425" s="2"/>
      <c r="J425" s="2"/>
      <c r="K425" s="2"/>
      <c r="L425" s="2"/>
      <c r="M425" s="2"/>
      <c r="N425" s="2"/>
      <c r="O425" s="2"/>
      <c r="P425" s="2"/>
      <c r="Q425" s="2"/>
      <c r="R425" s="2"/>
      <c r="S425" s="2"/>
      <c r="T425" s="2"/>
      <c r="U425" s="2"/>
      <c r="V425" s="2"/>
      <c r="W425" s="2"/>
      <c r="X425" s="2"/>
      <c r="Y425" s="2"/>
      <c r="Z425" s="2"/>
    </row>
    <row r="426" ht="18.75" customHeight="1">
      <c r="A426" s="111" t="s">
        <v>145</v>
      </c>
      <c r="B426" s="44">
        <v>2.0</v>
      </c>
      <c r="C426" s="44" t="str">
        <f>IF(B426=0, -5, "0")</f>
        <v>0</v>
      </c>
      <c r="D426" s="46"/>
      <c r="E426" s="48"/>
      <c r="F426" s="48"/>
      <c r="G426" s="2"/>
      <c r="H426" s="2"/>
      <c r="I426" s="2"/>
      <c r="J426" s="2"/>
      <c r="K426" s="2"/>
      <c r="L426" s="2"/>
      <c r="M426" s="2"/>
      <c r="N426" s="2"/>
      <c r="O426" s="2"/>
      <c r="P426" s="2"/>
      <c r="Q426" s="2"/>
      <c r="R426" s="2"/>
      <c r="S426" s="2"/>
      <c r="T426" s="2"/>
      <c r="U426" s="2"/>
      <c r="V426" s="2"/>
      <c r="W426" s="2"/>
      <c r="X426" s="2"/>
      <c r="Y426" s="2"/>
      <c r="Z426" s="2"/>
    </row>
    <row r="427">
      <c r="A427" s="104" t="s">
        <v>146</v>
      </c>
      <c r="B427" s="44">
        <v>2.0</v>
      </c>
      <c r="C427" s="44"/>
      <c r="D427" s="46"/>
      <c r="E427" s="48"/>
      <c r="F427" s="48"/>
      <c r="G427" s="2"/>
      <c r="H427" s="2"/>
      <c r="I427" s="2"/>
      <c r="J427" s="2"/>
      <c r="K427" s="2"/>
      <c r="L427" s="2"/>
      <c r="M427" s="2"/>
      <c r="N427" s="2"/>
      <c r="O427" s="2"/>
      <c r="P427" s="2"/>
      <c r="Q427" s="2"/>
      <c r="R427" s="2"/>
      <c r="S427" s="2"/>
      <c r="T427" s="2"/>
      <c r="U427" s="2"/>
      <c r="V427" s="2"/>
      <c r="W427" s="2"/>
      <c r="X427" s="2"/>
      <c r="Y427" s="2"/>
      <c r="Z427" s="2"/>
    </row>
    <row r="428" ht="45.0" customHeight="1">
      <c r="A428" s="152" t="s">
        <v>56</v>
      </c>
      <c r="B428" s="44">
        <v>1.0</v>
      </c>
      <c r="C428" s="73"/>
      <c r="D428" s="77">
        <v>0.8</v>
      </c>
      <c r="E428" s="2"/>
      <c r="F428" s="2"/>
      <c r="G428" s="2"/>
      <c r="H428" s="2"/>
      <c r="I428" s="2"/>
      <c r="J428" s="2"/>
      <c r="K428" s="2"/>
      <c r="L428" s="2"/>
      <c r="M428" s="2"/>
      <c r="N428" s="2"/>
      <c r="O428" s="2"/>
      <c r="P428" s="2"/>
      <c r="Q428" s="2"/>
      <c r="R428" s="2"/>
      <c r="S428" s="2"/>
      <c r="T428" s="2"/>
      <c r="U428" s="2"/>
      <c r="V428" s="2"/>
      <c r="W428" s="2"/>
      <c r="X428" s="2"/>
      <c r="Y428" s="2"/>
      <c r="Z428" s="2"/>
    </row>
    <row r="429">
      <c r="A429" s="53" t="s">
        <v>27</v>
      </c>
      <c r="B429" s="53"/>
      <c r="C429" s="53"/>
      <c r="D429" s="153">
        <f>SUM(B419:C427)</f>
        <v>18</v>
      </c>
      <c r="E429" s="2"/>
      <c r="F429" s="2"/>
      <c r="G429" s="2"/>
      <c r="H429" s="2"/>
      <c r="I429" s="2"/>
      <c r="J429" s="2"/>
      <c r="K429" s="2"/>
      <c r="L429" s="2"/>
      <c r="M429" s="2"/>
      <c r="N429" s="2"/>
      <c r="O429" s="2"/>
      <c r="P429" s="2"/>
      <c r="Q429" s="2"/>
      <c r="R429" s="2"/>
      <c r="S429" s="2"/>
      <c r="T429" s="2"/>
      <c r="U429" s="2"/>
      <c r="V429" s="2"/>
      <c r="W429" s="2"/>
      <c r="X429" s="2"/>
      <c r="Y429" s="2"/>
      <c r="Z429" s="2"/>
    </row>
    <row r="430">
      <c r="A430" s="53" t="s">
        <v>32</v>
      </c>
      <c r="B430" s="56"/>
      <c r="C430" s="57"/>
      <c r="D430" s="60">
        <f>D429/(COUNT(B419:C427)*2)</f>
        <v>1</v>
      </c>
      <c r="E430" s="2"/>
      <c r="F430" s="2"/>
      <c r="G430" s="2"/>
      <c r="H430" s="2"/>
      <c r="I430" s="2"/>
      <c r="J430" s="2"/>
      <c r="K430" s="2"/>
      <c r="L430" s="2"/>
      <c r="M430" s="2"/>
      <c r="N430" s="2"/>
      <c r="O430" s="2"/>
      <c r="P430" s="2"/>
      <c r="Q430" s="2"/>
      <c r="R430" s="2"/>
      <c r="S430" s="2"/>
      <c r="T430" s="2"/>
      <c r="U430" s="2"/>
      <c r="V430" s="2"/>
      <c r="W430" s="2"/>
      <c r="X430" s="2"/>
      <c r="Y430" s="2"/>
      <c r="Z430" s="2"/>
    </row>
    <row r="431">
      <c r="A431" s="62"/>
      <c r="B431" s="63"/>
      <c r="C431" s="63"/>
      <c r="D431" s="63"/>
      <c r="E431" s="2"/>
      <c r="F431" s="2"/>
      <c r="G431" s="2"/>
      <c r="H431" s="2"/>
      <c r="I431" s="2"/>
      <c r="J431" s="2"/>
      <c r="K431" s="2"/>
      <c r="L431" s="2"/>
      <c r="M431" s="2"/>
      <c r="N431" s="2"/>
      <c r="O431" s="2"/>
      <c r="P431" s="2"/>
      <c r="Q431" s="2"/>
      <c r="R431" s="2"/>
      <c r="S431" s="2"/>
      <c r="T431" s="2"/>
      <c r="U431" s="2"/>
      <c r="V431" s="2"/>
      <c r="W431" s="2"/>
      <c r="X431" s="2"/>
      <c r="Y431" s="2"/>
      <c r="Z431" s="2"/>
    </row>
    <row r="432" ht="18.0" customHeight="1">
      <c r="A432" s="79" t="s">
        <v>420</v>
      </c>
      <c r="B432" s="118"/>
      <c r="C432" s="119"/>
      <c r="D432" s="83">
        <f>SUM(D429,D415)</f>
        <v>30</v>
      </c>
      <c r="E432" s="2"/>
      <c r="F432" s="2"/>
      <c r="G432" s="2"/>
      <c r="H432" s="2"/>
      <c r="I432" s="2"/>
      <c r="J432" s="2"/>
      <c r="K432" s="2"/>
      <c r="L432" s="2"/>
      <c r="M432" s="2"/>
      <c r="N432" s="2"/>
      <c r="O432" s="2"/>
      <c r="P432" s="2"/>
      <c r="Q432" s="2"/>
      <c r="R432" s="2"/>
      <c r="S432" s="2"/>
      <c r="T432" s="2"/>
      <c r="U432" s="2"/>
      <c r="V432" s="2"/>
      <c r="W432" s="2"/>
      <c r="X432" s="2"/>
      <c r="Y432" s="2"/>
      <c r="Z432" s="2"/>
    </row>
    <row r="433" ht="18.0" customHeight="1">
      <c r="A433" s="79" t="s">
        <v>421</v>
      </c>
      <c r="B433" s="118"/>
      <c r="C433" s="119"/>
      <c r="D433" s="85">
        <f>D432/(COUNT(B419:C427,B408:C414)*2)</f>
        <v>0.9375</v>
      </c>
      <c r="E433" s="2"/>
      <c r="F433" s="2"/>
      <c r="G433" s="2"/>
      <c r="H433" s="2"/>
      <c r="I433" s="2"/>
      <c r="J433" s="2"/>
      <c r="K433" s="2"/>
      <c r="L433" s="2"/>
      <c r="M433" s="2"/>
      <c r="N433" s="2"/>
      <c r="O433" s="2"/>
      <c r="P433" s="2"/>
      <c r="Q433" s="2"/>
      <c r="R433" s="2"/>
      <c r="S433" s="2"/>
      <c r="T433" s="2"/>
      <c r="U433" s="2"/>
      <c r="V433" s="2"/>
      <c r="W433" s="2"/>
      <c r="X433" s="2"/>
      <c r="Y433" s="2"/>
      <c r="Z433" s="2"/>
    </row>
    <row r="434">
      <c r="A434" s="62"/>
      <c r="B434" s="63"/>
      <c r="C434" s="63"/>
      <c r="D434" s="63"/>
      <c r="E434" s="2"/>
      <c r="F434" s="2"/>
      <c r="G434" s="2"/>
      <c r="H434" s="2"/>
      <c r="I434" s="2"/>
      <c r="J434" s="2"/>
      <c r="K434" s="2"/>
      <c r="L434" s="2"/>
      <c r="M434" s="2"/>
      <c r="N434" s="2"/>
      <c r="O434" s="2"/>
      <c r="P434" s="2"/>
      <c r="Q434" s="2"/>
      <c r="R434" s="2"/>
      <c r="S434" s="2"/>
      <c r="T434" s="2"/>
      <c r="U434" s="2"/>
      <c r="V434" s="2"/>
      <c r="W434" s="2"/>
      <c r="X434" s="2"/>
      <c r="Y434" s="2"/>
      <c r="Z434" s="2"/>
    </row>
    <row r="435" ht="18.0" customHeight="1">
      <c r="A435" s="36" t="s">
        <v>422</v>
      </c>
      <c r="B435" s="11"/>
      <c r="C435" s="11"/>
      <c r="D435" s="11"/>
      <c r="E435" s="11"/>
      <c r="F435" s="12"/>
      <c r="G435" s="2"/>
      <c r="H435" s="2"/>
      <c r="I435" s="2"/>
      <c r="J435" s="2"/>
      <c r="K435" s="2"/>
      <c r="L435" s="2"/>
      <c r="M435" s="2"/>
      <c r="N435" s="2"/>
      <c r="O435" s="2"/>
      <c r="P435" s="2"/>
      <c r="Q435" s="2"/>
      <c r="R435" s="2"/>
      <c r="S435" s="2"/>
      <c r="T435" s="2"/>
      <c r="U435" s="2"/>
      <c r="V435" s="2"/>
      <c r="W435" s="2"/>
      <c r="X435" s="2"/>
      <c r="Y435" s="2"/>
      <c r="Z435" s="2"/>
    </row>
    <row r="436">
      <c r="A436" s="180">
        <f>+B11</f>
        <v>42774</v>
      </c>
      <c r="B436" s="63"/>
      <c r="C436" s="63"/>
      <c r="D436" s="63"/>
      <c r="E436" s="2"/>
      <c r="F436" s="2"/>
      <c r="G436" s="2"/>
      <c r="H436" s="2"/>
      <c r="I436" s="2"/>
      <c r="J436" s="2"/>
      <c r="K436" s="2"/>
      <c r="L436" s="2"/>
      <c r="M436" s="2"/>
      <c r="N436" s="2"/>
      <c r="O436" s="2"/>
      <c r="P436" s="2"/>
      <c r="Q436" s="2"/>
      <c r="R436" s="2"/>
      <c r="S436" s="2"/>
      <c r="T436" s="2"/>
      <c r="U436" s="2"/>
      <c r="V436" s="2"/>
      <c r="W436" s="2"/>
      <c r="X436" s="2"/>
      <c r="Y436" s="2"/>
      <c r="Z436" s="2"/>
    </row>
    <row r="437" ht="18.0" customHeight="1">
      <c r="A437" s="65" t="s">
        <v>423</v>
      </c>
      <c r="B437" s="16"/>
      <c r="C437" s="16"/>
      <c r="D437" s="16"/>
      <c r="E437" s="16"/>
      <c r="F437" s="17"/>
      <c r="G437" s="2"/>
      <c r="H437" s="2"/>
      <c r="I437" s="2"/>
      <c r="J437" s="2"/>
      <c r="K437" s="2"/>
      <c r="L437" s="2"/>
      <c r="M437" s="2"/>
      <c r="N437" s="2"/>
      <c r="O437" s="2"/>
      <c r="P437" s="2"/>
      <c r="Q437" s="2"/>
      <c r="R437" s="2"/>
      <c r="S437" s="2"/>
      <c r="T437" s="2"/>
      <c r="U437" s="2"/>
      <c r="V437" s="2"/>
      <c r="W437" s="2"/>
      <c r="X437" s="2"/>
      <c r="Y437" s="2"/>
      <c r="Z437" s="2"/>
    </row>
    <row r="438" ht="30.0" customHeight="1">
      <c r="A438" s="42" t="s">
        <v>424</v>
      </c>
      <c r="B438" s="44">
        <v>2.0</v>
      </c>
      <c r="C438" s="44"/>
      <c r="D438" s="46"/>
      <c r="E438" s="48"/>
      <c r="F438" s="48"/>
      <c r="G438" s="2"/>
      <c r="H438" s="2"/>
      <c r="I438" s="2"/>
      <c r="J438" s="2"/>
      <c r="K438" s="2"/>
      <c r="L438" s="2"/>
      <c r="M438" s="2"/>
      <c r="N438" s="2"/>
      <c r="O438" s="2"/>
      <c r="P438" s="2"/>
      <c r="Q438" s="2"/>
      <c r="R438" s="2"/>
      <c r="S438" s="2"/>
      <c r="T438" s="2"/>
      <c r="U438" s="2"/>
      <c r="V438" s="2"/>
      <c r="W438" s="2"/>
      <c r="X438" s="2"/>
      <c r="Y438" s="2"/>
      <c r="Z438" s="2"/>
    </row>
    <row r="439" ht="16.5" customHeight="1">
      <c r="A439" s="111" t="s">
        <v>425</v>
      </c>
      <c r="B439" s="44">
        <v>2.0</v>
      </c>
      <c r="C439" s="44" t="str">
        <f>IF(B439=0, -5, "0")</f>
        <v>0</v>
      </c>
      <c r="D439" s="46"/>
      <c r="E439" s="48"/>
      <c r="F439" s="48"/>
      <c r="G439" s="2"/>
      <c r="H439" s="2"/>
      <c r="I439" s="2"/>
      <c r="J439" s="2"/>
      <c r="K439" s="2"/>
      <c r="L439" s="2"/>
      <c r="M439" s="2"/>
      <c r="N439" s="2"/>
      <c r="O439" s="2"/>
      <c r="P439" s="2"/>
      <c r="Q439" s="2"/>
      <c r="R439" s="2"/>
      <c r="S439" s="2"/>
      <c r="T439" s="2"/>
      <c r="U439" s="2"/>
      <c r="V439" s="2"/>
      <c r="W439" s="2"/>
      <c r="X439" s="2"/>
      <c r="Y439" s="2"/>
      <c r="Z439" s="2"/>
    </row>
    <row r="440">
      <c r="A440" s="42" t="s">
        <v>426</v>
      </c>
      <c r="B440" s="44">
        <v>2.0</v>
      </c>
      <c r="C440" s="44"/>
      <c r="D440" s="48"/>
      <c r="E440" s="48"/>
      <c r="F440" s="48"/>
      <c r="G440" s="2"/>
      <c r="H440" s="2"/>
      <c r="I440" s="2"/>
      <c r="J440" s="2"/>
      <c r="K440" s="2"/>
      <c r="L440" s="2"/>
      <c r="M440" s="2"/>
      <c r="N440" s="2"/>
      <c r="O440" s="2"/>
      <c r="P440" s="2"/>
      <c r="Q440" s="2"/>
      <c r="R440" s="2"/>
      <c r="S440" s="2"/>
      <c r="T440" s="2"/>
      <c r="U440" s="2"/>
      <c r="V440" s="2"/>
      <c r="W440" s="2"/>
      <c r="X440" s="2"/>
      <c r="Y440" s="2"/>
      <c r="Z440" s="2"/>
    </row>
    <row r="441" ht="16.5" customHeight="1">
      <c r="A441" s="35" t="s">
        <v>427</v>
      </c>
      <c r="B441" s="44">
        <v>2.0</v>
      </c>
      <c r="C441" s="44"/>
      <c r="D441" s="46"/>
      <c r="E441" s="48"/>
      <c r="F441" s="48"/>
      <c r="G441" s="2"/>
      <c r="H441" s="2"/>
      <c r="I441" s="2"/>
      <c r="J441" s="2"/>
      <c r="K441" s="2"/>
      <c r="L441" s="2"/>
      <c r="M441" s="2"/>
      <c r="N441" s="2"/>
      <c r="O441" s="2"/>
      <c r="P441" s="2"/>
      <c r="Q441" s="2"/>
      <c r="R441" s="2"/>
      <c r="S441" s="2"/>
      <c r="T441" s="2"/>
      <c r="U441" s="2"/>
      <c r="V441" s="2"/>
      <c r="W441" s="2"/>
      <c r="X441" s="2"/>
      <c r="Y441" s="2"/>
      <c r="Z441" s="2"/>
    </row>
    <row r="442">
      <c r="A442" s="53" t="s">
        <v>27</v>
      </c>
      <c r="B442" s="53"/>
      <c r="C442" s="53"/>
      <c r="D442" s="153">
        <f>SUM(B438:C441)</f>
        <v>8</v>
      </c>
      <c r="E442" s="2"/>
      <c r="F442" s="2"/>
      <c r="G442" s="2"/>
      <c r="H442" s="2"/>
      <c r="I442" s="2"/>
      <c r="J442" s="2"/>
      <c r="K442" s="2"/>
      <c r="L442" s="2"/>
      <c r="M442" s="2"/>
      <c r="N442" s="2"/>
      <c r="O442" s="2"/>
      <c r="P442" s="2"/>
      <c r="Q442" s="2"/>
      <c r="R442" s="2"/>
      <c r="S442" s="2"/>
      <c r="T442" s="2"/>
      <c r="U442" s="2"/>
      <c r="V442" s="2"/>
      <c r="W442" s="2"/>
      <c r="X442" s="2"/>
      <c r="Y442" s="2"/>
      <c r="Z442" s="2"/>
    </row>
    <row r="443">
      <c r="A443" s="53" t="s">
        <v>32</v>
      </c>
      <c r="B443" s="56"/>
      <c r="C443" s="57"/>
      <c r="D443" s="60">
        <f>D442/(COUNT(B438:C441)*2)</f>
        <v>1</v>
      </c>
      <c r="E443" s="2"/>
      <c r="F443" s="2"/>
      <c r="G443" s="2"/>
      <c r="H443" s="2"/>
      <c r="I443" s="2"/>
      <c r="J443" s="2"/>
      <c r="K443" s="2"/>
      <c r="L443" s="2"/>
      <c r="M443" s="2"/>
      <c r="N443" s="2"/>
      <c r="O443" s="2"/>
      <c r="P443" s="2"/>
      <c r="Q443" s="2"/>
      <c r="R443" s="2"/>
      <c r="S443" s="2"/>
      <c r="T443" s="2"/>
      <c r="U443" s="2"/>
      <c r="V443" s="2"/>
      <c r="W443" s="2"/>
      <c r="X443" s="2"/>
      <c r="Y443" s="2"/>
      <c r="Z443" s="2"/>
    </row>
    <row r="444" ht="18.0" customHeight="1">
      <c r="A444" s="65" t="s">
        <v>428</v>
      </c>
      <c r="B444" s="16"/>
      <c r="C444" s="16"/>
      <c r="D444" s="16"/>
      <c r="E444" s="16"/>
      <c r="F444" s="17"/>
      <c r="G444" s="2"/>
      <c r="H444" s="2"/>
      <c r="I444" s="2"/>
      <c r="J444" s="2"/>
      <c r="K444" s="2"/>
      <c r="L444" s="2"/>
      <c r="M444" s="2"/>
      <c r="N444" s="2"/>
      <c r="O444" s="2"/>
      <c r="P444" s="2"/>
      <c r="Q444" s="2"/>
      <c r="R444" s="2"/>
      <c r="S444" s="2"/>
      <c r="T444" s="2"/>
      <c r="U444" s="2"/>
      <c r="V444" s="2"/>
      <c r="W444" s="2"/>
      <c r="X444" s="2"/>
      <c r="Y444" s="2"/>
      <c r="Z444" s="2"/>
    </row>
    <row r="445">
      <c r="A445" s="182" t="s">
        <v>429</v>
      </c>
      <c r="B445" s="44">
        <v>2.0</v>
      </c>
      <c r="C445" s="44"/>
      <c r="D445" s="46"/>
      <c r="E445" s="48"/>
      <c r="F445" s="48"/>
      <c r="G445" s="2"/>
      <c r="H445" s="2"/>
      <c r="I445" s="2"/>
      <c r="J445" s="2"/>
      <c r="K445" s="2"/>
      <c r="L445" s="2"/>
      <c r="M445" s="2"/>
      <c r="N445" s="2"/>
      <c r="O445" s="2"/>
      <c r="P445" s="2"/>
      <c r="Q445" s="2"/>
      <c r="R445" s="2"/>
      <c r="S445" s="2"/>
      <c r="T445" s="2"/>
      <c r="U445" s="2"/>
      <c r="V445" s="2"/>
      <c r="W445" s="2"/>
      <c r="X445" s="2"/>
      <c r="Y445" s="2"/>
      <c r="Z445" s="2"/>
    </row>
    <row r="446">
      <c r="A446" s="182" t="s">
        <v>430</v>
      </c>
      <c r="B446" s="44">
        <v>2.0</v>
      </c>
      <c r="C446" s="44"/>
      <c r="D446" s="46"/>
      <c r="E446" s="48"/>
      <c r="F446" s="48"/>
      <c r="G446" s="2"/>
      <c r="H446" s="2"/>
      <c r="I446" s="2"/>
      <c r="J446" s="2"/>
      <c r="K446" s="2"/>
      <c r="L446" s="2"/>
      <c r="M446" s="2"/>
      <c r="N446" s="2"/>
      <c r="O446" s="2"/>
      <c r="P446" s="2"/>
      <c r="Q446" s="2"/>
      <c r="R446" s="2"/>
      <c r="S446" s="2"/>
      <c r="T446" s="2"/>
      <c r="U446" s="2"/>
      <c r="V446" s="2"/>
      <c r="W446" s="2"/>
      <c r="X446" s="2"/>
      <c r="Y446" s="2"/>
      <c r="Z446" s="2"/>
    </row>
    <row r="447" ht="45.0" customHeight="1">
      <c r="A447" s="198" t="s">
        <v>56</v>
      </c>
      <c r="B447" s="44">
        <v>2.0</v>
      </c>
      <c r="C447" s="73"/>
      <c r="D447" s="46"/>
      <c r="E447" s="2"/>
      <c r="F447" s="2"/>
      <c r="G447" s="2"/>
      <c r="H447" s="2"/>
      <c r="I447" s="2"/>
      <c r="J447" s="2"/>
      <c r="K447" s="2"/>
      <c r="L447" s="2"/>
      <c r="M447" s="2"/>
      <c r="N447" s="2"/>
      <c r="O447" s="2"/>
      <c r="P447" s="2"/>
      <c r="Q447" s="2"/>
      <c r="R447" s="2"/>
      <c r="S447" s="2"/>
      <c r="T447" s="2"/>
      <c r="U447" s="2"/>
      <c r="V447" s="2"/>
      <c r="W447" s="2"/>
      <c r="X447" s="2"/>
      <c r="Y447" s="2"/>
      <c r="Z447" s="2"/>
    </row>
    <row r="448">
      <c r="A448" s="53" t="s">
        <v>27</v>
      </c>
      <c r="B448" s="53"/>
      <c r="C448" s="53"/>
      <c r="D448" s="153">
        <f>SUM(B445:C446)</f>
        <v>4</v>
      </c>
      <c r="E448" s="2"/>
      <c r="F448" s="2"/>
      <c r="G448" s="2"/>
      <c r="H448" s="2"/>
      <c r="I448" s="2"/>
      <c r="J448" s="2"/>
      <c r="K448" s="2"/>
      <c r="L448" s="2"/>
      <c r="M448" s="2"/>
      <c r="N448" s="2"/>
      <c r="O448" s="2"/>
      <c r="P448" s="2"/>
      <c r="Q448" s="2"/>
      <c r="R448" s="2"/>
      <c r="S448" s="2"/>
      <c r="T448" s="2"/>
      <c r="U448" s="2"/>
      <c r="V448" s="2"/>
      <c r="W448" s="2"/>
      <c r="X448" s="2"/>
      <c r="Y448" s="2"/>
      <c r="Z448" s="2"/>
    </row>
    <row r="449">
      <c r="A449" s="53" t="s">
        <v>32</v>
      </c>
      <c r="B449" s="56"/>
      <c r="C449" s="57"/>
      <c r="D449" s="60">
        <f>D448/(COUNT(B445:C446)*2)</f>
        <v>1</v>
      </c>
      <c r="E449" s="2"/>
      <c r="F449" s="2"/>
      <c r="G449" s="2"/>
      <c r="H449" s="2"/>
      <c r="I449" s="2"/>
      <c r="J449" s="2"/>
      <c r="K449" s="2"/>
      <c r="L449" s="2"/>
      <c r="M449" s="2"/>
      <c r="N449" s="2"/>
      <c r="O449" s="2"/>
      <c r="P449" s="2"/>
      <c r="Q449" s="2"/>
      <c r="R449" s="2"/>
      <c r="S449" s="2"/>
      <c r="T449" s="2"/>
      <c r="U449" s="2"/>
      <c r="V449" s="2"/>
      <c r="W449" s="2"/>
      <c r="X449" s="2"/>
      <c r="Y449" s="2"/>
      <c r="Z449" s="2"/>
    </row>
    <row r="450">
      <c r="A450" s="62"/>
      <c r="B450" s="63"/>
      <c r="C450" s="63"/>
      <c r="D450" s="63"/>
      <c r="E450" s="2"/>
      <c r="F450" s="2"/>
      <c r="G450" s="2"/>
      <c r="H450" s="2"/>
      <c r="I450" s="2"/>
      <c r="J450" s="2"/>
      <c r="K450" s="2"/>
      <c r="L450" s="2"/>
      <c r="M450" s="2"/>
      <c r="N450" s="2"/>
      <c r="O450" s="2"/>
      <c r="P450" s="2"/>
      <c r="Q450" s="2"/>
      <c r="R450" s="2"/>
      <c r="S450" s="2"/>
      <c r="T450" s="2"/>
      <c r="U450" s="2"/>
      <c r="V450" s="2"/>
      <c r="W450" s="2"/>
      <c r="X450" s="2"/>
      <c r="Y450" s="2"/>
      <c r="Z450" s="2"/>
    </row>
    <row r="451" ht="18.0" customHeight="1">
      <c r="A451" s="79" t="s">
        <v>431</v>
      </c>
      <c r="B451" s="118"/>
      <c r="C451" s="119"/>
      <c r="D451" s="83">
        <f>SUM(D448,D442)</f>
        <v>12</v>
      </c>
      <c r="E451" s="2"/>
      <c r="F451" s="2"/>
      <c r="G451" s="2"/>
      <c r="H451" s="2"/>
      <c r="I451" s="2"/>
      <c r="J451" s="2"/>
      <c r="K451" s="2"/>
      <c r="L451" s="2"/>
      <c r="M451" s="2"/>
      <c r="N451" s="2"/>
      <c r="O451" s="2"/>
      <c r="P451" s="2"/>
      <c r="Q451" s="2"/>
      <c r="R451" s="2"/>
      <c r="S451" s="2"/>
      <c r="T451" s="2"/>
      <c r="U451" s="2"/>
      <c r="V451" s="2"/>
      <c r="W451" s="2"/>
      <c r="X451" s="2"/>
      <c r="Y451" s="2"/>
      <c r="Z451" s="2"/>
    </row>
    <row r="452" ht="18.0" customHeight="1">
      <c r="A452" s="79" t="s">
        <v>432</v>
      </c>
      <c r="B452" s="118"/>
      <c r="C452" s="119"/>
      <c r="D452" s="85">
        <f>D451/(COUNT(B445:C446,B438:C441)*2)</f>
        <v>1</v>
      </c>
      <c r="E452" s="2"/>
      <c r="F452" s="2"/>
      <c r="G452" s="2"/>
      <c r="H452" s="2"/>
      <c r="I452" s="2"/>
      <c r="J452" s="2"/>
      <c r="K452" s="2"/>
      <c r="L452" s="2"/>
      <c r="M452" s="2"/>
      <c r="N452" s="2"/>
      <c r="O452" s="2"/>
      <c r="P452" s="2"/>
      <c r="Q452" s="2"/>
      <c r="R452" s="2"/>
      <c r="S452" s="2"/>
      <c r="T452" s="2"/>
      <c r="U452" s="2"/>
      <c r="V452" s="2"/>
      <c r="W452" s="2"/>
      <c r="X452" s="2"/>
      <c r="Y452" s="2"/>
      <c r="Z452" s="2"/>
    </row>
    <row r="453">
      <c r="A453" s="199"/>
      <c r="B453" s="63"/>
      <c r="C453" s="63"/>
      <c r="D453" s="63"/>
      <c r="E453" s="2"/>
      <c r="F453" s="2"/>
      <c r="G453" s="2"/>
      <c r="H453" s="2"/>
      <c r="I453" s="2"/>
      <c r="J453" s="2"/>
      <c r="K453" s="2"/>
      <c r="L453" s="2"/>
      <c r="M453" s="2"/>
      <c r="N453" s="2"/>
      <c r="O453" s="2"/>
      <c r="P453" s="2"/>
      <c r="Q453" s="2"/>
      <c r="R453" s="2"/>
      <c r="S453" s="2"/>
      <c r="T453" s="2"/>
      <c r="U453" s="2"/>
      <c r="V453" s="2"/>
      <c r="W453" s="2"/>
      <c r="X453" s="2"/>
      <c r="Y453" s="2"/>
      <c r="Z453" s="2"/>
    </row>
    <row r="454" ht="18.0" customHeight="1">
      <c r="A454" s="36" t="s">
        <v>433</v>
      </c>
      <c r="B454" s="11"/>
      <c r="C454" s="11"/>
      <c r="D454" s="11"/>
      <c r="E454" s="11"/>
      <c r="F454" s="12"/>
      <c r="G454" s="2"/>
      <c r="H454" s="2"/>
      <c r="I454" s="2"/>
      <c r="J454" s="2"/>
      <c r="K454" s="2"/>
      <c r="L454" s="2"/>
      <c r="M454" s="2"/>
      <c r="N454" s="2"/>
      <c r="O454" s="2"/>
      <c r="P454" s="2"/>
      <c r="Q454" s="2"/>
      <c r="R454" s="2"/>
      <c r="S454" s="2"/>
      <c r="T454" s="2"/>
      <c r="U454" s="2"/>
      <c r="V454" s="2"/>
      <c r="W454" s="2"/>
      <c r="X454" s="2"/>
      <c r="Y454" s="2"/>
      <c r="Z454" s="2"/>
    </row>
    <row r="455">
      <c r="A455" s="200"/>
      <c r="B455" s="63"/>
      <c r="C455" s="63"/>
      <c r="D455" s="63"/>
      <c r="E455" s="2"/>
      <c r="F455" s="2"/>
      <c r="G455" s="2"/>
      <c r="H455" s="2"/>
      <c r="I455" s="2"/>
      <c r="J455" s="2"/>
      <c r="K455" s="2"/>
      <c r="L455" s="2"/>
      <c r="M455" s="2"/>
      <c r="N455" s="2"/>
      <c r="O455" s="2"/>
      <c r="P455" s="2"/>
      <c r="Q455" s="2"/>
      <c r="R455" s="2"/>
      <c r="S455" s="2"/>
      <c r="T455" s="2"/>
      <c r="U455" s="2"/>
      <c r="V455" s="2"/>
      <c r="W455" s="2"/>
      <c r="X455" s="2"/>
      <c r="Y455" s="2"/>
      <c r="Z455" s="2"/>
    </row>
    <row r="456">
      <c r="A456" s="182" t="s">
        <v>434</v>
      </c>
      <c r="B456" s="44">
        <v>2.0</v>
      </c>
      <c r="C456" s="44"/>
      <c r="D456" s="46"/>
      <c r="E456" s="48"/>
      <c r="F456" s="48"/>
      <c r="G456" s="2"/>
      <c r="H456" s="2"/>
      <c r="I456" s="2"/>
      <c r="J456" s="2"/>
      <c r="K456" s="2"/>
      <c r="L456" s="2"/>
      <c r="M456" s="2"/>
      <c r="N456" s="2"/>
      <c r="O456" s="2"/>
      <c r="P456" s="2"/>
      <c r="Q456" s="2"/>
      <c r="R456" s="2"/>
      <c r="S456" s="2"/>
      <c r="T456" s="2"/>
      <c r="U456" s="2"/>
      <c r="V456" s="2"/>
      <c r="W456" s="2"/>
      <c r="X456" s="2"/>
      <c r="Y456" s="2"/>
      <c r="Z456" s="2"/>
    </row>
    <row r="457">
      <c r="A457" s="182" t="s">
        <v>435</v>
      </c>
      <c r="B457" s="44">
        <v>2.0</v>
      </c>
      <c r="C457" s="44"/>
      <c r="D457" s="72"/>
      <c r="E457" s="48"/>
      <c r="F457" s="48"/>
      <c r="G457" s="2"/>
      <c r="H457" s="2"/>
      <c r="I457" s="2"/>
      <c r="J457" s="2"/>
      <c r="K457" s="2"/>
      <c r="L457" s="2"/>
      <c r="M457" s="2"/>
      <c r="N457" s="2"/>
      <c r="O457" s="2"/>
      <c r="P457" s="2"/>
      <c r="Q457" s="2"/>
      <c r="R457" s="2"/>
      <c r="S457" s="2"/>
      <c r="T457" s="2"/>
      <c r="U457" s="2"/>
      <c r="V457" s="2"/>
      <c r="W457" s="2"/>
      <c r="X457" s="2"/>
      <c r="Y457" s="2"/>
      <c r="Z457" s="2"/>
    </row>
    <row r="458" ht="17.25" customHeight="1">
      <c r="A458" s="182" t="s">
        <v>436</v>
      </c>
      <c r="B458" s="44">
        <v>1.0</v>
      </c>
      <c r="C458" s="44"/>
      <c r="D458" s="69" t="s">
        <v>437</v>
      </c>
      <c r="E458" s="48"/>
      <c r="F458" s="48"/>
      <c r="G458" s="2"/>
      <c r="H458" s="2"/>
      <c r="I458" s="2"/>
      <c r="J458" s="2"/>
      <c r="K458" s="2"/>
      <c r="L458" s="2"/>
      <c r="M458" s="2"/>
      <c r="N458" s="2"/>
      <c r="O458" s="2"/>
      <c r="P458" s="2"/>
      <c r="Q458" s="2"/>
      <c r="R458" s="2"/>
      <c r="S458" s="2"/>
      <c r="T458" s="2"/>
      <c r="U458" s="2"/>
      <c r="V458" s="2"/>
      <c r="W458" s="2"/>
      <c r="X458" s="2"/>
      <c r="Y458" s="2"/>
      <c r="Z458" s="2"/>
    </row>
    <row r="459">
      <c r="A459" s="182" t="s">
        <v>438</v>
      </c>
      <c r="B459" s="44">
        <v>2.0</v>
      </c>
      <c r="C459" s="44"/>
      <c r="D459" s="69"/>
      <c r="E459" s="48"/>
      <c r="F459" s="48"/>
      <c r="G459" s="2"/>
      <c r="H459" s="2"/>
      <c r="I459" s="2"/>
      <c r="J459" s="2"/>
      <c r="K459" s="2"/>
      <c r="L459" s="2"/>
      <c r="M459" s="2"/>
      <c r="N459" s="2"/>
      <c r="O459" s="2"/>
      <c r="P459" s="2"/>
      <c r="Q459" s="2"/>
      <c r="R459" s="2"/>
      <c r="S459" s="2"/>
      <c r="T459" s="2"/>
      <c r="U459" s="2"/>
      <c r="V459" s="2"/>
      <c r="W459" s="2"/>
      <c r="X459" s="2"/>
      <c r="Y459" s="2"/>
      <c r="Z459" s="2"/>
    </row>
    <row r="460" ht="39.75" customHeight="1">
      <c r="A460" s="198" t="s">
        <v>56</v>
      </c>
      <c r="B460" s="44">
        <v>1.0</v>
      </c>
      <c r="C460" s="73"/>
      <c r="D460" s="171">
        <v>0.5</v>
      </c>
      <c r="E460" s="2"/>
      <c r="F460" s="2"/>
      <c r="G460" s="2"/>
      <c r="H460" s="2"/>
      <c r="I460" s="2"/>
      <c r="J460" s="2"/>
      <c r="K460" s="2"/>
      <c r="L460" s="2"/>
      <c r="M460" s="2"/>
      <c r="N460" s="2"/>
      <c r="O460" s="2"/>
      <c r="P460" s="2"/>
      <c r="Q460" s="2"/>
      <c r="R460" s="2"/>
      <c r="S460" s="2"/>
      <c r="T460" s="2"/>
      <c r="U460" s="2"/>
      <c r="V460" s="2"/>
      <c r="W460" s="2"/>
      <c r="X460" s="2"/>
      <c r="Y460" s="2"/>
      <c r="Z460" s="2"/>
    </row>
    <row r="461" ht="14.25" customHeight="1">
      <c r="A461" s="53" t="s">
        <v>27</v>
      </c>
      <c r="B461" s="53"/>
      <c r="C461" s="53"/>
      <c r="D461" s="53">
        <f>SUM(B456:C459)</f>
        <v>7</v>
      </c>
      <c r="E461" s="2"/>
      <c r="F461" s="2"/>
      <c r="G461" s="2"/>
      <c r="H461" s="2"/>
      <c r="I461" s="2"/>
      <c r="J461" s="2"/>
      <c r="K461" s="2"/>
      <c r="L461" s="2"/>
      <c r="M461" s="2"/>
      <c r="N461" s="2"/>
      <c r="O461" s="2"/>
      <c r="P461" s="2"/>
      <c r="Q461" s="2"/>
      <c r="R461" s="2"/>
      <c r="S461" s="2"/>
      <c r="T461" s="2"/>
      <c r="U461" s="2"/>
      <c r="V461" s="2"/>
      <c r="W461" s="2"/>
      <c r="X461" s="2"/>
      <c r="Y461" s="2"/>
      <c r="Z461" s="2"/>
    </row>
    <row r="462">
      <c r="A462" s="53" t="s">
        <v>32</v>
      </c>
      <c r="B462" s="56"/>
      <c r="C462" s="57"/>
      <c r="D462" s="60">
        <f>D461/(COUNT(B456:C459)*2)</f>
        <v>0.875</v>
      </c>
      <c r="E462" s="2"/>
      <c r="F462" s="2"/>
      <c r="G462" s="2"/>
      <c r="H462" s="2"/>
      <c r="I462" s="2"/>
      <c r="J462" s="2"/>
      <c r="K462" s="2"/>
      <c r="L462" s="2"/>
      <c r="M462" s="2"/>
      <c r="N462" s="2"/>
      <c r="O462" s="2"/>
      <c r="P462" s="2"/>
      <c r="Q462" s="2"/>
      <c r="R462" s="2"/>
      <c r="S462" s="2"/>
      <c r="T462" s="2"/>
      <c r="U462" s="2"/>
      <c r="V462" s="2"/>
      <c r="W462" s="2"/>
      <c r="X462" s="2"/>
      <c r="Y462" s="2"/>
      <c r="Z462" s="2"/>
    </row>
    <row r="463">
      <c r="A463" s="201"/>
      <c r="B463" s="63"/>
      <c r="C463" s="63"/>
      <c r="D463" s="63"/>
      <c r="E463" s="2"/>
      <c r="F463" s="2"/>
      <c r="G463" s="2"/>
      <c r="H463" s="2"/>
      <c r="I463" s="2"/>
      <c r="J463" s="2"/>
      <c r="K463" s="2"/>
      <c r="L463" s="2"/>
      <c r="M463" s="2"/>
      <c r="N463" s="2"/>
      <c r="O463" s="2"/>
      <c r="P463" s="2"/>
      <c r="Q463" s="2"/>
      <c r="R463" s="2"/>
      <c r="S463" s="2"/>
      <c r="T463" s="2"/>
      <c r="U463" s="2"/>
      <c r="V463" s="2"/>
      <c r="W463" s="2"/>
      <c r="X463" s="2"/>
      <c r="Y463" s="2"/>
      <c r="Z463" s="2"/>
    </row>
    <row r="464" ht="18.0" customHeight="1">
      <c r="A464" s="36" t="s">
        <v>262</v>
      </c>
      <c r="B464" s="11"/>
      <c r="C464" s="11"/>
      <c r="D464" s="11"/>
      <c r="E464" s="11"/>
      <c r="F464" s="12"/>
      <c r="G464" s="2"/>
      <c r="H464" s="2"/>
      <c r="I464" s="2"/>
      <c r="J464" s="2"/>
      <c r="K464" s="2"/>
      <c r="L464" s="2"/>
      <c r="M464" s="2"/>
      <c r="N464" s="2"/>
      <c r="O464" s="2"/>
      <c r="P464" s="2"/>
      <c r="Q464" s="2"/>
      <c r="R464" s="2"/>
      <c r="S464" s="2"/>
      <c r="T464" s="2"/>
      <c r="U464" s="2"/>
      <c r="V464" s="2"/>
      <c r="W464" s="2"/>
      <c r="X464" s="2"/>
      <c r="Y464" s="2"/>
      <c r="Z464" s="2"/>
    </row>
    <row r="465">
      <c r="A465" s="200"/>
      <c r="B465" s="63"/>
      <c r="C465" s="63"/>
      <c r="D465" s="63"/>
      <c r="E465" s="2"/>
      <c r="F465" s="2"/>
      <c r="G465" s="2"/>
      <c r="H465" s="2"/>
      <c r="I465" s="2"/>
      <c r="J465" s="2"/>
      <c r="K465" s="2"/>
      <c r="L465" s="2"/>
      <c r="M465" s="2"/>
      <c r="N465" s="2"/>
      <c r="O465" s="2"/>
      <c r="P465" s="2"/>
      <c r="Q465" s="2"/>
      <c r="R465" s="2"/>
      <c r="S465" s="2"/>
      <c r="T465" s="2"/>
      <c r="U465" s="2"/>
      <c r="V465" s="2"/>
      <c r="W465" s="2"/>
      <c r="X465" s="2"/>
      <c r="Y465" s="2"/>
      <c r="Z465" s="2"/>
    </row>
    <row r="466" ht="60.0" customHeight="1">
      <c r="A466" s="182" t="s">
        <v>439</v>
      </c>
      <c r="B466" s="44">
        <v>1.0</v>
      </c>
      <c r="C466" s="44"/>
      <c r="D466" s="46" t="s">
        <v>440</v>
      </c>
      <c r="E466" s="48"/>
      <c r="F466" s="48"/>
      <c r="G466" s="2"/>
      <c r="H466" s="2"/>
      <c r="I466" s="2"/>
      <c r="J466" s="2"/>
      <c r="K466" s="2"/>
      <c r="L466" s="2"/>
      <c r="M466" s="2"/>
      <c r="N466" s="2"/>
      <c r="O466" s="2"/>
      <c r="P466" s="2"/>
      <c r="Q466" s="2"/>
      <c r="R466" s="2"/>
      <c r="S466" s="2"/>
      <c r="T466" s="2"/>
      <c r="U466" s="2"/>
      <c r="V466" s="2"/>
      <c r="W466" s="2"/>
      <c r="X466" s="2"/>
      <c r="Y466" s="2"/>
      <c r="Z466" s="2"/>
    </row>
    <row r="467" ht="18.0" customHeight="1">
      <c r="A467" s="202" t="s">
        <v>441</v>
      </c>
      <c r="B467" s="44">
        <v>2.0</v>
      </c>
      <c r="C467" s="44" t="str">
        <f>IF(B467=0, -5, "0")</f>
        <v>0</v>
      </c>
      <c r="D467" s="46"/>
      <c r="E467" s="2"/>
      <c r="F467" s="48"/>
      <c r="G467" s="2"/>
      <c r="H467" s="2"/>
      <c r="I467" s="2"/>
      <c r="J467" s="2"/>
      <c r="K467" s="2"/>
      <c r="L467" s="2"/>
      <c r="M467" s="2"/>
      <c r="N467" s="2"/>
      <c r="O467" s="2"/>
      <c r="P467" s="2"/>
      <c r="Q467" s="2"/>
      <c r="R467" s="2"/>
      <c r="S467" s="2"/>
      <c r="T467" s="2"/>
      <c r="U467" s="2"/>
      <c r="V467" s="2"/>
      <c r="W467" s="2"/>
      <c r="X467" s="2"/>
      <c r="Y467" s="2"/>
      <c r="Z467" s="2"/>
    </row>
    <row r="468" ht="30.0" customHeight="1">
      <c r="A468" s="182" t="s">
        <v>442</v>
      </c>
      <c r="B468" s="44">
        <v>2.0</v>
      </c>
      <c r="C468" s="44"/>
      <c r="D468" s="103"/>
      <c r="E468" s="48"/>
      <c r="F468" s="48"/>
      <c r="G468" s="2"/>
      <c r="H468" s="2"/>
      <c r="I468" s="2"/>
      <c r="J468" s="2"/>
      <c r="K468" s="2"/>
      <c r="L468" s="2"/>
      <c r="M468" s="2"/>
      <c r="N468" s="2"/>
      <c r="O468" s="2"/>
      <c r="P468" s="2"/>
      <c r="Q468" s="2"/>
      <c r="R468" s="2"/>
      <c r="S468" s="2"/>
      <c r="T468" s="2"/>
      <c r="U468" s="2"/>
      <c r="V468" s="2"/>
      <c r="W468" s="2"/>
      <c r="X468" s="2"/>
      <c r="Y468" s="2"/>
      <c r="Z468" s="2"/>
    </row>
    <row r="469" ht="45.0" customHeight="1">
      <c r="A469" s="182" t="s">
        <v>56</v>
      </c>
      <c r="B469" s="44">
        <v>1.0</v>
      </c>
      <c r="C469" s="73"/>
      <c r="D469" s="190">
        <v>0.5</v>
      </c>
      <c r="E469" s="2"/>
      <c r="F469" s="2"/>
      <c r="G469" s="2"/>
      <c r="H469" s="2"/>
      <c r="I469" s="2"/>
      <c r="J469" s="2"/>
      <c r="K469" s="2"/>
      <c r="L469" s="2"/>
      <c r="M469" s="2"/>
      <c r="N469" s="2"/>
      <c r="O469" s="2"/>
      <c r="P469" s="2"/>
      <c r="Q469" s="2"/>
      <c r="R469" s="2"/>
      <c r="S469" s="2"/>
      <c r="T469" s="2"/>
      <c r="U469" s="2"/>
      <c r="V469" s="2"/>
      <c r="W469" s="2"/>
      <c r="X469" s="2"/>
      <c r="Y469" s="2"/>
      <c r="Z469" s="2"/>
    </row>
    <row r="470">
      <c r="A470" s="53" t="s">
        <v>27</v>
      </c>
      <c r="B470" s="53"/>
      <c r="C470" s="53"/>
      <c r="D470" s="53">
        <f>SUM(B466:C468)</f>
        <v>5</v>
      </c>
      <c r="E470" s="2"/>
      <c r="F470" s="2"/>
      <c r="G470" s="2"/>
      <c r="H470" s="2"/>
      <c r="I470" s="2"/>
      <c r="J470" s="2"/>
      <c r="K470" s="2"/>
      <c r="L470" s="2"/>
      <c r="M470" s="2"/>
      <c r="N470" s="2"/>
      <c r="O470" s="2"/>
      <c r="P470" s="2"/>
      <c r="Q470" s="2"/>
      <c r="R470" s="2"/>
      <c r="S470" s="2"/>
      <c r="T470" s="2"/>
      <c r="U470" s="2"/>
      <c r="V470" s="2"/>
      <c r="W470" s="2"/>
      <c r="X470" s="2"/>
      <c r="Y470" s="2"/>
      <c r="Z470" s="2"/>
    </row>
    <row r="471">
      <c r="A471" s="53" t="s">
        <v>32</v>
      </c>
      <c r="B471" s="56"/>
      <c r="C471" s="57"/>
      <c r="D471" s="60">
        <f>D470/(COUNT(B466:C468)*2)</f>
        <v>0.8333333333</v>
      </c>
      <c r="E471" s="2"/>
      <c r="F471" s="2"/>
      <c r="G471" s="2"/>
      <c r="H471" s="2"/>
      <c r="I471" s="2"/>
      <c r="J471" s="2"/>
      <c r="K471" s="2"/>
      <c r="L471" s="2"/>
      <c r="M471" s="2"/>
      <c r="N471" s="2"/>
      <c r="O471" s="2"/>
      <c r="P471" s="2"/>
      <c r="Q471" s="2"/>
      <c r="R471" s="2"/>
      <c r="S471" s="2"/>
      <c r="T471" s="2"/>
      <c r="U471" s="2"/>
      <c r="V471" s="2"/>
      <c r="W471" s="2"/>
      <c r="X471" s="2"/>
      <c r="Y471" s="2"/>
      <c r="Z471" s="2"/>
    </row>
    <row r="472">
      <c r="A472" s="201"/>
      <c r="B472" s="63"/>
      <c r="C472" s="63"/>
      <c r="D472" s="63"/>
      <c r="E472" s="2"/>
      <c r="F472" s="2"/>
      <c r="G472" s="2"/>
      <c r="H472" s="2"/>
      <c r="I472" s="2"/>
      <c r="J472" s="2"/>
      <c r="K472" s="2"/>
      <c r="L472" s="2"/>
      <c r="M472" s="2"/>
      <c r="N472" s="2"/>
      <c r="O472" s="2"/>
      <c r="P472" s="2"/>
      <c r="Q472" s="2"/>
      <c r="R472" s="2"/>
      <c r="S472" s="2"/>
      <c r="T472" s="2"/>
      <c r="U472" s="2"/>
      <c r="V472" s="2"/>
      <c r="W472" s="2"/>
      <c r="X472" s="2"/>
      <c r="Y472" s="2"/>
      <c r="Z472" s="2"/>
    </row>
    <row r="473" ht="18.0" customHeight="1">
      <c r="A473" s="36" t="s">
        <v>443</v>
      </c>
      <c r="B473" s="11"/>
      <c r="C473" s="11"/>
      <c r="D473" s="11"/>
      <c r="E473" s="11"/>
      <c r="F473" s="12"/>
      <c r="G473" s="2"/>
      <c r="H473" s="2"/>
      <c r="I473" s="2"/>
      <c r="J473" s="2"/>
      <c r="K473" s="2"/>
      <c r="L473" s="2"/>
      <c r="M473" s="2"/>
      <c r="N473" s="2"/>
      <c r="O473" s="2"/>
      <c r="P473" s="2"/>
      <c r="Q473" s="2"/>
      <c r="R473" s="2"/>
      <c r="S473" s="2"/>
      <c r="T473" s="2"/>
      <c r="U473" s="2"/>
      <c r="V473" s="2"/>
      <c r="W473" s="2"/>
      <c r="X473" s="2"/>
      <c r="Y473" s="2"/>
      <c r="Z473" s="2"/>
    </row>
    <row r="474" ht="18.0" customHeight="1">
      <c r="A474" s="203"/>
      <c r="B474" s="63"/>
      <c r="C474" s="63"/>
      <c r="D474" s="63"/>
      <c r="E474" s="2"/>
      <c r="F474" s="2"/>
      <c r="G474" s="2"/>
      <c r="H474" s="2"/>
      <c r="I474" s="2"/>
      <c r="J474" s="2"/>
      <c r="K474" s="2"/>
      <c r="L474" s="2"/>
      <c r="M474" s="2"/>
      <c r="N474" s="2"/>
      <c r="O474" s="2"/>
      <c r="P474" s="2"/>
      <c r="Q474" s="2"/>
      <c r="R474" s="2"/>
      <c r="S474" s="2"/>
      <c r="T474" s="2"/>
      <c r="U474" s="2"/>
      <c r="V474" s="2"/>
      <c r="W474" s="2"/>
      <c r="X474" s="2"/>
      <c r="Y474" s="2"/>
      <c r="Z474" s="2"/>
    </row>
    <row r="475">
      <c r="A475" s="42" t="s">
        <v>444</v>
      </c>
      <c r="B475" s="44">
        <v>2.0</v>
      </c>
      <c r="C475" s="44"/>
      <c r="D475" s="46"/>
      <c r="E475" s="48"/>
      <c r="F475" s="48"/>
      <c r="G475" s="2"/>
      <c r="H475" s="2"/>
      <c r="I475" s="2"/>
      <c r="J475" s="2"/>
      <c r="K475" s="2"/>
      <c r="L475" s="2"/>
      <c r="M475" s="2"/>
      <c r="N475" s="2"/>
      <c r="O475" s="2"/>
      <c r="P475" s="2"/>
      <c r="Q475" s="2"/>
      <c r="R475" s="2"/>
      <c r="S475" s="2"/>
      <c r="T475" s="2"/>
      <c r="U475" s="2"/>
      <c r="V475" s="2"/>
      <c r="W475" s="2"/>
      <c r="X475" s="2"/>
      <c r="Y475" s="2"/>
      <c r="Z475" s="2"/>
    </row>
    <row r="476" ht="36.0" customHeight="1">
      <c r="A476" s="82" t="s">
        <v>445</v>
      </c>
      <c r="B476" s="44">
        <v>2.0</v>
      </c>
      <c r="C476" s="44" t="str">
        <f t="shared" ref="C476:C477" si="7">IF(B476=0, -5, "0")</f>
        <v>0</v>
      </c>
      <c r="D476" s="46"/>
      <c r="E476" s="48"/>
      <c r="F476" s="48"/>
      <c r="G476" s="2"/>
      <c r="H476" s="2"/>
      <c r="I476" s="2"/>
      <c r="J476" s="2"/>
      <c r="K476" s="2"/>
      <c r="L476" s="2"/>
      <c r="M476" s="2"/>
      <c r="N476" s="2"/>
      <c r="O476" s="2"/>
      <c r="P476" s="2"/>
      <c r="Q476" s="2"/>
      <c r="R476" s="2"/>
      <c r="S476" s="2"/>
      <c r="T476" s="2"/>
      <c r="U476" s="2"/>
      <c r="V476" s="2"/>
      <c r="W476" s="2"/>
      <c r="X476" s="2"/>
      <c r="Y476" s="2"/>
      <c r="Z476" s="2"/>
    </row>
    <row r="477" ht="36.0" customHeight="1">
      <c r="A477" s="82" t="s">
        <v>446</v>
      </c>
      <c r="B477" s="44">
        <v>2.0</v>
      </c>
      <c r="C477" s="44" t="str">
        <f t="shared" si="7"/>
        <v>0</v>
      </c>
      <c r="D477" s="46"/>
      <c r="E477" s="48"/>
      <c r="F477" s="48"/>
      <c r="G477" s="2"/>
      <c r="H477" s="2"/>
      <c r="I477" s="2"/>
      <c r="J477" s="2"/>
      <c r="K477" s="2"/>
      <c r="L477" s="2"/>
      <c r="M477" s="2"/>
      <c r="N477" s="2"/>
      <c r="O477" s="2"/>
      <c r="P477" s="2"/>
      <c r="Q477" s="2"/>
      <c r="R477" s="2"/>
      <c r="S477" s="2"/>
      <c r="T477" s="2"/>
      <c r="U477" s="2"/>
      <c r="V477" s="2"/>
      <c r="W477" s="2"/>
      <c r="X477" s="2"/>
      <c r="Y477" s="2"/>
      <c r="Z477" s="2"/>
    </row>
    <row r="478">
      <c r="A478" s="42" t="s">
        <v>447</v>
      </c>
      <c r="B478" s="44" t="s">
        <v>0</v>
      </c>
      <c r="C478" s="44"/>
      <c r="D478" s="46" t="s">
        <v>448</v>
      </c>
      <c r="E478" s="48"/>
      <c r="F478" s="48"/>
      <c r="G478" s="2"/>
      <c r="H478" s="2"/>
      <c r="I478" s="2"/>
      <c r="J478" s="2"/>
      <c r="K478" s="2"/>
      <c r="L478" s="2"/>
      <c r="M478" s="2"/>
      <c r="N478" s="2"/>
      <c r="O478" s="2"/>
      <c r="P478" s="2"/>
      <c r="Q478" s="2"/>
      <c r="R478" s="2"/>
      <c r="S478" s="2"/>
      <c r="T478" s="2"/>
      <c r="U478" s="2"/>
      <c r="V478" s="2"/>
      <c r="W478" s="2"/>
      <c r="X478" s="2"/>
      <c r="Y478" s="2"/>
      <c r="Z478" s="2"/>
    </row>
    <row r="479" ht="30.0" customHeight="1">
      <c r="A479" s="42" t="s">
        <v>449</v>
      </c>
      <c r="B479" s="44" t="s">
        <v>0</v>
      </c>
      <c r="C479" s="44"/>
      <c r="D479" s="46" t="s">
        <v>450</v>
      </c>
      <c r="E479" s="46"/>
      <c r="F479" s="48"/>
      <c r="G479" s="2"/>
      <c r="H479" s="2"/>
      <c r="I479" s="2"/>
      <c r="J479" s="2"/>
      <c r="K479" s="2"/>
      <c r="L479" s="2"/>
      <c r="M479" s="2"/>
      <c r="N479" s="2"/>
      <c r="O479" s="2"/>
      <c r="P479" s="2"/>
      <c r="Q479" s="2"/>
      <c r="R479" s="2"/>
      <c r="S479" s="2"/>
      <c r="T479" s="2"/>
      <c r="U479" s="2"/>
      <c r="V479" s="2"/>
      <c r="W479" s="2"/>
      <c r="X479" s="2"/>
      <c r="Y479" s="2"/>
      <c r="Z479" s="2"/>
    </row>
    <row r="480" ht="27.75" customHeight="1">
      <c r="A480" s="42" t="s">
        <v>451</v>
      </c>
      <c r="B480" s="44">
        <v>2.0</v>
      </c>
      <c r="C480" s="44"/>
      <c r="D480" s="46"/>
      <c r="E480" s="48"/>
      <c r="F480" s="48"/>
      <c r="G480" s="2"/>
      <c r="H480" s="2"/>
      <c r="I480" s="2"/>
      <c r="J480" s="2"/>
      <c r="K480" s="2"/>
      <c r="L480" s="2"/>
      <c r="M480" s="2"/>
      <c r="N480" s="2"/>
      <c r="O480" s="2"/>
      <c r="P480" s="2"/>
      <c r="Q480" s="2"/>
      <c r="R480" s="2"/>
      <c r="S480" s="2"/>
      <c r="T480" s="2"/>
      <c r="U480" s="2"/>
      <c r="V480" s="2"/>
      <c r="W480" s="2"/>
      <c r="X480" s="2"/>
      <c r="Y480" s="2"/>
      <c r="Z480" s="2"/>
    </row>
    <row r="481">
      <c r="A481" s="42" t="s">
        <v>452</v>
      </c>
      <c r="B481" s="44">
        <v>2.0</v>
      </c>
      <c r="C481" s="44"/>
      <c r="D481" s="46"/>
      <c r="E481" s="48"/>
      <c r="F481" s="48"/>
      <c r="G481" s="2"/>
      <c r="H481" s="2"/>
      <c r="I481" s="2"/>
      <c r="J481" s="2"/>
      <c r="K481" s="2"/>
      <c r="L481" s="2"/>
      <c r="M481" s="2"/>
      <c r="N481" s="2"/>
      <c r="O481" s="2"/>
      <c r="P481" s="2"/>
      <c r="Q481" s="2"/>
      <c r="R481" s="2"/>
      <c r="S481" s="2"/>
      <c r="T481" s="2"/>
      <c r="U481" s="2"/>
      <c r="V481" s="2"/>
      <c r="W481" s="2"/>
      <c r="X481" s="2"/>
      <c r="Y481" s="2"/>
      <c r="Z481" s="2"/>
    </row>
    <row r="482" ht="26.25" customHeight="1">
      <c r="A482" s="104" t="s">
        <v>453</v>
      </c>
      <c r="B482" s="44">
        <v>2.0</v>
      </c>
      <c r="C482" s="44"/>
      <c r="D482" s="46"/>
      <c r="E482" s="48"/>
      <c r="F482" s="48"/>
      <c r="G482" s="2"/>
      <c r="H482" s="2"/>
      <c r="I482" s="2"/>
      <c r="J482" s="2"/>
      <c r="K482" s="2"/>
      <c r="L482" s="2"/>
      <c r="M482" s="2"/>
      <c r="N482" s="2"/>
      <c r="O482" s="2"/>
      <c r="P482" s="2"/>
      <c r="Q482" s="2"/>
      <c r="R482" s="2"/>
      <c r="S482" s="2"/>
      <c r="T482" s="2"/>
      <c r="U482" s="2"/>
      <c r="V482" s="2"/>
      <c r="W482" s="2"/>
      <c r="X482" s="2"/>
      <c r="Y482" s="2"/>
      <c r="Z482" s="2"/>
    </row>
    <row r="483">
      <c r="A483" s="42" t="s">
        <v>454</v>
      </c>
      <c r="B483" s="44">
        <v>2.0</v>
      </c>
      <c r="C483" s="44"/>
      <c r="D483" s="46"/>
      <c r="E483" s="48"/>
      <c r="F483" s="48"/>
      <c r="G483" s="2"/>
      <c r="H483" s="2"/>
      <c r="I483" s="2"/>
      <c r="J483" s="2"/>
      <c r="K483" s="2"/>
      <c r="L483" s="2"/>
      <c r="M483" s="2"/>
      <c r="N483" s="2"/>
      <c r="O483" s="2"/>
      <c r="P483" s="2"/>
      <c r="Q483" s="2"/>
      <c r="R483" s="2"/>
      <c r="S483" s="2"/>
      <c r="T483" s="2"/>
      <c r="U483" s="2"/>
      <c r="V483" s="2"/>
      <c r="W483" s="2"/>
      <c r="X483" s="2"/>
      <c r="Y483" s="2"/>
      <c r="Z483" s="2"/>
    </row>
    <row r="484" ht="30.0" customHeight="1">
      <c r="A484" s="42" t="s">
        <v>455</v>
      </c>
      <c r="B484" s="44">
        <v>2.0</v>
      </c>
      <c r="C484" s="44"/>
      <c r="D484" s="46"/>
      <c r="E484" s="48"/>
      <c r="F484" s="48"/>
      <c r="G484" s="2"/>
      <c r="H484" s="2"/>
      <c r="I484" s="2"/>
      <c r="J484" s="2"/>
      <c r="K484" s="2"/>
      <c r="L484" s="2"/>
      <c r="M484" s="2"/>
      <c r="N484" s="2"/>
      <c r="O484" s="2"/>
      <c r="P484" s="2"/>
      <c r="Q484" s="2"/>
      <c r="R484" s="2"/>
      <c r="S484" s="2"/>
      <c r="T484" s="2"/>
      <c r="U484" s="2"/>
      <c r="V484" s="2"/>
      <c r="W484" s="2"/>
      <c r="X484" s="2"/>
      <c r="Y484" s="2"/>
      <c r="Z484" s="2"/>
    </row>
    <row r="485" ht="30.0" customHeight="1">
      <c r="A485" s="42" t="s">
        <v>456</v>
      </c>
      <c r="B485" s="44">
        <v>2.0</v>
      </c>
      <c r="C485" s="44"/>
      <c r="D485" s="46"/>
      <c r="E485" s="48"/>
      <c r="F485" s="48"/>
      <c r="G485" s="2"/>
      <c r="H485" s="2"/>
      <c r="I485" s="2"/>
      <c r="J485" s="2"/>
      <c r="K485" s="2"/>
      <c r="L485" s="2"/>
      <c r="M485" s="2"/>
      <c r="N485" s="2"/>
      <c r="O485" s="2"/>
      <c r="P485" s="2"/>
      <c r="Q485" s="2"/>
      <c r="R485" s="2"/>
      <c r="S485" s="2"/>
      <c r="T485" s="2"/>
      <c r="U485" s="2"/>
      <c r="V485" s="2"/>
      <c r="W485" s="2"/>
      <c r="X485" s="2"/>
      <c r="Y485" s="2"/>
      <c r="Z485" s="2"/>
    </row>
    <row r="486" ht="30.0" customHeight="1">
      <c r="A486" s="204" t="s">
        <v>457</v>
      </c>
      <c r="B486" s="44" t="s">
        <v>0</v>
      </c>
      <c r="C486" s="44"/>
      <c r="D486" s="46" t="s">
        <v>450</v>
      </c>
      <c r="E486" s="48"/>
      <c r="F486" s="48"/>
      <c r="G486" s="2"/>
      <c r="H486" s="2"/>
      <c r="I486" s="2"/>
      <c r="J486" s="2"/>
      <c r="K486" s="2"/>
      <c r="L486" s="2"/>
      <c r="M486" s="2"/>
      <c r="N486" s="2"/>
      <c r="O486" s="2"/>
      <c r="P486" s="2"/>
      <c r="Q486" s="2"/>
      <c r="R486" s="2"/>
      <c r="S486" s="2"/>
      <c r="T486" s="2"/>
      <c r="U486" s="2"/>
      <c r="V486" s="2"/>
      <c r="W486" s="2"/>
      <c r="X486" s="2"/>
      <c r="Y486" s="2"/>
      <c r="Z486" s="2"/>
    </row>
    <row r="487" ht="30.0" customHeight="1">
      <c r="A487" s="51" t="s">
        <v>458</v>
      </c>
      <c r="B487" s="44" t="s">
        <v>0</v>
      </c>
      <c r="C487" s="48"/>
      <c r="D487" s="46" t="s">
        <v>450</v>
      </c>
      <c r="E487" s="48"/>
      <c r="F487" s="48"/>
      <c r="G487" s="2"/>
      <c r="H487" s="2"/>
      <c r="I487" s="2"/>
      <c r="J487" s="2"/>
      <c r="K487" s="2"/>
      <c r="L487" s="2"/>
      <c r="M487" s="2"/>
      <c r="N487" s="2"/>
      <c r="O487" s="2"/>
      <c r="P487" s="2"/>
      <c r="Q487" s="2"/>
      <c r="R487" s="2"/>
      <c r="S487" s="2"/>
      <c r="T487" s="2"/>
      <c r="U487" s="2"/>
      <c r="V487" s="2"/>
      <c r="W487" s="2"/>
      <c r="X487" s="2"/>
      <c r="Y487" s="2"/>
      <c r="Z487" s="2"/>
    </row>
    <row r="488" ht="36.0" customHeight="1">
      <c r="A488" s="51" t="s">
        <v>459</v>
      </c>
      <c r="B488" s="44" t="s">
        <v>0</v>
      </c>
      <c r="C488" s="44"/>
      <c r="D488" s="46" t="s">
        <v>450</v>
      </c>
      <c r="E488" s="48"/>
      <c r="F488" s="48"/>
      <c r="G488" s="2"/>
      <c r="H488" s="2"/>
      <c r="I488" s="2"/>
      <c r="J488" s="2"/>
      <c r="K488" s="2"/>
      <c r="L488" s="2"/>
      <c r="M488" s="2"/>
      <c r="N488" s="2"/>
      <c r="O488" s="2"/>
      <c r="P488" s="2"/>
      <c r="Q488" s="2"/>
      <c r="R488" s="2"/>
      <c r="S488" s="2"/>
      <c r="T488" s="2"/>
      <c r="U488" s="2"/>
      <c r="V488" s="2"/>
      <c r="W488" s="2"/>
      <c r="X488" s="2"/>
      <c r="Y488" s="2"/>
      <c r="Z488" s="2"/>
    </row>
    <row r="489" ht="45.0" customHeight="1">
      <c r="A489" s="51" t="s">
        <v>460</v>
      </c>
      <c r="B489" s="44" t="s">
        <v>0</v>
      </c>
      <c r="C489" s="73"/>
      <c r="D489" s="46" t="s">
        <v>450</v>
      </c>
      <c r="E489" s="48"/>
      <c r="F489" s="48"/>
      <c r="G489" s="2"/>
      <c r="H489" s="2"/>
      <c r="I489" s="2"/>
      <c r="J489" s="2"/>
      <c r="K489" s="2"/>
      <c r="L489" s="2"/>
      <c r="M489" s="2"/>
      <c r="N489" s="2"/>
      <c r="O489" s="2"/>
      <c r="P489" s="2"/>
      <c r="Q489" s="2"/>
      <c r="R489" s="2"/>
      <c r="S489" s="2"/>
      <c r="T489" s="2"/>
      <c r="U489" s="2"/>
      <c r="V489" s="2"/>
      <c r="W489" s="2"/>
      <c r="X489" s="2"/>
      <c r="Y489" s="2"/>
      <c r="Z489" s="2"/>
    </row>
    <row r="490" ht="45.0" customHeight="1">
      <c r="A490" s="51" t="s">
        <v>56</v>
      </c>
      <c r="B490" s="44">
        <v>2.0</v>
      </c>
      <c r="C490" s="73"/>
      <c r="D490" s="205"/>
      <c r="E490" s="2"/>
      <c r="F490" s="2"/>
      <c r="G490" s="2"/>
      <c r="H490" s="2"/>
      <c r="I490" s="2"/>
      <c r="J490" s="2"/>
      <c r="K490" s="2"/>
      <c r="L490" s="2"/>
      <c r="M490" s="2"/>
      <c r="N490" s="2"/>
      <c r="O490" s="2"/>
      <c r="P490" s="2"/>
      <c r="Q490" s="2"/>
      <c r="R490" s="2"/>
      <c r="S490" s="2"/>
      <c r="T490" s="2"/>
      <c r="U490" s="2"/>
      <c r="V490" s="2"/>
      <c r="W490" s="2"/>
      <c r="X490" s="2"/>
      <c r="Y490" s="2"/>
      <c r="Z490" s="2"/>
    </row>
    <row r="491">
      <c r="A491" s="53" t="s">
        <v>27</v>
      </c>
      <c r="B491" s="53"/>
      <c r="C491" s="53"/>
      <c r="D491" s="53">
        <f>SUM(B475:C489)</f>
        <v>18</v>
      </c>
      <c r="E491" s="2"/>
      <c r="F491" s="2"/>
      <c r="G491" s="2"/>
      <c r="H491" s="2"/>
      <c r="I491" s="2"/>
      <c r="J491" s="2"/>
      <c r="K491" s="2"/>
      <c r="L491" s="2"/>
      <c r="M491" s="2"/>
      <c r="N491" s="2"/>
      <c r="O491" s="2"/>
      <c r="P491" s="2"/>
      <c r="Q491" s="2"/>
      <c r="R491" s="2"/>
      <c r="S491" s="2"/>
      <c r="T491" s="2"/>
      <c r="U491" s="2"/>
      <c r="V491" s="2"/>
      <c r="W491" s="2"/>
      <c r="X491" s="2"/>
      <c r="Y491" s="2"/>
      <c r="Z491" s="2"/>
    </row>
    <row r="492">
      <c r="A492" s="53" t="s">
        <v>32</v>
      </c>
      <c r="B492" s="56"/>
      <c r="C492" s="57"/>
      <c r="D492" s="60">
        <f>D491/(COUNT(B475:C489)*2)</f>
        <v>1</v>
      </c>
      <c r="E492" s="2"/>
      <c r="F492" s="2"/>
      <c r="G492" s="2"/>
      <c r="H492" s="2"/>
      <c r="I492" s="2"/>
      <c r="J492" s="2"/>
      <c r="K492" s="2"/>
      <c r="L492" s="2"/>
      <c r="M492" s="2"/>
      <c r="N492" s="2"/>
      <c r="O492" s="2"/>
      <c r="P492" s="2"/>
      <c r="Q492" s="2"/>
      <c r="R492" s="2"/>
      <c r="S492" s="2"/>
      <c r="T492" s="2"/>
      <c r="U492" s="2"/>
      <c r="V492" s="2"/>
      <c r="W492" s="2"/>
      <c r="X492" s="2"/>
      <c r="Y492" s="2"/>
      <c r="Z492" s="2"/>
    </row>
    <row r="493">
      <c r="A493" s="86"/>
      <c r="B493" s="63"/>
      <c r="C493" s="63"/>
      <c r="D493" s="63"/>
      <c r="E493" s="2"/>
      <c r="F493" s="2"/>
      <c r="G493" s="2"/>
      <c r="H493" s="2"/>
      <c r="I493" s="2"/>
      <c r="J493" s="2"/>
      <c r="K493" s="2"/>
      <c r="L493" s="2"/>
      <c r="M493" s="2"/>
      <c r="N493" s="2"/>
      <c r="O493" s="2"/>
      <c r="P493" s="2"/>
      <c r="Q493" s="2"/>
      <c r="R493" s="2"/>
      <c r="S493" s="2"/>
      <c r="T493" s="2"/>
      <c r="U493" s="2"/>
      <c r="V493" s="2"/>
      <c r="W493" s="2"/>
      <c r="X493" s="2"/>
      <c r="Y493" s="2"/>
      <c r="Z493" s="2"/>
    </row>
    <row r="494" ht="18.0" customHeight="1">
      <c r="A494" s="36" t="s">
        <v>461</v>
      </c>
      <c r="B494" s="11"/>
      <c r="C494" s="11"/>
      <c r="D494" s="11"/>
      <c r="E494" s="11"/>
      <c r="F494" s="12"/>
      <c r="G494" s="2"/>
      <c r="H494" s="2"/>
      <c r="I494" s="2"/>
      <c r="J494" s="2"/>
      <c r="K494" s="2"/>
      <c r="L494" s="2"/>
      <c r="M494" s="2"/>
      <c r="N494" s="2"/>
      <c r="O494" s="2"/>
      <c r="P494" s="2"/>
      <c r="Q494" s="2"/>
      <c r="R494" s="2"/>
      <c r="S494" s="2"/>
      <c r="T494" s="2"/>
      <c r="U494" s="2"/>
      <c r="V494" s="2"/>
      <c r="W494" s="2"/>
      <c r="X494" s="2"/>
      <c r="Y494" s="2"/>
      <c r="Z494" s="2"/>
    </row>
    <row r="495">
      <c r="A495" s="86"/>
      <c r="B495" s="63"/>
      <c r="C495" s="63"/>
      <c r="D495" s="63"/>
      <c r="E495" s="2"/>
      <c r="F495" s="2"/>
      <c r="G495" s="2"/>
      <c r="H495" s="2"/>
      <c r="I495" s="2"/>
      <c r="J495" s="2"/>
      <c r="K495" s="2"/>
      <c r="L495" s="2"/>
      <c r="M495" s="2"/>
      <c r="N495" s="2"/>
      <c r="O495" s="2"/>
      <c r="P495" s="2"/>
      <c r="Q495" s="2"/>
      <c r="R495" s="2"/>
      <c r="S495" s="2"/>
      <c r="T495" s="2"/>
      <c r="U495" s="2"/>
      <c r="V495" s="2"/>
      <c r="W495" s="2"/>
      <c r="X495" s="2"/>
      <c r="Y495" s="2"/>
      <c r="Z495" s="2"/>
    </row>
    <row r="496" ht="30.0" customHeight="1">
      <c r="A496" s="42" t="s">
        <v>462</v>
      </c>
      <c r="B496" s="44">
        <v>2.0</v>
      </c>
      <c r="C496" s="44"/>
      <c r="D496" s="72"/>
      <c r="E496" s="48"/>
      <c r="F496" s="48"/>
      <c r="G496" s="2"/>
      <c r="H496" s="2"/>
      <c r="I496" s="2"/>
      <c r="J496" s="2"/>
      <c r="K496" s="2"/>
      <c r="L496" s="2"/>
      <c r="M496" s="2"/>
      <c r="N496" s="2"/>
      <c r="O496" s="2"/>
      <c r="P496" s="2"/>
      <c r="Q496" s="2"/>
      <c r="R496" s="2"/>
      <c r="S496" s="2"/>
      <c r="T496" s="2"/>
      <c r="U496" s="2"/>
      <c r="V496" s="2"/>
      <c r="W496" s="2"/>
      <c r="X496" s="2"/>
      <c r="Y496" s="2"/>
      <c r="Z496" s="2"/>
    </row>
    <row r="497">
      <c r="A497" s="42" t="s">
        <v>463</v>
      </c>
      <c r="B497" s="44">
        <v>2.0</v>
      </c>
      <c r="C497" s="44"/>
      <c r="D497" s="46"/>
      <c r="E497" s="48"/>
      <c r="F497" s="48"/>
      <c r="G497" s="2"/>
      <c r="H497" s="2"/>
      <c r="I497" s="2"/>
      <c r="J497" s="2"/>
      <c r="K497" s="2"/>
      <c r="L497" s="2"/>
      <c r="M497" s="2"/>
      <c r="N497" s="2"/>
      <c r="O497" s="2"/>
      <c r="P497" s="2"/>
      <c r="Q497" s="2"/>
      <c r="R497" s="2"/>
      <c r="S497" s="2"/>
      <c r="T497" s="2"/>
      <c r="U497" s="2"/>
      <c r="V497" s="2"/>
      <c r="W497" s="2"/>
      <c r="X497" s="2"/>
      <c r="Y497" s="2"/>
      <c r="Z497" s="2"/>
    </row>
    <row r="498" ht="16.5" customHeight="1">
      <c r="A498" s="202" t="s">
        <v>464</v>
      </c>
      <c r="B498" s="44">
        <v>2.0</v>
      </c>
      <c r="C498" s="44" t="str">
        <f>IF(B498=0, -5, "0")</f>
        <v>0</v>
      </c>
      <c r="D498" s="46"/>
      <c r="E498" s="48"/>
      <c r="F498" s="48"/>
      <c r="G498" s="2"/>
      <c r="H498" s="2"/>
      <c r="I498" s="2"/>
      <c r="J498" s="2"/>
      <c r="K498" s="2"/>
      <c r="L498" s="2"/>
      <c r="M498" s="2"/>
      <c r="N498" s="2"/>
      <c r="O498" s="2"/>
      <c r="P498" s="2"/>
      <c r="Q498" s="2"/>
      <c r="R498" s="2"/>
      <c r="S498" s="2"/>
      <c r="T498" s="2"/>
      <c r="U498" s="2"/>
      <c r="V498" s="2"/>
      <c r="W498" s="2"/>
      <c r="X498" s="2"/>
      <c r="Y498" s="2"/>
      <c r="Z498" s="2"/>
    </row>
    <row r="499" ht="45.0" customHeight="1">
      <c r="A499" s="206" t="s">
        <v>56</v>
      </c>
      <c r="B499" s="44">
        <v>2.0</v>
      </c>
      <c r="C499" s="44"/>
      <c r="D499" s="46"/>
      <c r="E499" s="2"/>
      <c r="F499" s="2"/>
      <c r="G499" s="2"/>
      <c r="H499" s="2"/>
      <c r="I499" s="2"/>
      <c r="J499" s="2"/>
      <c r="K499" s="2"/>
      <c r="L499" s="2"/>
      <c r="M499" s="2"/>
      <c r="N499" s="2"/>
      <c r="O499" s="2"/>
      <c r="P499" s="2"/>
      <c r="Q499" s="2"/>
      <c r="R499" s="2"/>
      <c r="S499" s="2"/>
      <c r="T499" s="2"/>
      <c r="U499" s="2"/>
      <c r="V499" s="2"/>
      <c r="W499" s="2"/>
      <c r="X499" s="2"/>
      <c r="Y499" s="2"/>
      <c r="Z499" s="2"/>
    </row>
    <row r="500">
      <c r="A500" s="53" t="s">
        <v>27</v>
      </c>
      <c r="B500" s="53"/>
      <c r="C500" s="207"/>
      <c r="D500" s="53">
        <f>SUM(B496:C498)</f>
        <v>6</v>
      </c>
      <c r="E500" s="2"/>
      <c r="F500" s="2"/>
      <c r="G500" s="2"/>
      <c r="H500" s="2"/>
      <c r="I500" s="2"/>
      <c r="J500" s="2"/>
      <c r="K500" s="2"/>
      <c r="L500" s="2"/>
      <c r="M500" s="2"/>
      <c r="N500" s="2"/>
      <c r="O500" s="2"/>
      <c r="P500" s="2"/>
      <c r="Q500" s="2"/>
      <c r="R500" s="2"/>
      <c r="S500" s="2"/>
      <c r="T500" s="2"/>
      <c r="U500" s="2"/>
      <c r="V500" s="2"/>
      <c r="W500" s="2"/>
      <c r="X500" s="2"/>
      <c r="Y500" s="2"/>
      <c r="Z500" s="2"/>
    </row>
    <row r="501">
      <c r="A501" s="53" t="s">
        <v>32</v>
      </c>
      <c r="B501" s="207"/>
      <c r="C501" s="208"/>
      <c r="D501" s="55">
        <f>D500/(COUNT(B496:C498)*2)</f>
        <v>1</v>
      </c>
      <c r="E501" s="2"/>
      <c r="F501" s="2"/>
      <c r="G501" s="2"/>
      <c r="H501" s="2"/>
      <c r="I501" s="2"/>
      <c r="J501" s="2"/>
      <c r="K501" s="2"/>
      <c r="L501" s="2"/>
      <c r="M501" s="2"/>
      <c r="N501" s="2"/>
      <c r="O501" s="2"/>
      <c r="P501" s="2"/>
      <c r="Q501" s="2"/>
      <c r="R501" s="2"/>
      <c r="S501" s="2"/>
      <c r="T501" s="2"/>
      <c r="U501" s="2"/>
      <c r="V501" s="2"/>
      <c r="W501" s="2"/>
      <c r="X501" s="2"/>
      <c r="Y501" s="2"/>
      <c r="Z501" s="2"/>
    </row>
    <row r="502">
      <c r="A502" s="6"/>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8.75" customHeight="1">
      <c r="A503" s="209" t="s">
        <v>465</v>
      </c>
      <c r="B503" s="210"/>
      <c r="C503" s="210"/>
      <c r="D503" s="211">
        <f>AVERAGE(D36,D92,D145,D185,D241,D284,D317,D345,D398,D428,D447,D460,D469,D490,D499)</f>
        <v>0.680675</v>
      </c>
      <c r="E503" s="2"/>
      <c r="F503" s="2"/>
      <c r="G503" s="2"/>
      <c r="H503" s="2"/>
      <c r="I503" s="2"/>
      <c r="J503" s="2"/>
      <c r="K503" s="2"/>
      <c r="L503" s="2"/>
      <c r="M503" s="2"/>
      <c r="N503" s="2"/>
      <c r="O503" s="2"/>
      <c r="P503" s="2"/>
      <c r="Q503" s="2"/>
      <c r="R503" s="2"/>
      <c r="S503" s="2"/>
      <c r="T503" s="2"/>
      <c r="U503" s="2"/>
      <c r="V503" s="2"/>
      <c r="W503" s="2"/>
      <c r="X503" s="2"/>
      <c r="Y503" s="2"/>
      <c r="Z503" s="2"/>
    </row>
    <row r="504" ht="27.75" customHeight="1">
      <c r="A504" s="158" t="s">
        <v>466</v>
      </c>
      <c r="B504" s="160"/>
      <c r="C504" s="162"/>
      <c r="D504" s="164">
        <f>SUM(D500,D491,D461,D451,D402,D349,D321,D40,D470,D288,D245,D149,D432,D189,D96)</f>
        <v>498</v>
      </c>
      <c r="E504" s="2"/>
      <c r="F504" s="2"/>
      <c r="G504" s="2"/>
      <c r="H504" s="2"/>
      <c r="I504" s="2"/>
      <c r="J504" s="2"/>
      <c r="K504" s="2"/>
      <c r="L504" s="2"/>
      <c r="M504" s="2"/>
      <c r="N504" s="2"/>
      <c r="O504" s="2"/>
      <c r="P504" s="2"/>
      <c r="Q504" s="2"/>
      <c r="R504" s="2"/>
      <c r="S504" s="2"/>
      <c r="T504" s="2"/>
      <c r="U504" s="2"/>
      <c r="V504" s="2"/>
      <c r="W504" s="2"/>
      <c r="X504" s="2"/>
      <c r="Y504" s="2"/>
      <c r="Z504" s="2"/>
    </row>
    <row r="505" ht="22.5" customHeight="1">
      <c r="A505" s="158" t="s">
        <v>467</v>
      </c>
      <c r="B505" s="160"/>
      <c r="C505" s="162"/>
      <c r="D505" s="167">
        <f>D504/(COUNT(B496:C498,B475:C489,B456:C459,B445:C446,B438:C441,B392:C397,B419:C427,B408:C414,B383:C387,B367:C378,B355:C362,B340:C344,B327:C335,B306:C316,B294:C301,B27:C35,B19:C21,B466:C468,#REF!,B267:C283,B251:C262,B233:C240,B210:C228,B195:C205,B138:C144,B167:C184,B155:C162,B114:C133,B102:C109,B85:C91,B58:C80,B46:C53)*2)</f>
        <v>0.8956834532</v>
      </c>
      <c r="E505" s="2"/>
      <c r="F505" s="2"/>
      <c r="G505" s="2"/>
      <c r="H505" s="2"/>
      <c r="I505" s="2"/>
      <c r="J505" s="2"/>
      <c r="K505" s="2"/>
      <c r="L505" s="2"/>
      <c r="M505" s="2"/>
      <c r="N505" s="2"/>
      <c r="O505" s="2"/>
      <c r="P505" s="2"/>
      <c r="Q505" s="2"/>
      <c r="R505" s="2"/>
      <c r="S505" s="2"/>
      <c r="T505" s="2"/>
      <c r="U505" s="2"/>
      <c r="V505" s="2"/>
      <c r="W505" s="2"/>
      <c r="X505" s="2"/>
      <c r="Y505" s="2"/>
      <c r="Z505" s="2"/>
    </row>
    <row r="506">
      <c r="A506" s="6"/>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6"/>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6"/>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6"/>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6"/>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6"/>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6"/>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6"/>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6"/>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6"/>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6"/>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6"/>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6"/>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6"/>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6"/>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6"/>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6"/>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6"/>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6"/>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6"/>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6"/>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6"/>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6"/>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6"/>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6"/>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6"/>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6"/>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6"/>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6"/>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6"/>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6"/>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6"/>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6"/>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6"/>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6"/>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6"/>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6"/>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6"/>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6"/>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6"/>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6"/>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6"/>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6"/>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6"/>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6"/>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6"/>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6"/>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6"/>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6"/>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6"/>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6"/>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6"/>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6"/>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6"/>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6"/>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6"/>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6"/>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6"/>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6"/>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6"/>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6"/>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6"/>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6"/>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6"/>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6"/>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6"/>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6"/>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6"/>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6"/>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6"/>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6"/>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6"/>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6"/>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6"/>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6"/>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6"/>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6"/>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6"/>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6"/>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6"/>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6"/>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6"/>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6"/>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6"/>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6"/>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6"/>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6"/>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6"/>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6"/>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6"/>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6"/>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6"/>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6"/>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6"/>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6"/>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6"/>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6"/>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6"/>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6"/>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6"/>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6"/>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6"/>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6"/>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6"/>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6"/>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6"/>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6"/>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6"/>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6"/>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6"/>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6"/>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6"/>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6"/>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6"/>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6"/>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6"/>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6"/>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6"/>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6"/>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6"/>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6"/>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6"/>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6"/>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6"/>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6"/>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6"/>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6"/>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6"/>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6"/>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6"/>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6"/>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6"/>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6"/>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6"/>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6"/>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6"/>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6"/>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6"/>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6"/>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6"/>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6"/>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6"/>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6"/>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6"/>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6"/>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6"/>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6"/>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6"/>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6"/>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6"/>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6"/>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6"/>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6"/>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6"/>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6"/>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6"/>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6"/>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6"/>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6"/>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6"/>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6"/>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6"/>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6"/>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6"/>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6"/>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6"/>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6"/>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6"/>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6"/>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6"/>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6"/>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6"/>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6"/>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6"/>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6"/>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6"/>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6"/>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6"/>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6"/>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6"/>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6"/>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6"/>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6"/>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6"/>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6"/>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6"/>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6"/>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6"/>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6"/>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6"/>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6"/>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6"/>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6"/>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6"/>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6"/>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6"/>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6"/>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6"/>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6"/>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6"/>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6"/>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6"/>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6"/>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6"/>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6"/>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6"/>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6"/>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6"/>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6"/>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6"/>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6"/>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6"/>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6"/>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6"/>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6"/>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6"/>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6"/>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6"/>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6"/>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6"/>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6"/>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6"/>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6"/>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6"/>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6"/>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6"/>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6"/>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6"/>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6"/>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6"/>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6"/>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6"/>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6"/>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6"/>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6"/>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6"/>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6"/>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6"/>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6"/>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6"/>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6"/>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6"/>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6"/>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6"/>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6"/>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6"/>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6"/>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6"/>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6"/>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6"/>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6"/>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6"/>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6"/>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6"/>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6"/>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6"/>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6"/>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6"/>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6"/>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6"/>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6"/>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6"/>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6"/>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6"/>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6"/>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6"/>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6"/>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6"/>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6"/>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6"/>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6"/>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6"/>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6"/>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6"/>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6"/>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6"/>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6"/>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6"/>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6"/>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6"/>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6"/>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6"/>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6"/>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6"/>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6"/>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6"/>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6"/>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6"/>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6"/>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6"/>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6"/>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6"/>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6"/>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6"/>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6"/>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6"/>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6"/>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6"/>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6"/>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6"/>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6"/>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6"/>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6"/>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6"/>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6"/>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6"/>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6"/>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6"/>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6"/>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6"/>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6"/>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6"/>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6"/>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6"/>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6"/>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6"/>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6"/>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6"/>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6"/>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6"/>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6"/>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6"/>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6"/>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6"/>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6"/>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6"/>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6"/>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6"/>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6"/>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6"/>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6"/>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6"/>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6"/>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6"/>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6"/>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6"/>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6"/>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6"/>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6"/>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6"/>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6"/>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6"/>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6"/>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6"/>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6"/>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6"/>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6"/>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6"/>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6"/>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6"/>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6"/>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6"/>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6"/>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6"/>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6"/>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6"/>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6"/>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6"/>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6"/>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6"/>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6"/>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6"/>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6"/>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6"/>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6"/>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6"/>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6"/>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6"/>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6"/>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6"/>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6"/>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6"/>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6"/>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6"/>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6"/>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6"/>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6"/>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6"/>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6"/>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6"/>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6"/>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6"/>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6"/>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6"/>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6"/>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6"/>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6"/>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6"/>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6"/>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6"/>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6"/>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6"/>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6"/>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6"/>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6"/>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6"/>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6"/>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6"/>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6"/>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6"/>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6"/>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6"/>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6"/>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6"/>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6"/>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6"/>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6"/>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6"/>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6"/>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6"/>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6"/>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6"/>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6"/>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6"/>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6"/>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6"/>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6"/>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6"/>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6"/>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6"/>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6"/>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6"/>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6"/>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6"/>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6"/>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6"/>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6"/>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6"/>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6"/>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6"/>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6"/>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6"/>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6"/>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6"/>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6"/>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6"/>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6"/>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6"/>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6"/>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6"/>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6"/>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6"/>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6"/>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6"/>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6"/>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6"/>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6"/>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6"/>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6"/>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6"/>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6"/>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6"/>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6"/>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6"/>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6"/>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6"/>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6"/>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6"/>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6"/>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6"/>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6"/>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6"/>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6"/>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6"/>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6"/>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6"/>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6"/>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6"/>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6"/>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6"/>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6"/>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6"/>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6"/>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6"/>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6"/>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6"/>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6"/>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6"/>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6"/>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6"/>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6"/>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6"/>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6"/>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6"/>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6"/>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6"/>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6"/>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6"/>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6"/>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6"/>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6"/>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6"/>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6"/>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6"/>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6"/>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55">
    <mergeCell ref="D14:D15"/>
    <mergeCell ref="E14:E15"/>
    <mergeCell ref="A57:F57"/>
    <mergeCell ref="A43:F43"/>
    <mergeCell ref="A45:F45"/>
    <mergeCell ref="B14:C14"/>
    <mergeCell ref="A14:A15"/>
    <mergeCell ref="A26:F26"/>
    <mergeCell ref="A16:F16"/>
    <mergeCell ref="A18:F18"/>
    <mergeCell ref="B12:F12"/>
    <mergeCell ref="F14:F15"/>
    <mergeCell ref="B11:F11"/>
    <mergeCell ref="D1:I1"/>
    <mergeCell ref="A7:F7"/>
    <mergeCell ref="A8:F8"/>
    <mergeCell ref="B9:F9"/>
    <mergeCell ref="B10:F10"/>
    <mergeCell ref="D13:H13"/>
    <mergeCell ref="A101:F101"/>
    <mergeCell ref="A99:F99"/>
    <mergeCell ref="A84:F84"/>
    <mergeCell ref="A113:F113"/>
    <mergeCell ref="A137:F137"/>
    <mergeCell ref="A152:F152"/>
    <mergeCell ref="A154:F154"/>
    <mergeCell ref="A166:F166"/>
    <mergeCell ref="A192:F192"/>
    <mergeCell ref="A194:F194"/>
    <mergeCell ref="A209:F209"/>
    <mergeCell ref="A354:F354"/>
    <mergeCell ref="A366:F366"/>
    <mergeCell ref="A382:F382"/>
    <mergeCell ref="A391:F391"/>
    <mergeCell ref="A339:F339"/>
    <mergeCell ref="A352:F352"/>
    <mergeCell ref="A324:F324"/>
    <mergeCell ref="A326:F326"/>
    <mergeCell ref="A248:F248"/>
    <mergeCell ref="A250:F250"/>
    <mergeCell ref="A232:F232"/>
    <mergeCell ref="A305:F305"/>
    <mergeCell ref="A291:F291"/>
    <mergeCell ref="A293:F293"/>
    <mergeCell ref="A266:F266"/>
    <mergeCell ref="A464:F464"/>
    <mergeCell ref="A473:F473"/>
    <mergeCell ref="A494:F494"/>
    <mergeCell ref="A454:F454"/>
    <mergeCell ref="A418:F418"/>
    <mergeCell ref="A435:F435"/>
    <mergeCell ref="A437:F437"/>
    <mergeCell ref="A444:F444"/>
    <mergeCell ref="A405:F405"/>
    <mergeCell ref="A407:F407"/>
  </mergeCells>
  <dataValidations>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5"/>
      <c r="B1" s="7">
        <v>0.0</v>
      </c>
      <c r="C1" s="8"/>
      <c r="D1" s="9"/>
      <c r="J1" s="8"/>
      <c r="K1" s="8"/>
      <c r="L1" s="8"/>
      <c r="M1" s="8"/>
      <c r="N1" s="8"/>
      <c r="O1" s="8"/>
      <c r="P1" s="8"/>
      <c r="Q1" s="8"/>
      <c r="R1" s="8"/>
      <c r="S1" s="8"/>
      <c r="T1" s="8"/>
      <c r="U1" s="8"/>
      <c r="V1" s="8"/>
      <c r="W1" s="8"/>
      <c r="X1" s="8"/>
      <c r="Y1" s="8"/>
      <c r="Z1" s="8"/>
    </row>
    <row r="2" ht="24.75" customHeight="1">
      <c r="A2" s="5"/>
      <c r="B2" s="7">
        <v>1.0</v>
      </c>
      <c r="C2" s="8"/>
      <c r="D2" s="9"/>
      <c r="E2" s="9"/>
      <c r="F2" s="9"/>
      <c r="G2" s="9"/>
      <c r="H2" s="9"/>
      <c r="I2" s="9"/>
      <c r="J2" s="8"/>
      <c r="K2" s="8"/>
      <c r="L2" s="8"/>
      <c r="M2" s="8"/>
      <c r="N2" s="8"/>
      <c r="O2" s="8"/>
      <c r="P2" s="8"/>
      <c r="Q2" s="8"/>
      <c r="R2" s="8"/>
      <c r="S2" s="8"/>
      <c r="T2" s="8"/>
      <c r="U2" s="8"/>
      <c r="V2" s="8"/>
      <c r="W2" s="8"/>
      <c r="X2" s="8"/>
      <c r="Y2" s="8"/>
      <c r="Z2" s="8"/>
    </row>
    <row r="3" ht="24.75" customHeight="1">
      <c r="A3" s="5"/>
      <c r="B3" s="7">
        <v>2.0</v>
      </c>
      <c r="C3" s="8"/>
      <c r="D3" s="9"/>
      <c r="E3" s="9"/>
      <c r="F3" s="9"/>
      <c r="G3" s="9"/>
      <c r="H3" s="9"/>
      <c r="I3" s="9"/>
      <c r="J3" s="8"/>
      <c r="K3" s="8"/>
      <c r="L3" s="8"/>
      <c r="M3" s="8"/>
      <c r="N3" s="8"/>
      <c r="O3" s="8"/>
      <c r="P3" s="8"/>
      <c r="Q3" s="8"/>
      <c r="R3" s="8"/>
      <c r="S3" s="8"/>
      <c r="T3" s="8"/>
      <c r="U3" s="8"/>
      <c r="V3" s="8"/>
      <c r="W3" s="8"/>
      <c r="X3" s="8"/>
      <c r="Y3" s="8"/>
      <c r="Z3" s="8"/>
    </row>
    <row r="4" ht="16.5" customHeight="1">
      <c r="A4" s="5"/>
      <c r="B4" s="7" t="s">
        <v>0</v>
      </c>
      <c r="C4" s="8"/>
      <c r="D4" s="8"/>
      <c r="E4" s="9"/>
      <c r="F4" s="9"/>
      <c r="G4" s="9"/>
      <c r="H4" s="9"/>
      <c r="I4" s="9"/>
      <c r="J4" s="8"/>
      <c r="K4" s="8"/>
      <c r="L4" s="8"/>
      <c r="M4" s="8"/>
      <c r="N4" s="8"/>
      <c r="O4" s="8"/>
      <c r="P4" s="8"/>
      <c r="Q4" s="8"/>
      <c r="R4" s="8"/>
      <c r="S4" s="8"/>
      <c r="T4" s="8"/>
      <c r="U4" s="8"/>
      <c r="V4" s="8"/>
      <c r="W4" s="8"/>
      <c r="X4" s="8"/>
      <c r="Y4" s="8"/>
      <c r="Z4" s="8"/>
    </row>
    <row r="5" ht="16.5" customHeight="1">
      <c r="A5" s="5"/>
      <c r="B5" s="8"/>
      <c r="C5" s="8"/>
      <c r="D5" s="9"/>
      <c r="E5" s="9"/>
      <c r="F5" s="9"/>
      <c r="G5" s="9"/>
      <c r="H5" s="9"/>
      <c r="I5" s="9"/>
      <c r="J5" s="8"/>
      <c r="K5" s="8"/>
      <c r="L5" s="8"/>
      <c r="M5" s="8"/>
      <c r="N5" s="8"/>
      <c r="O5" s="8"/>
      <c r="P5" s="8"/>
      <c r="Q5" s="8"/>
      <c r="R5" s="8"/>
      <c r="S5" s="8"/>
      <c r="T5" s="8"/>
      <c r="U5" s="8"/>
      <c r="V5" s="8"/>
      <c r="W5" s="8"/>
      <c r="X5" s="8"/>
      <c r="Y5" s="8"/>
      <c r="Z5" s="8"/>
    </row>
    <row r="6" ht="37.5" customHeight="1">
      <c r="A6" s="10" t="s">
        <v>2</v>
      </c>
      <c r="B6" s="11"/>
      <c r="C6" s="11"/>
      <c r="D6" s="11"/>
      <c r="E6" s="11"/>
      <c r="F6" s="12"/>
      <c r="G6" s="9"/>
      <c r="H6" s="9"/>
      <c r="I6" s="9"/>
      <c r="J6" s="8"/>
      <c r="K6" s="8"/>
      <c r="L6" s="8"/>
      <c r="M6" s="8"/>
      <c r="N6" s="8"/>
      <c r="O6" s="8"/>
      <c r="P6" s="8"/>
      <c r="Q6" s="8"/>
      <c r="R6" s="8"/>
      <c r="S6" s="8"/>
      <c r="T6" s="8"/>
      <c r="U6" s="8"/>
      <c r="V6" s="8"/>
      <c r="W6" s="8"/>
      <c r="X6" s="8"/>
      <c r="Y6" s="8"/>
      <c r="Z6" s="8"/>
    </row>
    <row r="7" ht="21.75" customHeight="1">
      <c r="A7" s="13" t="str">
        <f>'A1 Exploitation'!A8:F8</f>
        <v>Merezgua</v>
      </c>
      <c r="B7" s="11"/>
      <c r="C7" s="11"/>
      <c r="D7" s="11"/>
      <c r="E7" s="11"/>
      <c r="F7" s="12"/>
      <c r="G7" s="9"/>
      <c r="H7" s="9"/>
      <c r="I7" s="9"/>
      <c r="J7" s="8"/>
      <c r="K7" s="8"/>
      <c r="L7" s="8"/>
      <c r="M7" s="8"/>
      <c r="N7" s="8"/>
      <c r="O7" s="8"/>
      <c r="P7" s="8"/>
      <c r="Q7" s="8"/>
      <c r="R7" s="8"/>
      <c r="S7" s="8"/>
      <c r="T7" s="8"/>
      <c r="U7" s="8"/>
      <c r="V7" s="8"/>
      <c r="W7" s="8"/>
      <c r="X7" s="8"/>
      <c r="Y7" s="8"/>
      <c r="Z7" s="8"/>
    </row>
    <row r="8" ht="24.75" customHeight="1">
      <c r="A8" s="14" t="s">
        <v>3</v>
      </c>
      <c r="B8" s="15" t="str">
        <f>'A1 Exploitation'!B9:F9</f>
        <v>Dr Hend KAMOUN</v>
      </c>
      <c r="C8" s="16"/>
      <c r="D8" s="16"/>
      <c r="E8" s="16"/>
      <c r="F8" s="17"/>
      <c r="G8" s="9"/>
      <c r="H8" s="9"/>
      <c r="I8" s="9"/>
      <c r="J8" s="8"/>
      <c r="K8" s="8"/>
      <c r="L8" s="8"/>
      <c r="M8" s="8"/>
      <c r="N8" s="8"/>
      <c r="O8" s="8"/>
      <c r="P8" s="8"/>
      <c r="Q8" s="8"/>
      <c r="R8" s="8"/>
      <c r="S8" s="8"/>
      <c r="T8" s="8"/>
      <c r="U8" s="8"/>
      <c r="V8" s="8"/>
      <c r="W8" s="8"/>
      <c r="X8" s="8"/>
      <c r="Y8" s="8"/>
      <c r="Z8" s="8"/>
    </row>
    <row r="9" ht="24.75" customHeight="1">
      <c r="A9" s="18" t="s">
        <v>4</v>
      </c>
      <c r="B9" s="20" t="str">
        <f>'A1 Exploitation'!B10:F10</f>
        <v>Directeur du magasin et chefs de rayons</v>
      </c>
      <c r="C9" s="22"/>
      <c r="D9" s="22"/>
      <c r="E9" s="22"/>
      <c r="F9" s="23"/>
      <c r="G9" s="9"/>
      <c r="H9" s="9"/>
      <c r="I9" s="9"/>
      <c r="J9" s="8"/>
      <c r="K9" s="8"/>
      <c r="L9" s="8"/>
      <c r="M9" s="8"/>
      <c r="N9" s="8"/>
      <c r="O9" s="8"/>
      <c r="P9" s="8"/>
      <c r="Q9" s="8"/>
      <c r="R9" s="8"/>
      <c r="S9" s="8"/>
      <c r="T9" s="8"/>
      <c r="U9" s="8"/>
      <c r="V9" s="8"/>
      <c r="W9" s="8"/>
      <c r="X9" s="8"/>
      <c r="Y9" s="8"/>
      <c r="Z9" s="8"/>
    </row>
    <row r="10" ht="24.75" customHeight="1">
      <c r="A10" s="14" t="s">
        <v>7</v>
      </c>
      <c r="B10" s="25">
        <f>'A1 Exploitation'!B11:F11</f>
        <v>42774</v>
      </c>
      <c r="C10" s="22"/>
      <c r="D10" s="22"/>
      <c r="E10" s="22"/>
      <c r="F10" s="23"/>
      <c r="G10" s="9"/>
      <c r="H10" s="9"/>
      <c r="I10" s="9"/>
      <c r="J10" s="8"/>
      <c r="K10" s="8"/>
      <c r="L10" s="8"/>
      <c r="M10" s="8"/>
      <c r="N10" s="8"/>
      <c r="O10" s="8"/>
      <c r="P10" s="8"/>
      <c r="Q10" s="8"/>
      <c r="R10" s="8"/>
      <c r="S10" s="8"/>
      <c r="T10" s="8"/>
      <c r="U10" s="8"/>
      <c r="V10" s="8"/>
      <c r="W10" s="8"/>
      <c r="X10" s="8"/>
      <c r="Y10" s="8"/>
      <c r="Z10" s="8"/>
    </row>
    <row r="11" ht="24.75" customHeight="1">
      <c r="A11" s="14" t="s">
        <v>9</v>
      </c>
      <c r="B11" s="27">
        <f>D198</f>
        <v>0.9279279279</v>
      </c>
      <c r="C11" s="22"/>
      <c r="D11" s="22"/>
      <c r="E11" s="22"/>
      <c r="F11" s="23"/>
      <c r="G11" s="9"/>
      <c r="H11" s="9"/>
      <c r="I11" s="9"/>
      <c r="J11" s="8"/>
      <c r="K11" s="8"/>
      <c r="L11" s="8"/>
      <c r="M11" s="8"/>
      <c r="N11" s="8"/>
      <c r="O11" s="8"/>
      <c r="P11" s="8"/>
      <c r="Q11" s="8"/>
      <c r="R11" s="8"/>
      <c r="S11" s="8"/>
      <c r="T11" s="8"/>
      <c r="U11" s="8"/>
      <c r="V11" s="8"/>
      <c r="W11" s="8"/>
      <c r="X11" s="8"/>
      <c r="Y11" s="8"/>
      <c r="Z11" s="8"/>
    </row>
    <row r="12" ht="22.5" customHeight="1">
      <c r="A12" s="5"/>
      <c r="B12" s="8"/>
      <c r="C12" s="8"/>
      <c r="D12" s="28"/>
      <c r="I12" s="8"/>
      <c r="J12" s="8"/>
      <c r="K12" s="8"/>
      <c r="L12" s="8"/>
      <c r="M12" s="8"/>
      <c r="N12" s="8"/>
      <c r="O12" s="8"/>
      <c r="P12" s="8"/>
      <c r="Q12" s="8"/>
      <c r="R12" s="8"/>
      <c r="S12" s="8"/>
      <c r="T12" s="8"/>
      <c r="U12" s="8"/>
      <c r="V12" s="8"/>
      <c r="W12" s="8"/>
      <c r="X12" s="8"/>
      <c r="Y12" s="8"/>
      <c r="Z12" s="8"/>
    </row>
    <row r="13" ht="11.25" customHeight="1">
      <c r="A13" s="29" t="s">
        <v>10</v>
      </c>
      <c r="B13" s="30" t="s">
        <v>11</v>
      </c>
      <c r="C13" s="12"/>
      <c r="D13" s="31" t="s">
        <v>12</v>
      </c>
      <c r="E13" s="31" t="s">
        <v>13</v>
      </c>
      <c r="F13" s="31" t="s">
        <v>15</v>
      </c>
      <c r="G13" s="8"/>
      <c r="H13" s="8"/>
      <c r="I13" s="8"/>
      <c r="J13" s="8"/>
      <c r="K13" s="8"/>
      <c r="L13" s="8"/>
      <c r="M13" s="8"/>
      <c r="N13" s="8"/>
      <c r="O13" s="8"/>
      <c r="P13" s="8"/>
      <c r="Q13" s="8"/>
      <c r="R13" s="8"/>
      <c r="S13" s="8"/>
      <c r="T13" s="8"/>
      <c r="U13" s="8"/>
      <c r="V13" s="8"/>
      <c r="W13" s="8"/>
      <c r="X13" s="8"/>
      <c r="Y13" s="8"/>
      <c r="Z13" s="8"/>
    </row>
    <row r="14" ht="12.75" customHeight="1">
      <c r="A14" s="33"/>
      <c r="B14" s="34" t="s">
        <v>16</v>
      </c>
      <c r="C14" s="34" t="s">
        <v>17</v>
      </c>
      <c r="D14" s="33"/>
      <c r="E14" s="33"/>
      <c r="F14" s="33"/>
      <c r="G14" s="8"/>
      <c r="H14" s="8"/>
      <c r="I14" s="8"/>
      <c r="J14" s="8"/>
      <c r="K14" s="8"/>
      <c r="L14" s="8"/>
      <c r="M14" s="8"/>
      <c r="N14" s="8"/>
      <c r="O14" s="8"/>
      <c r="P14" s="8"/>
      <c r="Q14" s="8"/>
      <c r="R14" s="8"/>
      <c r="S14" s="8"/>
      <c r="T14" s="8"/>
      <c r="U14" s="8"/>
      <c r="V14" s="8"/>
      <c r="W14" s="8"/>
      <c r="X14" s="8"/>
      <c r="Y14" s="8"/>
      <c r="Z14" s="8"/>
    </row>
    <row r="15" ht="16.5" customHeight="1">
      <c r="A15" s="35"/>
      <c r="B15" s="35"/>
      <c r="C15" s="35"/>
      <c r="D15" s="35"/>
      <c r="E15" s="8"/>
      <c r="F15" s="8"/>
      <c r="G15" s="8"/>
      <c r="H15" s="8"/>
      <c r="I15" s="8"/>
      <c r="J15" s="8"/>
      <c r="K15" s="8"/>
      <c r="L15" s="8"/>
      <c r="M15" s="8"/>
      <c r="N15" s="8"/>
      <c r="O15" s="8"/>
      <c r="P15" s="8"/>
      <c r="Q15" s="8"/>
      <c r="R15" s="8"/>
      <c r="S15" s="8"/>
      <c r="T15" s="8"/>
      <c r="U15" s="8"/>
      <c r="V15" s="8"/>
      <c r="W15" s="8"/>
      <c r="X15" s="8"/>
      <c r="Y15" s="8"/>
      <c r="Z15" s="8"/>
    </row>
    <row r="16" ht="19.5" customHeight="1">
      <c r="A16" s="37" t="s">
        <v>18</v>
      </c>
      <c r="B16" s="11"/>
      <c r="C16" s="11"/>
      <c r="D16" s="11"/>
      <c r="E16" s="11"/>
      <c r="F16" s="12"/>
      <c r="G16" s="8"/>
      <c r="H16" s="8"/>
      <c r="I16" s="8"/>
      <c r="J16" s="8"/>
      <c r="K16" s="8"/>
      <c r="L16" s="8"/>
      <c r="M16" s="8"/>
      <c r="N16" s="8"/>
      <c r="O16" s="8"/>
      <c r="P16" s="8"/>
      <c r="Q16" s="8"/>
      <c r="R16" s="8"/>
      <c r="S16" s="8"/>
      <c r="T16" s="8"/>
      <c r="U16" s="8"/>
      <c r="V16" s="8"/>
      <c r="W16" s="8"/>
      <c r="X16" s="8"/>
      <c r="Y16" s="8"/>
      <c r="Z16" s="8"/>
    </row>
    <row r="17" ht="16.5" customHeight="1">
      <c r="A17" s="35" t="s">
        <v>19</v>
      </c>
      <c r="B17" s="35">
        <v>2.0</v>
      </c>
      <c r="C17" s="35"/>
      <c r="D17" s="39"/>
      <c r="E17" s="35"/>
      <c r="F17" s="35"/>
      <c r="G17" s="8"/>
      <c r="H17" s="8"/>
      <c r="I17" s="8"/>
      <c r="J17" s="8"/>
      <c r="K17" s="8"/>
      <c r="L17" s="8"/>
      <c r="M17" s="8"/>
      <c r="N17" s="8"/>
      <c r="O17" s="8"/>
      <c r="P17" s="8"/>
      <c r="Q17" s="8"/>
      <c r="R17" s="8"/>
      <c r="S17" s="8"/>
      <c r="T17" s="8"/>
      <c r="U17" s="8"/>
      <c r="V17" s="8"/>
      <c r="W17" s="8"/>
      <c r="X17" s="8"/>
      <c r="Y17" s="8"/>
      <c r="Z17" s="8"/>
    </row>
    <row r="18" ht="33.0" customHeight="1">
      <c r="A18" s="35" t="s">
        <v>21</v>
      </c>
      <c r="B18" s="35">
        <v>0.0</v>
      </c>
      <c r="C18" s="35"/>
      <c r="D18" s="39" t="s">
        <v>22</v>
      </c>
      <c r="E18" s="35"/>
      <c r="F18" s="35"/>
      <c r="G18" s="8"/>
      <c r="H18" s="8"/>
      <c r="I18" s="8"/>
      <c r="J18" s="8"/>
      <c r="K18" s="8"/>
      <c r="L18" s="8"/>
      <c r="M18" s="8"/>
      <c r="N18" s="8"/>
      <c r="O18" s="8"/>
      <c r="P18" s="8"/>
      <c r="Q18" s="8"/>
      <c r="R18" s="8"/>
      <c r="S18" s="8"/>
      <c r="T18" s="8"/>
      <c r="U18" s="8"/>
      <c r="V18" s="8"/>
      <c r="W18" s="8"/>
      <c r="X18" s="8"/>
      <c r="Y18" s="8"/>
      <c r="Z18" s="8"/>
    </row>
    <row r="19" ht="16.5" customHeight="1">
      <c r="A19" s="35" t="s">
        <v>23</v>
      </c>
      <c r="B19" s="35">
        <v>2.0</v>
      </c>
      <c r="C19" s="35"/>
      <c r="D19" s="39"/>
      <c r="E19" s="39"/>
      <c r="F19" s="35"/>
      <c r="G19" s="8"/>
      <c r="H19" s="8"/>
      <c r="I19" s="8"/>
      <c r="J19" s="8"/>
      <c r="K19" s="8"/>
      <c r="L19" s="8"/>
      <c r="M19" s="8"/>
      <c r="N19" s="8"/>
      <c r="O19" s="8"/>
      <c r="P19" s="8"/>
      <c r="Q19" s="8"/>
      <c r="R19" s="8"/>
      <c r="S19" s="8"/>
      <c r="T19" s="8"/>
      <c r="U19" s="8"/>
      <c r="V19" s="8"/>
      <c r="W19" s="8"/>
      <c r="X19" s="8"/>
      <c r="Y19" s="8"/>
      <c r="Z19" s="8"/>
    </row>
    <row r="20" ht="16.5" customHeight="1">
      <c r="A20" s="35" t="s">
        <v>24</v>
      </c>
      <c r="B20" s="35">
        <v>2.0</v>
      </c>
      <c r="C20" s="35"/>
      <c r="D20" s="41"/>
      <c r="E20" s="35"/>
      <c r="F20" s="35"/>
      <c r="G20" s="8"/>
      <c r="H20" s="8"/>
      <c r="I20" s="8"/>
      <c r="J20" s="8"/>
      <c r="K20" s="8"/>
      <c r="L20" s="8"/>
      <c r="M20" s="8"/>
      <c r="N20" s="8"/>
      <c r="O20" s="8"/>
      <c r="P20" s="8"/>
      <c r="Q20" s="8"/>
      <c r="R20" s="8"/>
      <c r="S20" s="8"/>
      <c r="T20" s="8"/>
      <c r="U20" s="8"/>
      <c r="V20" s="8"/>
      <c r="W20" s="8"/>
      <c r="X20" s="8"/>
      <c r="Y20" s="8"/>
      <c r="Z20" s="8"/>
    </row>
    <row r="21" ht="16.5" customHeight="1">
      <c r="A21" s="43" t="s">
        <v>26</v>
      </c>
      <c r="B21" s="35">
        <v>2.0</v>
      </c>
      <c r="C21" s="35"/>
      <c r="D21" s="45"/>
      <c r="E21" s="35"/>
      <c r="F21" s="35"/>
      <c r="G21" s="8"/>
      <c r="H21" s="8"/>
      <c r="I21" s="8"/>
      <c r="J21" s="8"/>
      <c r="K21" s="8"/>
      <c r="L21" s="8"/>
      <c r="M21" s="8"/>
      <c r="N21" s="8"/>
      <c r="O21" s="8"/>
      <c r="P21" s="8"/>
      <c r="Q21" s="8"/>
      <c r="R21" s="8"/>
      <c r="S21" s="8"/>
      <c r="T21" s="8"/>
      <c r="U21" s="8"/>
      <c r="V21" s="8"/>
      <c r="W21" s="8"/>
      <c r="X21" s="8"/>
      <c r="Y21" s="8"/>
      <c r="Z21" s="8"/>
    </row>
    <row r="22" ht="16.5" customHeight="1">
      <c r="A22" s="47" t="s">
        <v>27</v>
      </c>
      <c r="B22" s="16"/>
      <c r="C22" s="49"/>
      <c r="D22" s="50">
        <f>SUM(B17:C21)</f>
        <v>8</v>
      </c>
      <c r="E22" s="8"/>
      <c r="F22" s="8"/>
      <c r="G22" s="8"/>
      <c r="H22" s="8"/>
      <c r="I22" s="8"/>
      <c r="J22" s="8"/>
      <c r="K22" s="8"/>
      <c r="L22" s="8"/>
      <c r="M22" s="8"/>
      <c r="N22" s="8"/>
      <c r="O22" s="8"/>
      <c r="P22" s="8"/>
      <c r="Q22" s="8"/>
      <c r="R22" s="8"/>
      <c r="S22" s="8"/>
      <c r="T22" s="8"/>
      <c r="U22" s="8"/>
      <c r="V22" s="8"/>
      <c r="W22" s="8"/>
      <c r="X22" s="8"/>
      <c r="Y22" s="8"/>
      <c r="Z22" s="8"/>
    </row>
    <row r="23" ht="16.5" customHeight="1">
      <c r="A23" s="52" t="s">
        <v>31</v>
      </c>
      <c r="B23" s="22"/>
      <c r="C23" s="54"/>
      <c r="D23" s="55">
        <f>D22/(COUNT(B17:C21)*2)</f>
        <v>0.8</v>
      </c>
      <c r="E23" s="8"/>
      <c r="F23" s="8"/>
      <c r="G23" s="8"/>
      <c r="H23" s="8"/>
      <c r="I23" s="8"/>
      <c r="J23" s="8"/>
      <c r="K23" s="8"/>
      <c r="L23" s="8"/>
      <c r="M23" s="8"/>
      <c r="N23" s="8"/>
      <c r="O23" s="8"/>
      <c r="P23" s="8"/>
      <c r="Q23" s="8"/>
      <c r="R23" s="8"/>
      <c r="S23" s="8"/>
      <c r="T23" s="8"/>
      <c r="U23" s="8"/>
      <c r="V23" s="8"/>
      <c r="W23" s="8"/>
      <c r="X23" s="8"/>
      <c r="Y23" s="8"/>
      <c r="Z23" s="8"/>
    </row>
    <row r="24" ht="16.5" customHeight="1">
      <c r="A24" s="58"/>
      <c r="B24" s="59"/>
      <c r="C24" s="59"/>
      <c r="D24" s="61"/>
      <c r="E24" s="8"/>
      <c r="F24" s="8"/>
      <c r="G24" s="8"/>
      <c r="H24" s="8"/>
      <c r="I24" s="8"/>
      <c r="J24" s="8"/>
      <c r="K24" s="8"/>
      <c r="L24" s="8"/>
      <c r="M24" s="8"/>
      <c r="N24" s="8"/>
      <c r="O24" s="8"/>
      <c r="P24" s="8"/>
      <c r="Q24" s="8"/>
      <c r="R24" s="8"/>
      <c r="S24" s="8"/>
      <c r="T24" s="8"/>
      <c r="U24" s="8"/>
      <c r="V24" s="8"/>
      <c r="W24" s="8"/>
      <c r="X24" s="8"/>
      <c r="Y24" s="8"/>
      <c r="Z24" s="8"/>
    </row>
    <row r="25" ht="19.5" customHeight="1">
      <c r="A25" s="64" t="s">
        <v>33</v>
      </c>
      <c r="B25" s="16"/>
      <c r="C25" s="16"/>
      <c r="D25" s="16"/>
      <c r="E25" s="16"/>
      <c r="F25" s="17"/>
      <c r="G25" s="8"/>
      <c r="H25" s="8"/>
      <c r="I25" s="8"/>
      <c r="J25" s="8"/>
      <c r="K25" s="8"/>
      <c r="L25" s="8"/>
      <c r="M25" s="8"/>
      <c r="N25" s="8"/>
      <c r="O25" s="8"/>
      <c r="P25" s="8"/>
      <c r="Q25" s="8"/>
      <c r="R25" s="8"/>
      <c r="S25" s="8"/>
      <c r="T25" s="8"/>
      <c r="U25" s="8"/>
      <c r="V25" s="8"/>
      <c r="W25" s="8"/>
      <c r="X25" s="8"/>
      <c r="Y25" s="8"/>
      <c r="Z25" s="8"/>
    </row>
    <row r="26" ht="18.0" customHeight="1">
      <c r="A26" s="66" t="s">
        <v>35</v>
      </c>
      <c r="B26" s="35">
        <v>2.0</v>
      </c>
      <c r="C26" s="35" t="str">
        <f>IF(B26=0, -5, "0")</f>
        <v>0</v>
      </c>
      <c r="D26" s="39"/>
      <c r="E26" s="39"/>
      <c r="F26" s="35"/>
      <c r="G26" s="8"/>
      <c r="H26" s="8"/>
      <c r="I26" s="8"/>
      <c r="J26" s="8"/>
      <c r="K26" s="8"/>
      <c r="L26" s="8"/>
      <c r="M26" s="8"/>
      <c r="N26" s="8"/>
      <c r="O26" s="8"/>
      <c r="P26" s="8"/>
      <c r="Q26" s="8"/>
      <c r="R26" s="8"/>
      <c r="S26" s="8"/>
      <c r="T26" s="8"/>
      <c r="U26" s="8"/>
      <c r="V26" s="8"/>
      <c r="W26" s="8"/>
      <c r="X26" s="8"/>
      <c r="Y26" s="8"/>
      <c r="Z26" s="8"/>
    </row>
    <row r="27" ht="16.5" customHeight="1">
      <c r="A27" s="35" t="s">
        <v>38</v>
      </c>
      <c r="B27" s="35">
        <v>2.0</v>
      </c>
      <c r="C27" s="35"/>
      <c r="D27" s="39"/>
      <c r="E27" s="35"/>
      <c r="F27" s="35"/>
      <c r="G27" s="8"/>
      <c r="H27" s="8"/>
      <c r="I27" s="8"/>
      <c r="J27" s="8"/>
      <c r="K27" s="8"/>
      <c r="L27" s="8"/>
      <c r="M27" s="8"/>
      <c r="N27" s="8"/>
      <c r="O27" s="8"/>
      <c r="P27" s="8"/>
      <c r="Q27" s="8"/>
      <c r="R27" s="8"/>
      <c r="S27" s="8"/>
      <c r="T27" s="8"/>
      <c r="U27" s="8"/>
      <c r="V27" s="8"/>
      <c r="W27" s="8"/>
      <c r="X27" s="8"/>
      <c r="Y27" s="8"/>
      <c r="Z27" s="8"/>
    </row>
    <row r="28" ht="16.5" customHeight="1">
      <c r="A28" s="35" t="s">
        <v>40</v>
      </c>
      <c r="B28" s="35">
        <v>2.0</v>
      </c>
      <c r="C28" s="35"/>
      <c r="D28" s="39"/>
      <c r="E28" s="35"/>
      <c r="F28" s="35"/>
      <c r="G28" s="8"/>
      <c r="H28" s="8"/>
      <c r="I28" s="8"/>
      <c r="J28" s="8"/>
      <c r="K28" s="8"/>
      <c r="L28" s="8"/>
      <c r="M28" s="8"/>
      <c r="N28" s="8"/>
      <c r="O28" s="8"/>
      <c r="P28" s="8"/>
      <c r="Q28" s="8"/>
      <c r="R28" s="8"/>
      <c r="S28" s="8"/>
      <c r="T28" s="8"/>
      <c r="U28" s="8"/>
      <c r="V28" s="8"/>
      <c r="W28" s="8"/>
      <c r="X28" s="8"/>
      <c r="Y28" s="8"/>
      <c r="Z28" s="8"/>
    </row>
    <row r="29" ht="16.5" customHeight="1">
      <c r="A29" s="35" t="s">
        <v>42</v>
      </c>
      <c r="B29" s="35">
        <v>2.0</v>
      </c>
      <c r="C29" s="35"/>
      <c r="D29" s="46"/>
      <c r="E29" s="35"/>
      <c r="F29" s="35"/>
      <c r="G29" s="8"/>
      <c r="H29" s="8"/>
      <c r="I29" s="8"/>
      <c r="J29" s="8"/>
      <c r="K29" s="8"/>
      <c r="L29" s="8"/>
      <c r="M29" s="8"/>
      <c r="N29" s="8"/>
      <c r="O29" s="8"/>
      <c r="P29" s="8"/>
      <c r="Q29" s="8"/>
      <c r="R29" s="8"/>
      <c r="S29" s="8"/>
      <c r="T29" s="8"/>
      <c r="U29" s="8"/>
      <c r="V29" s="8"/>
      <c r="W29" s="8"/>
      <c r="X29" s="8"/>
      <c r="Y29" s="8"/>
      <c r="Z29" s="8"/>
    </row>
    <row r="30" ht="16.5" customHeight="1">
      <c r="A30" s="35" t="s">
        <v>43</v>
      </c>
      <c r="B30" s="35">
        <v>2.0</v>
      </c>
      <c r="C30" s="35"/>
      <c r="D30" s="46"/>
      <c r="E30" s="35"/>
      <c r="F30" s="35"/>
      <c r="G30" s="8"/>
      <c r="H30" s="8"/>
      <c r="I30" s="8"/>
      <c r="J30" s="8"/>
      <c r="K30" s="8"/>
      <c r="L30" s="8"/>
      <c r="M30" s="8"/>
      <c r="N30" s="8"/>
      <c r="O30" s="8"/>
      <c r="P30" s="8"/>
      <c r="Q30" s="8"/>
      <c r="R30" s="8"/>
      <c r="S30" s="8"/>
      <c r="T30" s="8"/>
      <c r="U30" s="8"/>
      <c r="V30" s="8"/>
      <c r="W30" s="8"/>
      <c r="X30" s="8"/>
      <c r="Y30" s="8"/>
      <c r="Z30" s="8"/>
    </row>
    <row r="31" ht="16.5" customHeight="1">
      <c r="A31" s="35" t="s">
        <v>45</v>
      </c>
      <c r="B31" s="35">
        <v>2.0</v>
      </c>
      <c r="C31" s="35"/>
      <c r="D31" s="46"/>
      <c r="E31" s="35"/>
      <c r="F31" s="35"/>
      <c r="G31" s="8"/>
      <c r="H31" s="8"/>
      <c r="I31" s="8"/>
      <c r="J31" s="8"/>
      <c r="K31" s="8"/>
      <c r="L31" s="8"/>
      <c r="M31" s="8"/>
      <c r="N31" s="8"/>
      <c r="O31" s="8"/>
      <c r="P31" s="8"/>
      <c r="Q31" s="8"/>
      <c r="R31" s="8"/>
      <c r="S31" s="8"/>
      <c r="T31" s="8"/>
      <c r="U31" s="8"/>
      <c r="V31" s="8"/>
      <c r="W31" s="8"/>
      <c r="X31" s="8"/>
      <c r="Y31" s="8"/>
      <c r="Z31" s="8"/>
    </row>
    <row r="32" ht="16.5" customHeight="1">
      <c r="A32" s="52" t="s">
        <v>27</v>
      </c>
      <c r="B32" s="22"/>
      <c r="C32" s="54"/>
      <c r="D32" s="68">
        <f>SUM(B26:C31)</f>
        <v>12</v>
      </c>
      <c r="E32" s="8"/>
      <c r="F32" s="8"/>
      <c r="G32" s="8"/>
      <c r="H32" s="8"/>
      <c r="I32" s="8"/>
      <c r="J32" s="8"/>
      <c r="K32" s="8"/>
      <c r="L32" s="8"/>
      <c r="M32" s="8"/>
      <c r="N32" s="8"/>
      <c r="O32" s="8"/>
      <c r="P32" s="8"/>
      <c r="Q32" s="8"/>
      <c r="R32" s="8"/>
      <c r="S32" s="8"/>
      <c r="T32" s="8"/>
      <c r="U32" s="8"/>
      <c r="V32" s="8"/>
      <c r="W32" s="8"/>
      <c r="X32" s="8"/>
      <c r="Y32" s="8"/>
      <c r="Z32" s="8"/>
    </row>
    <row r="33" ht="16.5" customHeight="1">
      <c r="A33" s="52" t="s">
        <v>31</v>
      </c>
      <c r="B33" s="22"/>
      <c r="C33" s="54"/>
      <c r="D33" s="55">
        <f>D32/(COUNT(B26:C31)*2)</f>
        <v>1</v>
      </c>
      <c r="E33" s="8"/>
      <c r="F33" s="8"/>
      <c r="G33" s="8"/>
      <c r="H33" s="8"/>
      <c r="I33" s="8"/>
      <c r="J33" s="8"/>
      <c r="K33" s="8"/>
      <c r="L33" s="8"/>
      <c r="M33" s="8"/>
      <c r="N33" s="8"/>
      <c r="O33" s="8"/>
      <c r="P33" s="8"/>
      <c r="Q33" s="8"/>
      <c r="R33" s="8"/>
      <c r="S33" s="8"/>
      <c r="T33" s="8"/>
      <c r="U33" s="8"/>
      <c r="V33" s="8"/>
      <c r="W33" s="8"/>
      <c r="X33" s="8"/>
      <c r="Y33" s="8"/>
      <c r="Z33" s="8"/>
    </row>
    <row r="34" ht="16.5" customHeight="1">
      <c r="A34" s="58"/>
      <c r="B34" s="59"/>
      <c r="C34" s="59"/>
      <c r="D34" s="61"/>
      <c r="E34" s="8"/>
      <c r="F34" s="8"/>
      <c r="G34" s="8"/>
      <c r="H34" s="8"/>
      <c r="I34" s="8"/>
      <c r="J34" s="8"/>
      <c r="K34" s="8"/>
      <c r="L34" s="8"/>
      <c r="M34" s="8"/>
      <c r="N34" s="8"/>
      <c r="O34" s="8"/>
      <c r="P34" s="8"/>
      <c r="Q34" s="8"/>
      <c r="R34" s="8"/>
      <c r="S34" s="8"/>
      <c r="T34" s="8"/>
      <c r="U34" s="8"/>
      <c r="V34" s="8"/>
      <c r="W34" s="8"/>
      <c r="X34" s="8"/>
      <c r="Y34" s="8"/>
      <c r="Z34" s="8"/>
    </row>
    <row r="35" ht="19.5" customHeight="1">
      <c r="A35" s="64" t="s">
        <v>50</v>
      </c>
      <c r="B35" s="16"/>
      <c r="C35" s="16"/>
      <c r="D35" s="16"/>
      <c r="E35" s="16"/>
      <c r="F35" s="17"/>
      <c r="G35" s="8"/>
      <c r="H35" s="8"/>
      <c r="I35" s="8"/>
      <c r="J35" s="8"/>
      <c r="K35" s="8"/>
      <c r="L35" s="8"/>
      <c r="M35" s="8"/>
      <c r="N35" s="8"/>
      <c r="O35" s="8"/>
      <c r="P35" s="8"/>
      <c r="Q35" s="8"/>
      <c r="R35" s="8"/>
      <c r="S35" s="8"/>
      <c r="T35" s="8"/>
      <c r="U35" s="8"/>
      <c r="V35" s="8"/>
      <c r="W35" s="8"/>
      <c r="X35" s="8"/>
      <c r="Y35" s="8"/>
      <c r="Z35" s="8"/>
    </row>
    <row r="36" ht="18.0" customHeight="1">
      <c r="A36" s="66" t="s">
        <v>35</v>
      </c>
      <c r="B36" s="35">
        <v>2.0</v>
      </c>
      <c r="C36" s="35" t="str">
        <f>IF(B36=0, -5, "0")</f>
        <v>0</v>
      </c>
      <c r="D36" s="39"/>
      <c r="E36" s="35"/>
      <c r="F36" s="35"/>
      <c r="G36" s="8"/>
      <c r="H36" s="8"/>
      <c r="I36" s="8"/>
      <c r="J36" s="8"/>
      <c r="K36" s="8"/>
      <c r="L36" s="8"/>
      <c r="M36" s="8"/>
      <c r="N36" s="8"/>
      <c r="O36" s="8"/>
      <c r="P36" s="8"/>
      <c r="Q36" s="8"/>
      <c r="R36" s="8"/>
      <c r="S36" s="8"/>
      <c r="T36" s="8"/>
      <c r="U36" s="8"/>
      <c r="V36" s="8"/>
      <c r="W36" s="8"/>
      <c r="X36" s="8"/>
      <c r="Y36" s="8"/>
      <c r="Z36" s="8"/>
    </row>
    <row r="37" ht="16.5" customHeight="1">
      <c r="A37" s="35" t="s">
        <v>51</v>
      </c>
      <c r="B37" s="35">
        <v>2.0</v>
      </c>
      <c r="C37" s="35"/>
      <c r="D37" s="39"/>
      <c r="E37" s="35"/>
      <c r="F37" s="35"/>
      <c r="G37" s="8"/>
      <c r="H37" s="8"/>
      <c r="I37" s="8"/>
      <c r="J37" s="8"/>
      <c r="K37" s="8"/>
      <c r="L37" s="8"/>
      <c r="M37" s="8"/>
      <c r="N37" s="8"/>
      <c r="O37" s="8"/>
      <c r="P37" s="8"/>
      <c r="Q37" s="8"/>
      <c r="R37" s="8"/>
      <c r="S37" s="8"/>
      <c r="T37" s="8"/>
      <c r="U37" s="8"/>
      <c r="V37" s="8"/>
      <c r="W37" s="8"/>
      <c r="X37" s="8"/>
      <c r="Y37" s="8"/>
      <c r="Z37" s="8"/>
    </row>
    <row r="38" ht="16.5" customHeight="1">
      <c r="A38" s="35" t="s">
        <v>52</v>
      </c>
      <c r="B38" s="35">
        <v>2.0</v>
      </c>
      <c r="C38" s="35"/>
      <c r="D38" s="39"/>
      <c r="E38" s="35"/>
      <c r="F38" s="35"/>
      <c r="G38" s="8"/>
      <c r="H38" s="8"/>
      <c r="I38" s="8"/>
      <c r="J38" s="8"/>
      <c r="K38" s="8"/>
      <c r="L38" s="8"/>
      <c r="M38" s="8"/>
      <c r="N38" s="8"/>
      <c r="O38" s="8"/>
      <c r="P38" s="8"/>
      <c r="Q38" s="8"/>
      <c r="R38" s="8"/>
      <c r="S38" s="8"/>
      <c r="T38" s="8"/>
      <c r="U38" s="8"/>
      <c r="V38" s="8"/>
      <c r="W38" s="8"/>
      <c r="X38" s="8"/>
      <c r="Y38" s="8"/>
      <c r="Z38" s="8"/>
    </row>
    <row r="39" ht="16.5" customHeight="1">
      <c r="A39" s="35" t="s">
        <v>43</v>
      </c>
      <c r="B39" s="35">
        <v>2.0</v>
      </c>
      <c r="C39" s="35"/>
      <c r="D39" s="46"/>
      <c r="E39" s="35"/>
      <c r="F39" s="35"/>
      <c r="G39" s="8"/>
      <c r="H39" s="8"/>
      <c r="I39" s="8"/>
      <c r="J39" s="8"/>
      <c r="K39" s="8"/>
      <c r="L39" s="8"/>
      <c r="M39" s="8"/>
      <c r="N39" s="8"/>
      <c r="O39" s="8"/>
      <c r="P39" s="8"/>
      <c r="Q39" s="8"/>
      <c r="R39" s="8"/>
      <c r="S39" s="8"/>
      <c r="T39" s="8"/>
      <c r="U39" s="8"/>
      <c r="V39" s="8"/>
      <c r="W39" s="8"/>
      <c r="X39" s="8"/>
      <c r="Y39" s="8"/>
      <c r="Z39" s="8"/>
    </row>
    <row r="40" ht="16.5" customHeight="1">
      <c r="A40" s="35" t="s">
        <v>45</v>
      </c>
      <c r="B40" s="35">
        <v>2.0</v>
      </c>
      <c r="C40" s="35"/>
      <c r="D40" s="46"/>
      <c r="E40" s="35"/>
      <c r="F40" s="35"/>
      <c r="G40" s="8"/>
      <c r="H40" s="8"/>
      <c r="I40" s="8"/>
      <c r="J40" s="8"/>
      <c r="K40" s="8"/>
      <c r="L40" s="8"/>
      <c r="M40" s="8"/>
      <c r="N40" s="8"/>
      <c r="O40" s="8"/>
      <c r="P40" s="8"/>
      <c r="Q40" s="8"/>
      <c r="R40" s="8"/>
      <c r="S40" s="8"/>
      <c r="T40" s="8"/>
      <c r="U40" s="8"/>
      <c r="V40" s="8"/>
      <c r="W40" s="8"/>
      <c r="X40" s="8"/>
      <c r="Y40" s="8"/>
      <c r="Z40" s="8"/>
    </row>
    <row r="41" ht="16.5" customHeight="1">
      <c r="A41" s="52" t="s">
        <v>27</v>
      </c>
      <c r="B41" s="22"/>
      <c r="C41" s="54"/>
      <c r="D41" s="68">
        <f>SUM(B36:C40)</f>
        <v>10</v>
      </c>
      <c r="E41" s="8"/>
      <c r="F41" s="8"/>
      <c r="G41" s="8"/>
      <c r="H41" s="8"/>
      <c r="I41" s="8"/>
      <c r="J41" s="8"/>
      <c r="K41" s="8"/>
      <c r="L41" s="8"/>
      <c r="M41" s="8"/>
      <c r="N41" s="8"/>
      <c r="O41" s="8"/>
      <c r="P41" s="8"/>
      <c r="Q41" s="8"/>
      <c r="R41" s="8"/>
      <c r="S41" s="8"/>
      <c r="T41" s="8"/>
      <c r="U41" s="8"/>
      <c r="V41" s="8"/>
      <c r="W41" s="8"/>
      <c r="X41" s="8"/>
      <c r="Y41" s="8"/>
      <c r="Z41" s="8"/>
    </row>
    <row r="42" ht="16.5" customHeight="1">
      <c r="A42" s="52" t="s">
        <v>31</v>
      </c>
      <c r="B42" s="22"/>
      <c r="C42" s="54"/>
      <c r="D42" s="55">
        <f>D41/(COUNT(B36:C40)*2)</f>
        <v>1</v>
      </c>
      <c r="E42" s="8"/>
      <c r="F42" s="8"/>
      <c r="G42" s="8"/>
      <c r="H42" s="8"/>
      <c r="I42" s="8"/>
      <c r="J42" s="8"/>
      <c r="K42" s="8"/>
      <c r="L42" s="8"/>
      <c r="M42" s="8"/>
      <c r="N42" s="8"/>
      <c r="O42" s="8"/>
      <c r="P42" s="8"/>
      <c r="Q42" s="8"/>
      <c r="R42" s="8"/>
      <c r="S42" s="8"/>
      <c r="T42" s="8"/>
      <c r="U42" s="8"/>
      <c r="V42" s="8"/>
      <c r="W42" s="8"/>
      <c r="X42" s="8"/>
      <c r="Y42" s="8"/>
      <c r="Z42" s="8"/>
    </row>
    <row r="43" ht="16.5" customHeight="1">
      <c r="A43" s="74"/>
      <c r="B43" s="75"/>
      <c r="C43" s="75"/>
      <c r="D43" s="76"/>
      <c r="E43" s="8"/>
      <c r="F43" s="8"/>
      <c r="G43" s="8"/>
      <c r="H43" s="8"/>
      <c r="I43" s="8"/>
      <c r="J43" s="8"/>
      <c r="K43" s="8"/>
      <c r="L43" s="8"/>
      <c r="M43" s="8"/>
      <c r="N43" s="8"/>
      <c r="O43" s="8"/>
      <c r="P43" s="8"/>
      <c r="Q43" s="8"/>
      <c r="R43" s="8"/>
      <c r="S43" s="8"/>
      <c r="T43" s="8"/>
      <c r="U43" s="8"/>
      <c r="V43" s="8"/>
      <c r="W43" s="8"/>
      <c r="X43" s="8"/>
      <c r="Y43" s="8"/>
      <c r="Z43" s="8"/>
    </row>
    <row r="44" ht="19.5" customHeight="1">
      <c r="A44" s="64" t="s">
        <v>57</v>
      </c>
      <c r="B44" s="16"/>
      <c r="C44" s="16"/>
      <c r="D44" s="16"/>
      <c r="E44" s="16"/>
      <c r="F44" s="17"/>
      <c r="G44" s="8"/>
      <c r="H44" s="8"/>
      <c r="I44" s="8"/>
      <c r="J44" s="8"/>
      <c r="K44" s="8"/>
      <c r="L44" s="8"/>
      <c r="M44" s="8"/>
      <c r="N44" s="8"/>
      <c r="O44" s="8"/>
      <c r="P44" s="8"/>
      <c r="Q44" s="8"/>
      <c r="R44" s="8"/>
      <c r="S44" s="8"/>
      <c r="T44" s="8"/>
      <c r="U44" s="8"/>
      <c r="V44" s="8"/>
      <c r="W44" s="8"/>
      <c r="X44" s="8"/>
      <c r="Y44" s="8"/>
      <c r="Z44" s="8"/>
    </row>
    <row r="45" ht="16.5" customHeight="1">
      <c r="A45" s="35" t="s">
        <v>58</v>
      </c>
      <c r="B45" s="35">
        <v>2.0</v>
      </c>
      <c r="C45" s="35"/>
      <c r="D45" s="46"/>
      <c r="E45" s="35"/>
      <c r="F45" s="35"/>
      <c r="G45" s="8"/>
      <c r="H45" s="8"/>
      <c r="I45" s="8"/>
      <c r="J45" s="8"/>
      <c r="K45" s="8"/>
      <c r="L45" s="8"/>
      <c r="M45" s="8"/>
      <c r="N45" s="8"/>
      <c r="O45" s="8"/>
      <c r="P45" s="8"/>
      <c r="Q45" s="8"/>
      <c r="R45" s="8"/>
      <c r="S45" s="8"/>
      <c r="T45" s="8"/>
      <c r="U45" s="8"/>
      <c r="V45" s="8"/>
      <c r="W45" s="8"/>
      <c r="X45" s="8"/>
      <c r="Y45" s="8"/>
      <c r="Z45" s="8"/>
    </row>
    <row r="46" ht="16.5" customHeight="1">
      <c r="A46" s="35" t="s">
        <v>59</v>
      </c>
      <c r="B46" s="35">
        <v>2.0</v>
      </c>
      <c r="C46" s="35"/>
      <c r="D46" s="46"/>
      <c r="E46" s="35"/>
      <c r="F46" s="35"/>
      <c r="G46" s="8"/>
      <c r="H46" s="8"/>
      <c r="I46" s="8"/>
      <c r="J46" s="8"/>
      <c r="K46" s="8"/>
      <c r="L46" s="8"/>
      <c r="M46" s="8"/>
      <c r="N46" s="8"/>
      <c r="O46" s="8"/>
      <c r="P46" s="8"/>
      <c r="Q46" s="8"/>
      <c r="R46" s="8"/>
      <c r="S46" s="8"/>
      <c r="T46" s="8"/>
      <c r="U46" s="8"/>
      <c r="V46" s="8"/>
      <c r="W46" s="8"/>
      <c r="X46" s="8"/>
      <c r="Y46" s="8"/>
      <c r="Z46" s="8"/>
    </row>
    <row r="47" ht="16.5" customHeight="1">
      <c r="A47" s="35" t="s">
        <v>60</v>
      </c>
      <c r="B47" s="35">
        <v>1.0</v>
      </c>
      <c r="C47" s="35"/>
      <c r="D47" s="39" t="s">
        <v>61</v>
      </c>
      <c r="E47" s="35"/>
      <c r="F47" s="35"/>
      <c r="G47" s="8"/>
      <c r="H47" s="8"/>
      <c r="I47" s="8"/>
      <c r="J47" s="8"/>
      <c r="K47" s="8"/>
      <c r="L47" s="8"/>
      <c r="M47" s="8"/>
      <c r="N47" s="8"/>
      <c r="O47" s="8"/>
      <c r="P47" s="8"/>
      <c r="Q47" s="8"/>
      <c r="R47" s="8"/>
      <c r="S47" s="8"/>
      <c r="T47" s="8"/>
      <c r="U47" s="8"/>
      <c r="V47" s="8"/>
      <c r="W47" s="8"/>
      <c r="X47" s="8"/>
      <c r="Y47" s="8"/>
      <c r="Z47" s="8"/>
    </row>
    <row r="48" ht="16.5" customHeight="1">
      <c r="A48" s="35" t="s">
        <v>62</v>
      </c>
      <c r="B48" s="35">
        <v>2.0</v>
      </c>
      <c r="C48" s="35"/>
      <c r="D48" s="39"/>
      <c r="E48" s="35"/>
      <c r="F48" s="35"/>
      <c r="G48" s="8"/>
      <c r="H48" s="8"/>
      <c r="I48" s="8"/>
      <c r="J48" s="8"/>
      <c r="K48" s="8"/>
      <c r="L48" s="8"/>
      <c r="M48" s="8"/>
      <c r="N48" s="8"/>
      <c r="O48" s="8"/>
      <c r="P48" s="8"/>
      <c r="Q48" s="8"/>
      <c r="R48" s="8"/>
      <c r="S48" s="8"/>
      <c r="T48" s="8"/>
      <c r="U48" s="8"/>
      <c r="V48" s="8"/>
      <c r="W48" s="8"/>
      <c r="X48" s="8"/>
      <c r="Y48" s="8"/>
      <c r="Z48" s="8"/>
    </row>
    <row r="49" ht="33.0" customHeight="1">
      <c r="A49" s="35" t="s">
        <v>63</v>
      </c>
      <c r="B49" s="35">
        <v>2.0</v>
      </c>
      <c r="C49" s="35"/>
      <c r="D49" s="78" t="s">
        <v>64</v>
      </c>
      <c r="E49" s="35"/>
      <c r="F49" s="35"/>
      <c r="G49" s="8"/>
      <c r="H49" s="8"/>
      <c r="I49" s="8"/>
      <c r="J49" s="8"/>
      <c r="K49" s="8"/>
      <c r="L49" s="8"/>
      <c r="M49" s="8"/>
      <c r="N49" s="8"/>
      <c r="O49" s="8"/>
      <c r="P49" s="8"/>
      <c r="Q49" s="8"/>
      <c r="R49" s="8"/>
      <c r="S49" s="8"/>
      <c r="T49" s="8"/>
      <c r="U49" s="8"/>
      <c r="V49" s="8"/>
      <c r="W49" s="8"/>
      <c r="X49" s="8"/>
      <c r="Y49" s="8"/>
      <c r="Z49" s="8"/>
    </row>
    <row r="50" ht="18.0" customHeight="1">
      <c r="A50" s="66" t="s">
        <v>65</v>
      </c>
      <c r="B50" s="35">
        <v>2.0</v>
      </c>
      <c r="C50" s="35" t="str">
        <f>IF(B50=0, -5, "0")</f>
        <v>0</v>
      </c>
      <c r="D50" s="46"/>
      <c r="E50" s="35"/>
      <c r="F50" s="35"/>
      <c r="G50" s="8"/>
      <c r="H50" s="8"/>
      <c r="I50" s="8"/>
      <c r="J50" s="8"/>
      <c r="K50" s="8"/>
      <c r="L50" s="8"/>
      <c r="M50" s="8"/>
      <c r="N50" s="8"/>
      <c r="O50" s="8"/>
      <c r="P50" s="8"/>
      <c r="Q50" s="8"/>
      <c r="R50" s="8"/>
      <c r="S50" s="8"/>
      <c r="T50" s="8"/>
      <c r="U50" s="8"/>
      <c r="V50" s="8"/>
      <c r="W50" s="8"/>
      <c r="X50" s="8"/>
      <c r="Y50" s="8"/>
      <c r="Z50" s="8"/>
    </row>
    <row r="51" ht="16.5" customHeight="1">
      <c r="A51" s="52" t="s">
        <v>27</v>
      </c>
      <c r="B51" s="22"/>
      <c r="C51" s="54"/>
      <c r="D51" s="68">
        <f>SUM(B45:C50)</f>
        <v>11</v>
      </c>
      <c r="E51" s="8"/>
      <c r="F51" s="8"/>
      <c r="G51" s="8"/>
      <c r="H51" s="8"/>
      <c r="I51" s="8"/>
      <c r="J51" s="8"/>
      <c r="K51" s="8"/>
      <c r="L51" s="8"/>
      <c r="M51" s="8"/>
      <c r="N51" s="8"/>
      <c r="O51" s="8"/>
      <c r="P51" s="8"/>
      <c r="Q51" s="8"/>
      <c r="R51" s="8"/>
      <c r="S51" s="8"/>
      <c r="T51" s="8"/>
      <c r="U51" s="8"/>
      <c r="V51" s="8"/>
      <c r="W51" s="8"/>
      <c r="X51" s="8"/>
      <c r="Y51" s="8"/>
      <c r="Z51" s="8"/>
    </row>
    <row r="52" ht="16.5" customHeight="1">
      <c r="A52" s="52" t="s">
        <v>31</v>
      </c>
      <c r="B52" s="22"/>
      <c r="C52" s="54"/>
      <c r="D52" s="55">
        <f>D51/(COUNT(B45:C50)*2)</f>
        <v>0.9166666667</v>
      </c>
      <c r="E52" s="8"/>
      <c r="F52" s="8"/>
      <c r="G52" s="8"/>
      <c r="H52" s="8"/>
      <c r="I52" s="8"/>
      <c r="J52" s="8"/>
      <c r="K52" s="8"/>
      <c r="L52" s="8"/>
      <c r="M52" s="8"/>
      <c r="N52" s="8"/>
      <c r="O52" s="8"/>
      <c r="P52" s="8"/>
      <c r="Q52" s="8"/>
      <c r="R52" s="8"/>
      <c r="S52" s="8"/>
      <c r="T52" s="8"/>
      <c r="U52" s="8"/>
      <c r="V52" s="8"/>
      <c r="W52" s="8"/>
      <c r="X52" s="8"/>
      <c r="Y52" s="8"/>
      <c r="Z52" s="8"/>
    </row>
    <row r="53" ht="16.5" customHeight="1">
      <c r="A53" s="58"/>
      <c r="B53" s="59"/>
      <c r="C53" s="59"/>
      <c r="D53" s="61"/>
      <c r="E53" s="8"/>
      <c r="F53" s="8"/>
      <c r="G53" s="8"/>
      <c r="H53" s="8"/>
      <c r="I53" s="8"/>
      <c r="J53" s="8"/>
      <c r="K53" s="8"/>
      <c r="L53" s="8"/>
      <c r="M53" s="8"/>
      <c r="N53" s="8"/>
      <c r="O53" s="8"/>
      <c r="P53" s="8"/>
      <c r="Q53" s="8"/>
      <c r="R53" s="8"/>
      <c r="S53" s="8"/>
      <c r="T53" s="8"/>
      <c r="U53" s="8"/>
      <c r="V53" s="8"/>
      <c r="W53" s="8"/>
      <c r="X53" s="8"/>
      <c r="Y53" s="8"/>
      <c r="Z53" s="8"/>
    </row>
    <row r="54" ht="19.5" customHeight="1">
      <c r="A54" s="64" t="s">
        <v>67</v>
      </c>
      <c r="B54" s="16"/>
      <c r="C54" s="16"/>
      <c r="D54" s="16"/>
      <c r="E54" s="16"/>
      <c r="F54" s="17"/>
      <c r="G54" s="8"/>
      <c r="H54" s="8"/>
      <c r="I54" s="8"/>
      <c r="J54" s="8"/>
      <c r="K54" s="8"/>
      <c r="L54" s="8"/>
      <c r="M54" s="8"/>
      <c r="N54" s="8"/>
      <c r="O54" s="8"/>
      <c r="P54" s="8"/>
      <c r="Q54" s="8"/>
      <c r="R54" s="8"/>
      <c r="S54" s="8"/>
      <c r="T54" s="8"/>
      <c r="U54" s="8"/>
      <c r="V54" s="8"/>
      <c r="W54" s="8"/>
      <c r="X54" s="8"/>
      <c r="Y54" s="8"/>
      <c r="Z54" s="8"/>
    </row>
    <row r="55" ht="36.0" customHeight="1">
      <c r="A55" s="82" t="s">
        <v>68</v>
      </c>
      <c r="B55" s="35">
        <v>2.0</v>
      </c>
      <c r="C55" s="35" t="str">
        <f>IF(B55=0, -5, "0")</f>
        <v>0</v>
      </c>
      <c r="D55" s="46"/>
      <c r="E55" s="35"/>
      <c r="F55" s="35"/>
      <c r="G55" s="8"/>
      <c r="H55" s="8"/>
      <c r="I55" s="8"/>
      <c r="J55" s="8"/>
      <c r="K55" s="8"/>
      <c r="L55" s="8"/>
      <c r="M55" s="8"/>
      <c r="N55" s="8"/>
      <c r="O55" s="8"/>
      <c r="P55" s="8"/>
      <c r="Q55" s="8"/>
      <c r="R55" s="8"/>
      <c r="S55" s="8"/>
      <c r="T55" s="8"/>
      <c r="U55" s="8"/>
      <c r="V55" s="8"/>
      <c r="W55" s="8"/>
      <c r="X55" s="8"/>
      <c r="Y55" s="8"/>
      <c r="Z55" s="8"/>
    </row>
    <row r="56" ht="16.5" customHeight="1">
      <c r="A56" s="39" t="s">
        <v>69</v>
      </c>
      <c r="B56" s="35">
        <v>2.0</v>
      </c>
      <c r="C56" s="35"/>
      <c r="D56" s="35"/>
      <c r="E56" s="84"/>
      <c r="F56" s="35"/>
      <c r="G56" s="8"/>
      <c r="H56" s="8"/>
      <c r="I56" s="8"/>
      <c r="J56" s="8"/>
      <c r="K56" s="8"/>
      <c r="L56" s="8"/>
      <c r="M56" s="8"/>
      <c r="N56" s="8"/>
      <c r="O56" s="8"/>
      <c r="P56" s="8"/>
      <c r="Q56" s="8"/>
      <c r="R56" s="8"/>
      <c r="S56" s="8"/>
      <c r="T56" s="8"/>
      <c r="U56" s="8"/>
      <c r="V56" s="8"/>
      <c r="W56" s="8"/>
      <c r="X56" s="8"/>
      <c r="Y56" s="8"/>
      <c r="Z56" s="8"/>
    </row>
    <row r="57" ht="16.5" customHeight="1">
      <c r="A57" s="39" t="s">
        <v>71</v>
      </c>
      <c r="B57" s="35">
        <v>2.0</v>
      </c>
      <c r="C57" s="35"/>
      <c r="D57" s="39"/>
      <c r="E57" s="39"/>
      <c r="F57" s="35"/>
      <c r="G57" s="8"/>
      <c r="H57" s="8"/>
      <c r="I57" s="8"/>
      <c r="J57" s="8"/>
      <c r="K57" s="8"/>
      <c r="L57" s="8"/>
      <c r="M57" s="8"/>
      <c r="N57" s="8"/>
      <c r="O57" s="8"/>
      <c r="P57" s="8"/>
      <c r="Q57" s="8"/>
      <c r="R57" s="8"/>
      <c r="S57" s="8"/>
      <c r="T57" s="8"/>
      <c r="U57" s="8"/>
      <c r="V57" s="8"/>
      <c r="W57" s="8"/>
      <c r="X57" s="8"/>
      <c r="Y57" s="8"/>
      <c r="Z57" s="8"/>
    </row>
    <row r="58" ht="16.5" customHeight="1">
      <c r="A58" s="39" t="s">
        <v>72</v>
      </c>
      <c r="B58" s="35">
        <v>2.0</v>
      </c>
      <c r="C58" s="35"/>
      <c r="D58" s="46"/>
      <c r="E58" s="35"/>
      <c r="F58" s="35"/>
      <c r="G58" s="8"/>
      <c r="H58" s="8"/>
      <c r="I58" s="8"/>
      <c r="J58" s="8"/>
      <c r="K58" s="8"/>
      <c r="L58" s="8"/>
      <c r="M58" s="8"/>
      <c r="N58" s="8"/>
      <c r="O58" s="8"/>
      <c r="P58" s="8"/>
      <c r="Q58" s="8"/>
      <c r="R58" s="8"/>
      <c r="S58" s="8"/>
      <c r="T58" s="8"/>
      <c r="U58" s="8"/>
      <c r="V58" s="8"/>
      <c r="W58" s="8"/>
      <c r="X58" s="8"/>
      <c r="Y58" s="8"/>
      <c r="Z58" s="8"/>
    </row>
    <row r="59" ht="36.0" customHeight="1">
      <c r="A59" s="82" t="s">
        <v>73</v>
      </c>
      <c r="B59" s="35">
        <v>2.0</v>
      </c>
      <c r="C59" s="35" t="str">
        <f t="shared" ref="C59:C60" si="1">IF(B59=0, -5, "0")</f>
        <v>0</v>
      </c>
      <c r="D59" s="39"/>
      <c r="E59" s="35"/>
      <c r="F59" s="35"/>
      <c r="G59" s="8"/>
      <c r="H59" s="8"/>
      <c r="I59" s="8"/>
      <c r="J59" s="8"/>
      <c r="K59" s="8"/>
      <c r="L59" s="8"/>
      <c r="M59" s="8"/>
      <c r="N59" s="8"/>
      <c r="O59" s="8"/>
      <c r="P59" s="8"/>
      <c r="Q59" s="8"/>
      <c r="R59" s="8"/>
      <c r="S59" s="8"/>
      <c r="T59" s="8"/>
      <c r="U59" s="8"/>
      <c r="V59" s="8"/>
      <c r="W59" s="8"/>
      <c r="X59" s="8"/>
      <c r="Y59" s="8"/>
      <c r="Z59" s="8"/>
    </row>
    <row r="60" ht="18.0" customHeight="1">
      <c r="A60" s="66" t="s">
        <v>74</v>
      </c>
      <c r="B60" s="35">
        <v>2.0</v>
      </c>
      <c r="C60" s="35" t="str">
        <f t="shared" si="1"/>
        <v>0</v>
      </c>
      <c r="D60" s="39"/>
      <c r="E60" s="35"/>
      <c r="F60" s="35"/>
      <c r="G60" s="8"/>
      <c r="H60" s="8"/>
      <c r="I60" s="8"/>
      <c r="J60" s="8"/>
      <c r="K60" s="8"/>
      <c r="L60" s="8"/>
      <c r="M60" s="8"/>
      <c r="N60" s="8"/>
      <c r="O60" s="8"/>
      <c r="P60" s="8"/>
      <c r="Q60" s="8"/>
      <c r="R60" s="8"/>
      <c r="S60" s="8"/>
      <c r="T60" s="8"/>
      <c r="U60" s="8"/>
      <c r="V60" s="8"/>
      <c r="W60" s="8"/>
      <c r="X60" s="8"/>
      <c r="Y60" s="8"/>
      <c r="Z60" s="8"/>
    </row>
    <row r="61" ht="16.5" customHeight="1">
      <c r="A61" s="35" t="s">
        <v>45</v>
      </c>
      <c r="B61" s="35">
        <v>2.0</v>
      </c>
      <c r="C61" s="35"/>
      <c r="D61" s="46"/>
      <c r="E61" s="35"/>
      <c r="F61" s="35"/>
      <c r="G61" s="8"/>
      <c r="H61" s="8"/>
      <c r="I61" s="8"/>
      <c r="J61" s="8"/>
      <c r="K61" s="8"/>
      <c r="L61" s="8"/>
      <c r="M61" s="8"/>
      <c r="N61" s="8"/>
      <c r="O61" s="8"/>
      <c r="P61" s="8"/>
      <c r="Q61" s="8"/>
      <c r="R61" s="8"/>
      <c r="S61" s="8"/>
      <c r="T61" s="8"/>
      <c r="U61" s="8"/>
      <c r="V61" s="8"/>
      <c r="W61" s="8"/>
      <c r="X61" s="8"/>
      <c r="Y61" s="8"/>
      <c r="Z61" s="8"/>
    </row>
    <row r="62" ht="16.5" customHeight="1">
      <c r="A62" s="52" t="s">
        <v>27</v>
      </c>
      <c r="B62" s="22"/>
      <c r="C62" s="54"/>
      <c r="D62" s="68">
        <f>SUM(B55:C61)</f>
        <v>14</v>
      </c>
      <c r="E62" s="8"/>
      <c r="F62" s="8"/>
      <c r="G62" s="8"/>
      <c r="H62" s="8"/>
      <c r="I62" s="8"/>
      <c r="J62" s="8"/>
      <c r="K62" s="8"/>
      <c r="L62" s="8"/>
      <c r="M62" s="8"/>
      <c r="N62" s="8"/>
      <c r="O62" s="8"/>
      <c r="P62" s="8"/>
      <c r="Q62" s="8"/>
      <c r="R62" s="8"/>
      <c r="S62" s="8"/>
      <c r="T62" s="8"/>
      <c r="U62" s="8"/>
      <c r="V62" s="8"/>
      <c r="W62" s="8"/>
      <c r="X62" s="8"/>
      <c r="Y62" s="8"/>
      <c r="Z62" s="8"/>
    </row>
    <row r="63" ht="16.5" customHeight="1">
      <c r="A63" s="52" t="s">
        <v>31</v>
      </c>
      <c r="B63" s="22"/>
      <c r="C63" s="54"/>
      <c r="D63" s="55">
        <f>D62/(COUNT(B55:C61)*2)</f>
        <v>1</v>
      </c>
      <c r="E63" s="8"/>
      <c r="F63" s="8"/>
      <c r="G63" s="8"/>
      <c r="H63" s="8"/>
      <c r="I63" s="8"/>
      <c r="J63" s="8"/>
      <c r="K63" s="8"/>
      <c r="L63" s="8"/>
      <c r="M63" s="8"/>
      <c r="N63" s="8"/>
      <c r="O63" s="8"/>
      <c r="P63" s="8"/>
      <c r="Q63" s="8"/>
      <c r="R63" s="8"/>
      <c r="S63" s="8"/>
      <c r="T63" s="8"/>
      <c r="U63" s="8"/>
      <c r="V63" s="8"/>
      <c r="W63" s="8"/>
      <c r="X63" s="8"/>
      <c r="Y63" s="8"/>
      <c r="Z63" s="8"/>
    </row>
    <row r="64" ht="16.5" customHeight="1">
      <c r="A64" s="58"/>
      <c r="B64" s="59"/>
      <c r="C64" s="59"/>
      <c r="D64" s="61"/>
      <c r="E64" s="8"/>
      <c r="F64" s="8"/>
      <c r="G64" s="8"/>
      <c r="H64" s="8"/>
      <c r="I64" s="8"/>
      <c r="J64" s="8"/>
      <c r="K64" s="8"/>
      <c r="L64" s="8"/>
      <c r="M64" s="8"/>
      <c r="N64" s="8"/>
      <c r="O64" s="8"/>
      <c r="P64" s="8"/>
      <c r="Q64" s="8"/>
      <c r="R64" s="8"/>
      <c r="S64" s="8"/>
      <c r="T64" s="8"/>
      <c r="U64" s="8"/>
      <c r="V64" s="8"/>
      <c r="W64" s="8"/>
      <c r="X64" s="8"/>
      <c r="Y64" s="8"/>
      <c r="Z64" s="8"/>
    </row>
    <row r="65" ht="19.5" customHeight="1">
      <c r="A65" s="64" t="s">
        <v>76</v>
      </c>
      <c r="B65" s="16"/>
      <c r="C65" s="16"/>
      <c r="D65" s="16"/>
      <c r="E65" s="16"/>
      <c r="F65" s="17"/>
      <c r="G65" s="8"/>
      <c r="H65" s="8"/>
      <c r="I65" s="8"/>
      <c r="J65" s="8"/>
      <c r="K65" s="8"/>
      <c r="L65" s="8"/>
      <c r="M65" s="8"/>
      <c r="N65" s="8"/>
      <c r="O65" s="8"/>
      <c r="P65" s="8"/>
      <c r="Q65" s="8"/>
      <c r="R65" s="8"/>
      <c r="S65" s="8"/>
      <c r="T65" s="8"/>
      <c r="U65" s="8"/>
      <c r="V65" s="8"/>
      <c r="W65" s="8"/>
      <c r="X65" s="8"/>
      <c r="Y65" s="8"/>
      <c r="Z65" s="8"/>
    </row>
    <row r="66" ht="19.5" customHeight="1">
      <c r="A66" s="35" t="s">
        <v>77</v>
      </c>
      <c r="B66" s="88" t="s">
        <v>0</v>
      </c>
      <c r="C66" s="90"/>
      <c r="D66" s="92"/>
      <c r="E66" s="92"/>
      <c r="F66" s="35"/>
      <c r="G66" s="8"/>
      <c r="H66" s="8"/>
      <c r="I66" s="8"/>
      <c r="J66" s="8"/>
      <c r="K66" s="8"/>
      <c r="L66" s="8"/>
      <c r="M66" s="8"/>
      <c r="N66" s="8"/>
      <c r="O66" s="8"/>
      <c r="P66" s="8"/>
      <c r="Q66" s="8"/>
      <c r="R66" s="8"/>
      <c r="S66" s="8"/>
      <c r="T66" s="8"/>
      <c r="U66" s="8"/>
      <c r="V66" s="8"/>
      <c r="W66" s="8"/>
      <c r="X66" s="8"/>
      <c r="Y66" s="8"/>
      <c r="Z66" s="8"/>
    </row>
    <row r="67" ht="47.25" customHeight="1">
      <c r="A67" s="35" t="s">
        <v>81</v>
      </c>
      <c r="B67" s="88">
        <v>1.0</v>
      </c>
      <c r="C67" s="90"/>
      <c r="D67" s="94" t="s">
        <v>82</v>
      </c>
      <c r="E67" s="92"/>
      <c r="F67" s="35"/>
      <c r="G67" s="8"/>
      <c r="H67" s="8"/>
      <c r="I67" s="8"/>
      <c r="J67" s="8"/>
      <c r="K67" s="8"/>
      <c r="L67" s="8"/>
      <c r="M67" s="8"/>
      <c r="N67" s="8"/>
      <c r="O67" s="8"/>
      <c r="P67" s="8"/>
      <c r="Q67" s="8"/>
      <c r="R67" s="8"/>
      <c r="S67" s="8"/>
      <c r="T67" s="8"/>
      <c r="U67" s="8"/>
      <c r="V67" s="8"/>
      <c r="W67" s="8"/>
      <c r="X67" s="8"/>
      <c r="Y67" s="8"/>
      <c r="Z67" s="8"/>
    </row>
    <row r="68" ht="19.5" customHeight="1">
      <c r="A68" s="35" t="s">
        <v>45</v>
      </c>
      <c r="B68" s="88">
        <v>2.0</v>
      </c>
      <c r="C68" s="90"/>
      <c r="D68" s="95"/>
      <c r="E68" s="95"/>
      <c r="F68" s="35"/>
      <c r="G68" s="8"/>
      <c r="H68" s="8"/>
      <c r="I68" s="8"/>
      <c r="J68" s="8"/>
      <c r="K68" s="8"/>
      <c r="L68" s="8"/>
      <c r="M68" s="8"/>
      <c r="N68" s="8"/>
      <c r="O68" s="8"/>
      <c r="P68" s="8"/>
      <c r="Q68" s="8"/>
      <c r="R68" s="8"/>
      <c r="S68" s="8"/>
      <c r="T68" s="8"/>
      <c r="U68" s="8"/>
      <c r="V68" s="8"/>
      <c r="W68" s="8"/>
      <c r="X68" s="8"/>
      <c r="Y68" s="8"/>
      <c r="Z68" s="8"/>
    </row>
    <row r="69" ht="19.5" customHeight="1">
      <c r="A69" s="35" t="s">
        <v>88</v>
      </c>
      <c r="B69" s="88">
        <v>2.0</v>
      </c>
      <c r="C69" s="90"/>
      <c r="D69" s="95"/>
      <c r="E69" s="95"/>
      <c r="F69" s="35"/>
      <c r="G69" s="8"/>
      <c r="H69" s="8"/>
      <c r="I69" s="8"/>
      <c r="J69" s="8"/>
      <c r="K69" s="8"/>
      <c r="L69" s="8"/>
      <c r="M69" s="8"/>
      <c r="N69" s="8"/>
      <c r="O69" s="8"/>
      <c r="P69" s="8"/>
      <c r="Q69" s="8"/>
      <c r="R69" s="8"/>
      <c r="S69" s="8"/>
      <c r="T69" s="8"/>
      <c r="U69" s="8"/>
      <c r="V69" s="8"/>
      <c r="W69" s="8"/>
      <c r="X69" s="8"/>
      <c r="Y69" s="8"/>
      <c r="Z69" s="8"/>
    </row>
    <row r="70" ht="19.5" customHeight="1">
      <c r="A70" s="35" t="s">
        <v>63</v>
      </c>
      <c r="B70" s="88" t="s">
        <v>0</v>
      </c>
      <c r="C70" s="90"/>
      <c r="D70" s="95"/>
      <c r="E70" s="95"/>
      <c r="F70" s="35"/>
      <c r="G70" s="8"/>
      <c r="H70" s="8"/>
      <c r="I70" s="8"/>
      <c r="J70" s="8"/>
      <c r="K70" s="8"/>
      <c r="L70" s="8"/>
      <c r="M70" s="8"/>
      <c r="N70" s="8"/>
      <c r="O70" s="8"/>
      <c r="P70" s="8"/>
      <c r="Q70" s="8"/>
      <c r="R70" s="8"/>
      <c r="S70" s="8"/>
      <c r="T70" s="8"/>
      <c r="U70" s="8"/>
      <c r="V70" s="8"/>
      <c r="W70" s="8"/>
      <c r="X70" s="8"/>
      <c r="Y70" s="8"/>
      <c r="Z70" s="8"/>
    </row>
    <row r="71" ht="19.5" customHeight="1">
      <c r="A71" s="35" t="s">
        <v>89</v>
      </c>
      <c r="B71" s="88" t="s">
        <v>0</v>
      </c>
      <c r="C71" s="90"/>
      <c r="D71" s="84"/>
      <c r="E71" s="84"/>
      <c r="F71" s="35"/>
      <c r="G71" s="8"/>
      <c r="H71" s="8"/>
      <c r="I71" s="8"/>
      <c r="J71" s="8"/>
      <c r="K71" s="8"/>
      <c r="L71" s="8"/>
      <c r="M71" s="8"/>
      <c r="N71" s="8"/>
      <c r="O71" s="8"/>
      <c r="P71" s="8"/>
      <c r="Q71" s="8"/>
      <c r="R71" s="8"/>
      <c r="S71" s="8"/>
      <c r="T71" s="8"/>
      <c r="U71" s="8"/>
      <c r="V71" s="8"/>
      <c r="W71" s="8"/>
      <c r="X71" s="8"/>
      <c r="Y71" s="8"/>
      <c r="Z71" s="8"/>
    </row>
    <row r="72" ht="19.5" customHeight="1">
      <c r="A72" s="35" t="s">
        <v>90</v>
      </c>
      <c r="B72" s="88">
        <v>2.0</v>
      </c>
      <c r="C72" s="90"/>
      <c r="D72" s="35"/>
      <c r="E72" s="35"/>
      <c r="F72" s="35"/>
      <c r="G72" s="8"/>
      <c r="H72" s="8"/>
      <c r="I72" s="8"/>
      <c r="J72" s="8"/>
      <c r="K72" s="8"/>
      <c r="L72" s="8"/>
      <c r="M72" s="8"/>
      <c r="N72" s="8"/>
      <c r="O72" s="8"/>
      <c r="P72" s="8"/>
      <c r="Q72" s="8"/>
      <c r="R72" s="8"/>
      <c r="S72" s="8"/>
      <c r="T72" s="8"/>
      <c r="U72" s="8"/>
      <c r="V72" s="8"/>
      <c r="W72" s="8"/>
      <c r="X72" s="8"/>
      <c r="Y72" s="8"/>
      <c r="Z72" s="8"/>
    </row>
    <row r="73" ht="16.5" customHeight="1">
      <c r="A73" s="35" t="s">
        <v>91</v>
      </c>
      <c r="B73" s="88" t="s">
        <v>0</v>
      </c>
      <c r="C73" s="35"/>
      <c r="D73" s="96"/>
      <c r="E73" s="96"/>
      <c r="F73" s="35"/>
      <c r="G73" s="8"/>
      <c r="H73" s="8"/>
      <c r="I73" s="8"/>
      <c r="J73" s="8"/>
      <c r="K73" s="8"/>
      <c r="L73" s="8"/>
      <c r="M73" s="8"/>
      <c r="N73" s="8"/>
      <c r="O73" s="8"/>
      <c r="P73" s="8"/>
      <c r="Q73" s="8"/>
      <c r="R73" s="8"/>
      <c r="S73" s="8"/>
      <c r="T73" s="8"/>
      <c r="U73" s="8"/>
      <c r="V73" s="8"/>
      <c r="W73" s="8"/>
      <c r="X73" s="8"/>
      <c r="Y73" s="8"/>
      <c r="Z73" s="8"/>
    </row>
    <row r="74" ht="36.0" customHeight="1">
      <c r="A74" s="98" t="s">
        <v>93</v>
      </c>
      <c r="B74" s="88">
        <v>2.0</v>
      </c>
      <c r="C74" s="35" t="str">
        <f t="shared" ref="C74:C76" si="2">IF(B74=0, -5, "0")</f>
        <v>0</v>
      </c>
      <c r="D74" s="94"/>
      <c r="E74" s="94"/>
      <c r="F74" s="35"/>
      <c r="G74" s="8"/>
      <c r="H74" s="8"/>
      <c r="I74" s="8"/>
      <c r="J74" s="8"/>
      <c r="K74" s="8"/>
      <c r="L74" s="8"/>
      <c r="M74" s="8"/>
      <c r="N74" s="8"/>
      <c r="O74" s="8"/>
      <c r="P74" s="8"/>
      <c r="Q74" s="8"/>
      <c r="R74" s="8"/>
      <c r="S74" s="8"/>
      <c r="T74" s="8"/>
      <c r="U74" s="8"/>
      <c r="V74" s="8"/>
      <c r="W74" s="8"/>
      <c r="X74" s="8"/>
      <c r="Y74" s="8"/>
      <c r="Z74" s="8"/>
    </row>
    <row r="75" ht="18.0" customHeight="1">
      <c r="A75" s="98" t="s">
        <v>95</v>
      </c>
      <c r="B75" s="88" t="s">
        <v>0</v>
      </c>
      <c r="C75" s="35" t="str">
        <f t="shared" si="2"/>
        <v>0</v>
      </c>
      <c r="D75" s="94" t="s">
        <v>96</v>
      </c>
      <c r="E75" s="94"/>
      <c r="F75" s="35"/>
      <c r="G75" s="8"/>
      <c r="H75" s="8"/>
      <c r="I75" s="8"/>
      <c r="J75" s="8"/>
      <c r="K75" s="8"/>
      <c r="L75" s="8"/>
      <c r="M75" s="8"/>
      <c r="N75" s="8"/>
      <c r="O75" s="8"/>
      <c r="P75" s="8"/>
      <c r="Q75" s="8"/>
      <c r="R75" s="8"/>
      <c r="S75" s="8"/>
      <c r="T75" s="8"/>
      <c r="U75" s="8"/>
      <c r="V75" s="8"/>
      <c r="W75" s="8"/>
      <c r="X75" s="8"/>
      <c r="Y75" s="8"/>
      <c r="Z75" s="8"/>
    </row>
    <row r="76" ht="18.0" customHeight="1">
      <c r="A76" s="98" t="s">
        <v>97</v>
      </c>
      <c r="B76" s="88">
        <v>2.0</v>
      </c>
      <c r="C76" s="35" t="str">
        <f t="shared" si="2"/>
        <v>0</v>
      </c>
      <c r="D76" s="39"/>
      <c r="E76" s="94"/>
      <c r="F76" s="35"/>
      <c r="G76" s="8"/>
      <c r="H76" s="8"/>
      <c r="I76" s="8"/>
      <c r="J76" s="8"/>
      <c r="K76" s="8"/>
      <c r="L76" s="8"/>
      <c r="M76" s="8"/>
      <c r="N76" s="8"/>
      <c r="O76" s="8"/>
      <c r="P76" s="8"/>
      <c r="Q76" s="8"/>
      <c r="R76" s="8"/>
      <c r="S76" s="8"/>
      <c r="T76" s="8"/>
      <c r="U76" s="8"/>
      <c r="V76" s="8"/>
      <c r="W76" s="8"/>
      <c r="X76" s="8"/>
      <c r="Y76" s="8"/>
      <c r="Z76" s="8"/>
    </row>
    <row r="77" ht="16.5" customHeight="1">
      <c r="A77" s="39" t="s">
        <v>98</v>
      </c>
      <c r="B77" s="88">
        <v>2.0</v>
      </c>
      <c r="C77" s="35"/>
      <c r="D77" s="39"/>
      <c r="E77" s="94"/>
      <c r="F77" s="35"/>
      <c r="G77" s="8"/>
      <c r="H77" s="8"/>
      <c r="I77" s="8"/>
      <c r="J77" s="8"/>
      <c r="K77" s="8"/>
      <c r="L77" s="8"/>
      <c r="M77" s="8"/>
      <c r="N77" s="8"/>
      <c r="O77" s="8"/>
      <c r="P77" s="8"/>
      <c r="Q77" s="8"/>
      <c r="R77" s="8"/>
      <c r="S77" s="8"/>
      <c r="T77" s="8"/>
      <c r="U77" s="8"/>
      <c r="V77" s="8"/>
      <c r="W77" s="8"/>
      <c r="X77" s="8"/>
      <c r="Y77" s="8"/>
      <c r="Z77" s="8"/>
    </row>
    <row r="78" ht="30.75" customHeight="1">
      <c r="A78" s="35" t="s">
        <v>99</v>
      </c>
      <c r="B78" s="88">
        <v>0.0</v>
      </c>
      <c r="C78" s="35"/>
      <c r="D78" s="94" t="s">
        <v>100</v>
      </c>
      <c r="E78" s="94"/>
      <c r="F78" s="35"/>
      <c r="G78" s="8"/>
      <c r="H78" s="8"/>
      <c r="I78" s="8"/>
      <c r="J78" s="8"/>
      <c r="K78" s="8"/>
      <c r="L78" s="8"/>
      <c r="M78" s="8"/>
      <c r="N78" s="8"/>
      <c r="O78" s="8"/>
      <c r="P78" s="8"/>
      <c r="Q78" s="8"/>
      <c r="R78" s="8"/>
      <c r="S78" s="8"/>
      <c r="T78" s="8"/>
      <c r="U78" s="8"/>
      <c r="V78" s="8"/>
      <c r="W78" s="8"/>
      <c r="X78" s="8"/>
      <c r="Y78" s="8"/>
      <c r="Z78" s="8"/>
    </row>
    <row r="79" ht="36.0" customHeight="1">
      <c r="A79" s="82" t="s">
        <v>101</v>
      </c>
      <c r="B79" s="88">
        <v>2.0</v>
      </c>
      <c r="C79" s="35" t="str">
        <f>IF(B79=0, -5, "0")</f>
        <v>0</v>
      </c>
      <c r="D79" s="94"/>
      <c r="E79" s="94"/>
      <c r="F79" s="35"/>
      <c r="G79" s="8"/>
      <c r="H79" s="8"/>
      <c r="I79" s="8"/>
      <c r="J79" s="8"/>
      <c r="K79" s="8"/>
      <c r="L79" s="8"/>
      <c r="M79" s="8"/>
      <c r="N79" s="8"/>
      <c r="O79" s="8"/>
      <c r="P79" s="8"/>
      <c r="Q79" s="8"/>
      <c r="R79" s="8"/>
      <c r="S79" s="8"/>
      <c r="T79" s="8"/>
      <c r="U79" s="8"/>
      <c r="V79" s="8"/>
      <c r="W79" s="8"/>
      <c r="X79" s="8"/>
      <c r="Y79" s="8"/>
      <c r="Z79" s="8"/>
    </row>
    <row r="80" ht="16.5" customHeight="1">
      <c r="A80" s="35" t="s">
        <v>102</v>
      </c>
      <c r="B80" s="88">
        <v>2.0</v>
      </c>
      <c r="C80" s="35"/>
      <c r="D80" s="94"/>
      <c r="E80" s="100"/>
      <c r="F80" s="35"/>
      <c r="G80" s="8"/>
      <c r="H80" s="8"/>
      <c r="I80" s="8"/>
      <c r="J80" s="8"/>
      <c r="K80" s="8"/>
      <c r="L80" s="8"/>
      <c r="M80" s="8"/>
      <c r="N80" s="8"/>
      <c r="O80" s="8"/>
      <c r="P80" s="8"/>
      <c r="Q80" s="8"/>
      <c r="R80" s="8"/>
      <c r="S80" s="8"/>
      <c r="T80" s="8"/>
      <c r="U80" s="8"/>
      <c r="V80" s="8"/>
      <c r="W80" s="8"/>
      <c r="X80" s="8"/>
      <c r="Y80" s="8"/>
      <c r="Z80" s="8"/>
    </row>
    <row r="81" ht="18.0" customHeight="1">
      <c r="A81" s="101" t="s">
        <v>74</v>
      </c>
      <c r="B81" s="88">
        <v>2.0</v>
      </c>
      <c r="C81" s="35" t="str">
        <f>IF(B81=0, -5, "0")</f>
        <v>0</v>
      </c>
      <c r="D81" s="94"/>
      <c r="E81" s="102"/>
      <c r="F81" s="35"/>
      <c r="G81" s="8"/>
      <c r="H81" s="8"/>
      <c r="I81" s="8"/>
      <c r="J81" s="8"/>
      <c r="K81" s="8"/>
      <c r="L81" s="8"/>
      <c r="M81" s="8"/>
      <c r="N81" s="8"/>
      <c r="O81" s="8"/>
      <c r="P81" s="8"/>
      <c r="Q81" s="8"/>
      <c r="R81" s="8"/>
      <c r="S81" s="8"/>
      <c r="T81" s="8"/>
      <c r="U81" s="8"/>
      <c r="V81" s="8"/>
      <c r="W81" s="8"/>
      <c r="X81" s="8"/>
      <c r="Y81" s="8"/>
      <c r="Z81" s="8"/>
    </row>
    <row r="82" ht="16.5" customHeight="1">
      <c r="A82" s="35" t="s">
        <v>106</v>
      </c>
      <c r="B82" s="88">
        <v>2.0</v>
      </c>
      <c r="C82" s="35"/>
      <c r="D82" s="94"/>
      <c r="E82" s="100"/>
      <c r="F82" s="35"/>
      <c r="G82" s="8"/>
      <c r="H82" s="8"/>
      <c r="I82" s="8"/>
      <c r="J82" s="8"/>
      <c r="K82" s="8"/>
      <c r="L82" s="8"/>
      <c r="M82" s="8"/>
      <c r="N82" s="8"/>
      <c r="O82" s="8"/>
      <c r="P82" s="8"/>
      <c r="Q82" s="8"/>
      <c r="R82" s="8"/>
      <c r="S82" s="8"/>
      <c r="T82" s="8"/>
      <c r="U82" s="8"/>
      <c r="V82" s="8"/>
      <c r="W82" s="8"/>
      <c r="X82" s="8"/>
      <c r="Y82" s="8"/>
      <c r="Z82" s="8"/>
    </row>
    <row r="83" ht="16.5" customHeight="1">
      <c r="A83" s="52" t="s">
        <v>27</v>
      </c>
      <c r="B83" s="22"/>
      <c r="C83" s="54"/>
      <c r="D83" s="68">
        <f>SUM(B66:C82)</f>
        <v>21</v>
      </c>
      <c r="E83" s="8"/>
      <c r="F83" s="8"/>
      <c r="G83" s="8"/>
      <c r="H83" s="8"/>
      <c r="I83" s="8"/>
      <c r="J83" s="8"/>
      <c r="K83" s="8"/>
      <c r="L83" s="8"/>
      <c r="M83" s="8"/>
      <c r="N83" s="8"/>
      <c r="O83" s="8"/>
      <c r="P83" s="8"/>
      <c r="Q83" s="8"/>
      <c r="R83" s="8"/>
      <c r="S83" s="8"/>
      <c r="T83" s="8"/>
      <c r="U83" s="8"/>
      <c r="V83" s="8"/>
      <c r="W83" s="8"/>
      <c r="X83" s="8"/>
      <c r="Y83" s="8"/>
      <c r="Z83" s="8"/>
    </row>
    <row r="84" ht="16.5" customHeight="1">
      <c r="A84" s="52" t="s">
        <v>31</v>
      </c>
      <c r="B84" s="22"/>
      <c r="C84" s="54"/>
      <c r="D84" s="55">
        <f>D83/(COUNT(B66:C82)*2)</f>
        <v>0.875</v>
      </c>
      <c r="E84" s="8"/>
      <c r="F84" s="8"/>
      <c r="G84" s="8"/>
      <c r="H84" s="8"/>
      <c r="I84" s="8"/>
      <c r="J84" s="8"/>
      <c r="K84" s="8"/>
      <c r="L84" s="8"/>
      <c r="M84" s="8"/>
      <c r="N84" s="8"/>
      <c r="O84" s="8"/>
      <c r="P84" s="8"/>
      <c r="Q84" s="8"/>
      <c r="R84" s="8"/>
      <c r="S84" s="8"/>
      <c r="T84" s="8"/>
      <c r="U84" s="8"/>
      <c r="V84" s="8"/>
      <c r="W84" s="8"/>
      <c r="X84" s="8"/>
      <c r="Y84" s="8"/>
      <c r="Z84" s="8"/>
    </row>
    <row r="85" ht="16.5" customHeight="1">
      <c r="A85" s="58"/>
      <c r="B85" s="59"/>
      <c r="C85" s="59"/>
      <c r="D85" s="61"/>
      <c r="E85" s="8"/>
      <c r="F85" s="8"/>
      <c r="G85" s="8"/>
      <c r="H85" s="8"/>
      <c r="I85" s="8"/>
      <c r="J85" s="8"/>
      <c r="K85" s="8"/>
      <c r="L85" s="8"/>
      <c r="M85" s="8"/>
      <c r="N85" s="8"/>
      <c r="O85" s="8"/>
      <c r="P85" s="8"/>
      <c r="Q85" s="8"/>
      <c r="R85" s="8"/>
      <c r="S85" s="8"/>
      <c r="T85" s="8"/>
      <c r="U85" s="8"/>
      <c r="V85" s="8"/>
      <c r="W85" s="8"/>
      <c r="X85" s="8"/>
      <c r="Y85" s="8"/>
      <c r="Z85" s="8"/>
    </row>
    <row r="86" ht="19.5" customHeight="1">
      <c r="A86" s="64" t="s">
        <v>108</v>
      </c>
      <c r="B86" s="16"/>
      <c r="C86" s="16"/>
      <c r="D86" s="16"/>
      <c r="E86" s="16"/>
      <c r="F86" s="17"/>
      <c r="G86" s="8"/>
      <c r="H86" s="8"/>
      <c r="I86" s="8"/>
      <c r="J86" s="8"/>
      <c r="K86" s="8"/>
      <c r="L86" s="8"/>
      <c r="M86" s="8"/>
      <c r="N86" s="8"/>
      <c r="O86" s="8"/>
      <c r="P86" s="8"/>
      <c r="Q86" s="8"/>
      <c r="R86" s="8"/>
      <c r="S86" s="8"/>
      <c r="T86" s="8"/>
      <c r="U86" s="8"/>
      <c r="V86" s="8"/>
      <c r="W86" s="8"/>
      <c r="X86" s="8"/>
      <c r="Y86" s="8"/>
      <c r="Z86" s="8"/>
    </row>
    <row r="87" ht="34.5" customHeight="1">
      <c r="A87" s="105" t="s">
        <v>109</v>
      </c>
      <c r="B87" s="106">
        <v>2.0</v>
      </c>
      <c r="C87" s="90"/>
      <c r="D87" s="39"/>
      <c r="E87" s="39"/>
      <c r="F87" s="35"/>
      <c r="G87" s="8"/>
      <c r="H87" s="8"/>
      <c r="I87" s="8"/>
      <c r="J87" s="8"/>
      <c r="K87" s="8"/>
      <c r="L87" s="8"/>
      <c r="M87" s="8"/>
      <c r="N87" s="8"/>
      <c r="O87" s="8"/>
      <c r="P87" s="8"/>
      <c r="Q87" s="8"/>
      <c r="R87" s="8"/>
      <c r="S87" s="8"/>
      <c r="T87" s="8"/>
      <c r="U87" s="8"/>
      <c r="V87" s="8"/>
      <c r="W87" s="8"/>
      <c r="X87" s="8"/>
      <c r="Y87" s="8"/>
      <c r="Z87" s="8"/>
    </row>
    <row r="88" ht="19.5" customHeight="1">
      <c r="A88" s="35" t="s">
        <v>81</v>
      </c>
      <c r="B88" s="106">
        <v>2.0</v>
      </c>
      <c r="C88" s="90"/>
      <c r="D88" s="39"/>
      <c r="E88" s="35"/>
      <c r="F88" s="35"/>
      <c r="G88" s="8"/>
      <c r="H88" s="8"/>
      <c r="I88" s="8"/>
      <c r="J88" s="8"/>
      <c r="K88" s="8"/>
      <c r="L88" s="8"/>
      <c r="M88" s="8"/>
      <c r="N88" s="8"/>
      <c r="O88" s="8"/>
      <c r="P88" s="8"/>
      <c r="Q88" s="8"/>
      <c r="R88" s="8"/>
      <c r="S88" s="8"/>
      <c r="T88" s="8"/>
      <c r="U88" s="8"/>
      <c r="V88" s="8"/>
      <c r="W88" s="8"/>
      <c r="X88" s="8"/>
      <c r="Y88" s="8"/>
      <c r="Z88" s="8"/>
    </row>
    <row r="89" ht="19.5" customHeight="1">
      <c r="A89" s="35" t="s">
        <v>112</v>
      </c>
      <c r="B89" s="106">
        <v>2.0</v>
      </c>
      <c r="C89" s="90"/>
      <c r="D89" s="94"/>
      <c r="E89" s="35"/>
      <c r="F89" s="35"/>
      <c r="G89" s="8"/>
      <c r="H89" s="8"/>
      <c r="I89" s="8"/>
      <c r="J89" s="8"/>
      <c r="K89" s="8"/>
      <c r="L89" s="8"/>
      <c r="M89" s="8"/>
      <c r="N89" s="8"/>
      <c r="O89" s="8"/>
      <c r="P89" s="8"/>
      <c r="Q89" s="8"/>
      <c r="R89" s="8"/>
      <c r="S89" s="8"/>
      <c r="T89" s="8"/>
      <c r="U89" s="8"/>
      <c r="V89" s="8"/>
      <c r="W89" s="8"/>
      <c r="X89" s="8"/>
      <c r="Y89" s="8"/>
      <c r="Z89" s="8"/>
    </row>
    <row r="90" ht="34.5" customHeight="1">
      <c r="A90" s="39" t="s">
        <v>115</v>
      </c>
      <c r="B90" s="106">
        <v>2.0</v>
      </c>
      <c r="C90" s="90"/>
      <c r="D90" s="94"/>
      <c r="E90" s="35"/>
      <c r="F90" s="35"/>
      <c r="G90" s="8"/>
      <c r="H90" s="8"/>
      <c r="I90" s="8"/>
      <c r="J90" s="8"/>
      <c r="K90" s="8"/>
      <c r="L90" s="8"/>
      <c r="M90" s="8"/>
      <c r="N90" s="8"/>
      <c r="O90" s="8"/>
      <c r="P90" s="8"/>
      <c r="Q90" s="8"/>
      <c r="R90" s="8"/>
      <c r="S90" s="8"/>
      <c r="T90" s="8"/>
      <c r="U90" s="8"/>
      <c r="V90" s="8"/>
      <c r="W90" s="8"/>
      <c r="X90" s="8"/>
      <c r="Y90" s="8"/>
      <c r="Z90" s="8"/>
    </row>
    <row r="91" ht="33.0" customHeight="1">
      <c r="A91" s="35" t="s">
        <v>116</v>
      </c>
      <c r="B91" s="106">
        <v>1.0</v>
      </c>
      <c r="C91" s="90"/>
      <c r="D91" s="107" t="s">
        <v>117</v>
      </c>
      <c r="E91" s="35"/>
      <c r="F91" s="35"/>
      <c r="G91" s="8"/>
      <c r="H91" s="8"/>
      <c r="I91" s="8"/>
      <c r="J91" s="8"/>
      <c r="K91" s="8"/>
      <c r="L91" s="8"/>
      <c r="M91" s="8"/>
      <c r="N91" s="8"/>
      <c r="O91" s="8"/>
      <c r="P91" s="8"/>
      <c r="Q91" s="8"/>
      <c r="R91" s="8"/>
      <c r="S91" s="8"/>
      <c r="T91" s="8"/>
      <c r="U91" s="8"/>
      <c r="V91" s="8"/>
      <c r="W91" s="8"/>
      <c r="X91" s="8"/>
      <c r="Y91" s="8"/>
      <c r="Z91" s="8"/>
    </row>
    <row r="92" ht="36.0" customHeight="1">
      <c r="A92" s="98" t="s">
        <v>119</v>
      </c>
      <c r="B92" s="106">
        <v>2.0</v>
      </c>
      <c r="C92" s="35" t="str">
        <f t="shared" ref="C92:C93" si="3">IF(B92=0, -5, "0")</f>
        <v>0</v>
      </c>
      <c r="D92" s="8"/>
      <c r="E92" s="35"/>
      <c r="F92" s="35"/>
      <c r="G92" s="8"/>
      <c r="H92" s="8"/>
      <c r="I92" s="8"/>
      <c r="J92" s="8"/>
      <c r="K92" s="8"/>
      <c r="L92" s="8"/>
      <c r="M92" s="8"/>
      <c r="N92" s="8"/>
      <c r="O92" s="8"/>
      <c r="P92" s="8"/>
      <c r="Q92" s="8"/>
      <c r="R92" s="8"/>
      <c r="S92" s="8"/>
      <c r="T92" s="8"/>
      <c r="U92" s="8"/>
      <c r="V92" s="8"/>
      <c r="W92" s="8"/>
      <c r="X92" s="8"/>
      <c r="Y92" s="8"/>
      <c r="Z92" s="8"/>
    </row>
    <row r="93" ht="18.0" customHeight="1">
      <c r="A93" s="66" t="s">
        <v>120</v>
      </c>
      <c r="B93" s="106">
        <v>2.0</v>
      </c>
      <c r="C93" s="109" t="str">
        <f t="shared" si="3"/>
        <v>0</v>
      </c>
      <c r="D93" s="39"/>
      <c r="E93" s="35"/>
      <c r="F93" s="35"/>
      <c r="G93" s="8"/>
      <c r="H93" s="8"/>
      <c r="I93" s="8"/>
      <c r="J93" s="8"/>
      <c r="K93" s="8"/>
      <c r="L93" s="8"/>
      <c r="M93" s="8"/>
      <c r="N93" s="8"/>
      <c r="O93" s="8"/>
      <c r="P93" s="8"/>
      <c r="Q93" s="8"/>
      <c r="R93" s="8"/>
      <c r="S93" s="8"/>
      <c r="T93" s="8"/>
      <c r="U93" s="8"/>
      <c r="V93" s="8"/>
      <c r="W93" s="8"/>
      <c r="X93" s="8"/>
      <c r="Y93" s="8"/>
      <c r="Z93" s="8"/>
    </row>
    <row r="94" ht="16.5" customHeight="1">
      <c r="A94" s="35" t="s">
        <v>121</v>
      </c>
      <c r="B94" s="106">
        <v>2.0</v>
      </c>
      <c r="C94" s="35"/>
      <c r="D94" s="39"/>
      <c r="E94" s="35"/>
      <c r="F94" s="35"/>
      <c r="G94" s="8"/>
      <c r="H94" s="8"/>
      <c r="I94" s="8"/>
      <c r="J94" s="8"/>
      <c r="K94" s="8"/>
      <c r="L94" s="8"/>
      <c r="M94" s="8"/>
      <c r="N94" s="8"/>
      <c r="O94" s="8"/>
      <c r="P94" s="8"/>
      <c r="Q94" s="8"/>
      <c r="R94" s="8"/>
      <c r="S94" s="8"/>
      <c r="T94" s="8"/>
      <c r="U94" s="8"/>
      <c r="V94" s="8"/>
      <c r="W94" s="8"/>
      <c r="X94" s="8"/>
      <c r="Y94" s="8"/>
      <c r="Z94" s="8"/>
    </row>
    <row r="95" ht="16.5" customHeight="1">
      <c r="A95" s="110" t="s">
        <v>122</v>
      </c>
      <c r="B95" s="106">
        <v>2.0</v>
      </c>
      <c r="C95" s="35"/>
      <c r="D95" s="39"/>
      <c r="E95" s="35"/>
      <c r="F95" s="35"/>
      <c r="G95" s="8"/>
      <c r="H95" s="8"/>
      <c r="I95" s="8"/>
      <c r="J95" s="8"/>
      <c r="K95" s="8"/>
      <c r="L95" s="8"/>
      <c r="M95" s="8"/>
      <c r="N95" s="8"/>
      <c r="O95" s="8"/>
      <c r="P95" s="8"/>
      <c r="Q95" s="8"/>
      <c r="R95" s="8"/>
      <c r="S95" s="8"/>
      <c r="T95" s="8"/>
      <c r="U95" s="8"/>
      <c r="V95" s="8"/>
      <c r="W95" s="8"/>
      <c r="X95" s="8"/>
      <c r="Y95" s="8"/>
      <c r="Z95" s="8"/>
    </row>
    <row r="96" ht="33.0" customHeight="1">
      <c r="A96" s="110" t="s">
        <v>125</v>
      </c>
      <c r="B96" s="106">
        <v>1.0</v>
      </c>
      <c r="C96" s="35"/>
      <c r="D96" s="100" t="s">
        <v>126</v>
      </c>
      <c r="E96" s="35"/>
      <c r="F96" s="35"/>
      <c r="G96" s="8"/>
      <c r="H96" s="8"/>
      <c r="I96" s="8"/>
      <c r="J96" s="8"/>
      <c r="K96" s="8"/>
      <c r="L96" s="8"/>
      <c r="M96" s="8"/>
      <c r="N96" s="8"/>
      <c r="O96" s="8"/>
      <c r="P96" s="8"/>
      <c r="Q96" s="8"/>
      <c r="R96" s="8"/>
      <c r="S96" s="8"/>
      <c r="T96" s="8"/>
      <c r="U96" s="8"/>
      <c r="V96" s="8"/>
      <c r="W96" s="8"/>
      <c r="X96" s="8"/>
      <c r="Y96" s="8"/>
      <c r="Z96" s="8"/>
    </row>
    <row r="97" ht="16.5" customHeight="1">
      <c r="A97" s="35" t="s">
        <v>128</v>
      </c>
      <c r="B97" s="106">
        <v>2.0</v>
      </c>
      <c r="C97" s="35"/>
      <c r="D97" s="39"/>
      <c r="E97" s="35"/>
      <c r="F97" s="35"/>
      <c r="G97" s="8"/>
      <c r="H97" s="8"/>
      <c r="I97" s="8"/>
      <c r="J97" s="8"/>
      <c r="K97" s="8"/>
      <c r="L97" s="8"/>
      <c r="M97" s="8"/>
      <c r="N97" s="8"/>
      <c r="O97" s="8"/>
      <c r="P97" s="8"/>
      <c r="Q97" s="8"/>
      <c r="R97" s="8"/>
      <c r="S97" s="8"/>
      <c r="T97" s="8"/>
      <c r="U97" s="8"/>
      <c r="V97" s="8"/>
      <c r="W97" s="8"/>
      <c r="X97" s="8"/>
      <c r="Y97" s="8"/>
      <c r="Z97" s="8"/>
    </row>
    <row r="98" ht="50.25" customHeight="1">
      <c r="A98" s="98" t="s">
        <v>129</v>
      </c>
      <c r="B98" s="106">
        <v>2.0</v>
      </c>
      <c r="C98" s="35" t="str">
        <f t="shared" ref="C98:C99" si="4">IF(B98=0, -5, "0")</f>
        <v>0</v>
      </c>
      <c r="D98" s="100" t="s">
        <v>133</v>
      </c>
      <c r="E98" s="35"/>
      <c r="F98" s="35"/>
      <c r="G98" s="8"/>
      <c r="H98" s="8"/>
      <c r="I98" s="8"/>
      <c r="J98" s="8"/>
      <c r="K98" s="8"/>
      <c r="L98" s="8"/>
      <c r="M98" s="8"/>
      <c r="N98" s="8"/>
      <c r="O98" s="8"/>
      <c r="P98" s="8"/>
      <c r="Q98" s="8"/>
      <c r="R98" s="8"/>
      <c r="S98" s="8"/>
      <c r="T98" s="8"/>
      <c r="U98" s="8"/>
      <c r="V98" s="8"/>
      <c r="W98" s="8"/>
      <c r="X98" s="8"/>
      <c r="Y98" s="8"/>
      <c r="Z98" s="8"/>
    </row>
    <row r="99" ht="18.0" customHeight="1">
      <c r="A99" s="101" t="s">
        <v>74</v>
      </c>
      <c r="B99" s="106">
        <v>2.0</v>
      </c>
      <c r="C99" s="35" t="str">
        <f t="shared" si="4"/>
        <v>0</v>
      </c>
      <c r="D99" s="39"/>
      <c r="E99" s="35"/>
      <c r="F99" s="35"/>
      <c r="G99" s="8"/>
      <c r="H99" s="8"/>
      <c r="I99" s="8"/>
      <c r="J99" s="8"/>
      <c r="K99" s="8"/>
      <c r="L99" s="8"/>
      <c r="M99" s="8"/>
      <c r="N99" s="8"/>
      <c r="O99" s="8"/>
      <c r="P99" s="8"/>
      <c r="Q99" s="8"/>
      <c r="R99" s="8"/>
      <c r="S99" s="8"/>
      <c r="T99" s="8"/>
      <c r="U99" s="8"/>
      <c r="V99" s="8"/>
      <c r="W99" s="8"/>
      <c r="X99" s="8"/>
      <c r="Y99" s="8"/>
      <c r="Z99" s="8"/>
    </row>
    <row r="100" ht="16.5" customHeight="1">
      <c r="A100" s="105" t="s">
        <v>98</v>
      </c>
      <c r="B100" s="106">
        <v>2.0</v>
      </c>
      <c r="C100" s="35"/>
      <c r="D100" s="39"/>
      <c r="E100" s="35"/>
      <c r="F100" s="35"/>
      <c r="G100" s="8"/>
      <c r="H100" s="8"/>
      <c r="I100" s="8"/>
      <c r="J100" s="8"/>
      <c r="K100" s="8"/>
      <c r="L100" s="8"/>
      <c r="M100" s="8"/>
      <c r="N100" s="8"/>
      <c r="O100" s="8"/>
      <c r="P100" s="8"/>
      <c r="Q100" s="8"/>
      <c r="R100" s="8"/>
      <c r="S100" s="8"/>
      <c r="T100" s="8"/>
      <c r="U100" s="8"/>
      <c r="V100" s="8"/>
      <c r="W100" s="8"/>
      <c r="X100" s="8"/>
      <c r="Y100" s="8"/>
      <c r="Z100" s="8"/>
    </row>
    <row r="101" ht="16.5" customHeight="1">
      <c r="A101" s="52" t="s">
        <v>27</v>
      </c>
      <c r="B101" s="22"/>
      <c r="C101" s="54"/>
      <c r="D101" s="68">
        <f>SUM(B87:C100)</f>
        <v>26</v>
      </c>
      <c r="E101" s="8"/>
      <c r="F101" s="8"/>
      <c r="G101" s="8"/>
      <c r="H101" s="8"/>
      <c r="I101" s="8"/>
      <c r="J101" s="8"/>
      <c r="K101" s="8"/>
      <c r="L101" s="8"/>
      <c r="M101" s="8"/>
      <c r="N101" s="8"/>
      <c r="O101" s="8"/>
      <c r="P101" s="8"/>
      <c r="Q101" s="8"/>
      <c r="R101" s="8"/>
      <c r="S101" s="8"/>
      <c r="T101" s="8"/>
      <c r="U101" s="8"/>
      <c r="V101" s="8"/>
      <c r="W101" s="8"/>
      <c r="X101" s="8"/>
      <c r="Y101" s="8"/>
      <c r="Z101" s="8"/>
    </row>
    <row r="102" ht="16.5" customHeight="1">
      <c r="A102" s="52" t="s">
        <v>31</v>
      </c>
      <c r="B102" s="22"/>
      <c r="C102" s="54"/>
      <c r="D102" s="55">
        <f>D101/(COUNT(B87:C100)*2)</f>
        <v>0.9285714286</v>
      </c>
      <c r="E102" s="8"/>
      <c r="F102" s="8"/>
      <c r="G102" s="8"/>
      <c r="H102" s="8"/>
      <c r="I102" s="8"/>
      <c r="J102" s="8"/>
      <c r="K102" s="8"/>
      <c r="L102" s="8"/>
      <c r="M102" s="8"/>
      <c r="N102" s="8"/>
      <c r="O102" s="8"/>
      <c r="P102" s="8"/>
      <c r="Q102" s="8"/>
      <c r="R102" s="8"/>
      <c r="S102" s="8"/>
      <c r="T102" s="8"/>
      <c r="U102" s="8"/>
      <c r="V102" s="8"/>
      <c r="W102" s="8"/>
      <c r="X102" s="8"/>
      <c r="Y102" s="8"/>
      <c r="Z102" s="8"/>
    </row>
    <row r="103" ht="16.5" customHeight="1">
      <c r="A103" s="58"/>
      <c r="B103" s="59"/>
      <c r="C103" s="59"/>
      <c r="D103" s="61"/>
      <c r="E103" s="8"/>
      <c r="F103" s="8"/>
      <c r="G103" s="8"/>
      <c r="H103" s="8"/>
      <c r="I103" s="8"/>
      <c r="J103" s="8"/>
      <c r="K103" s="8"/>
      <c r="L103" s="8"/>
      <c r="M103" s="8"/>
      <c r="N103" s="8"/>
      <c r="O103" s="8"/>
      <c r="P103" s="8"/>
      <c r="Q103" s="8"/>
      <c r="R103" s="8"/>
      <c r="S103" s="8"/>
      <c r="T103" s="8"/>
      <c r="U103" s="8"/>
      <c r="V103" s="8"/>
      <c r="W103" s="8"/>
      <c r="X103" s="8"/>
      <c r="Y103" s="8"/>
      <c r="Z103" s="8"/>
    </row>
    <row r="104" ht="16.5" customHeight="1">
      <c r="A104" s="74"/>
      <c r="B104" s="75"/>
      <c r="C104" s="75"/>
      <c r="D104" s="76"/>
      <c r="E104" s="8"/>
      <c r="F104" s="8"/>
      <c r="G104" s="8"/>
      <c r="H104" s="8"/>
      <c r="I104" s="8"/>
      <c r="J104" s="8"/>
      <c r="K104" s="8"/>
      <c r="L104" s="8"/>
      <c r="M104" s="8"/>
      <c r="N104" s="8"/>
      <c r="O104" s="8"/>
      <c r="P104" s="8"/>
      <c r="Q104" s="8"/>
      <c r="R104" s="8"/>
      <c r="S104" s="8"/>
      <c r="T104" s="8"/>
      <c r="U104" s="8"/>
      <c r="V104" s="8"/>
      <c r="W104" s="8"/>
      <c r="X104" s="8"/>
      <c r="Y104" s="8"/>
      <c r="Z104" s="8"/>
    </row>
    <row r="105" ht="19.5" customHeight="1">
      <c r="A105" s="64" t="s">
        <v>139</v>
      </c>
      <c r="B105" s="16"/>
      <c r="C105" s="16"/>
      <c r="D105" s="16"/>
      <c r="E105" s="16"/>
      <c r="F105" s="17"/>
      <c r="G105" s="8"/>
      <c r="H105" s="8"/>
      <c r="I105" s="8"/>
      <c r="J105" s="8"/>
      <c r="K105" s="8"/>
      <c r="L105" s="8"/>
      <c r="M105" s="8"/>
      <c r="N105" s="8"/>
      <c r="O105" s="8"/>
      <c r="P105" s="8"/>
      <c r="Q105" s="8"/>
      <c r="R105" s="8"/>
      <c r="S105" s="8"/>
      <c r="T105" s="8"/>
      <c r="U105" s="8"/>
      <c r="V105" s="8"/>
      <c r="W105" s="8"/>
      <c r="X105" s="8"/>
      <c r="Y105" s="8"/>
      <c r="Z105" s="8"/>
    </row>
    <row r="106" ht="34.5" customHeight="1">
      <c r="A106" s="105" t="s">
        <v>141</v>
      </c>
      <c r="B106" s="106">
        <v>2.0</v>
      </c>
      <c r="C106" s="90"/>
      <c r="D106" s="94"/>
      <c r="E106" s="35"/>
      <c r="F106" s="35"/>
      <c r="G106" s="8"/>
      <c r="H106" s="8"/>
      <c r="I106" s="8"/>
      <c r="J106" s="8"/>
      <c r="K106" s="8"/>
      <c r="L106" s="8"/>
      <c r="M106" s="8"/>
      <c r="N106" s="8"/>
      <c r="O106" s="8"/>
      <c r="P106" s="8"/>
      <c r="Q106" s="8"/>
      <c r="R106" s="8"/>
      <c r="S106" s="8"/>
      <c r="T106" s="8"/>
      <c r="U106" s="8"/>
      <c r="V106" s="8"/>
      <c r="W106" s="8"/>
      <c r="X106" s="8"/>
      <c r="Y106" s="8"/>
      <c r="Z106" s="8"/>
    </row>
    <row r="107" ht="19.5" customHeight="1">
      <c r="A107" s="35" t="s">
        <v>142</v>
      </c>
      <c r="B107" s="106">
        <v>2.0</v>
      </c>
      <c r="C107" s="90"/>
      <c r="D107" s="94"/>
      <c r="E107" s="35"/>
      <c r="F107" s="35"/>
      <c r="G107" s="8"/>
      <c r="H107" s="8"/>
      <c r="I107" s="8"/>
      <c r="J107" s="8"/>
      <c r="K107" s="8"/>
      <c r="L107" s="8"/>
      <c r="M107" s="8"/>
      <c r="N107" s="8"/>
      <c r="O107" s="8"/>
      <c r="P107" s="8"/>
      <c r="Q107" s="8"/>
      <c r="R107" s="8"/>
      <c r="S107" s="8"/>
      <c r="T107" s="8"/>
      <c r="U107" s="8"/>
      <c r="V107" s="8"/>
      <c r="W107" s="8"/>
      <c r="X107" s="8"/>
      <c r="Y107" s="8"/>
      <c r="Z107" s="8"/>
    </row>
    <row r="108" ht="19.5" customHeight="1">
      <c r="A108" s="35" t="s">
        <v>143</v>
      </c>
      <c r="B108" s="106">
        <v>2.0</v>
      </c>
      <c r="C108" s="90"/>
      <c r="D108" s="94"/>
      <c r="E108" s="35"/>
      <c r="F108" s="35"/>
      <c r="G108" s="8"/>
      <c r="H108" s="8"/>
      <c r="I108" s="8"/>
      <c r="J108" s="8"/>
      <c r="K108" s="8"/>
      <c r="L108" s="8"/>
      <c r="M108" s="8"/>
      <c r="N108" s="8"/>
      <c r="O108" s="8"/>
      <c r="P108" s="8"/>
      <c r="Q108" s="8"/>
      <c r="R108" s="8"/>
      <c r="S108" s="8"/>
      <c r="T108" s="8"/>
      <c r="U108" s="8"/>
      <c r="V108" s="8"/>
      <c r="W108" s="8"/>
      <c r="X108" s="8"/>
      <c r="Y108" s="8"/>
      <c r="Z108" s="8"/>
    </row>
    <row r="109" ht="19.5" customHeight="1">
      <c r="A109" s="113" t="s">
        <v>144</v>
      </c>
      <c r="B109" s="106">
        <v>2.0</v>
      </c>
      <c r="C109" s="90"/>
      <c r="D109" s="94"/>
      <c r="E109" s="35"/>
      <c r="F109" s="35"/>
      <c r="G109" s="8"/>
      <c r="H109" s="8"/>
      <c r="I109" s="8"/>
      <c r="J109" s="8"/>
      <c r="K109" s="8"/>
      <c r="L109" s="8"/>
      <c r="M109" s="8"/>
      <c r="N109" s="8"/>
      <c r="O109" s="8"/>
      <c r="P109" s="8"/>
      <c r="Q109" s="8"/>
      <c r="R109" s="8"/>
      <c r="S109" s="8"/>
      <c r="T109" s="8"/>
      <c r="U109" s="8"/>
      <c r="V109" s="8"/>
      <c r="W109" s="8"/>
      <c r="X109" s="8"/>
      <c r="Y109" s="8"/>
      <c r="Z109" s="8"/>
    </row>
    <row r="110" ht="34.5" customHeight="1">
      <c r="A110" s="39" t="s">
        <v>116</v>
      </c>
      <c r="B110" s="106">
        <v>2.0</v>
      </c>
      <c r="C110" s="90"/>
      <c r="D110" s="94"/>
      <c r="E110" s="35"/>
      <c r="F110" s="35"/>
      <c r="G110" s="8"/>
      <c r="H110" s="8"/>
      <c r="I110" s="8"/>
      <c r="J110" s="8"/>
      <c r="K110" s="8"/>
      <c r="L110" s="8"/>
      <c r="M110" s="8"/>
      <c r="N110" s="8"/>
      <c r="O110" s="8"/>
      <c r="P110" s="8"/>
      <c r="Q110" s="8"/>
      <c r="R110" s="8"/>
      <c r="S110" s="8"/>
      <c r="T110" s="8"/>
      <c r="U110" s="8"/>
      <c r="V110" s="8"/>
      <c r="W110" s="8"/>
      <c r="X110" s="8"/>
      <c r="Y110" s="8"/>
      <c r="Z110" s="8"/>
    </row>
    <row r="111" ht="36.0" customHeight="1">
      <c r="A111" s="98" t="s">
        <v>119</v>
      </c>
      <c r="B111" s="106">
        <v>2.0</v>
      </c>
      <c r="C111" s="35" t="str">
        <f>IF(B111=0, -5, "0")</f>
        <v>0</v>
      </c>
      <c r="D111" s="8"/>
      <c r="E111" s="35"/>
      <c r="F111" s="35"/>
      <c r="G111" s="8"/>
      <c r="H111" s="8"/>
      <c r="I111" s="8"/>
      <c r="J111" s="8"/>
      <c r="K111" s="8"/>
      <c r="L111" s="8"/>
      <c r="M111" s="8"/>
      <c r="N111" s="8"/>
      <c r="O111" s="8"/>
      <c r="P111" s="8"/>
      <c r="Q111" s="8"/>
      <c r="R111" s="8"/>
      <c r="S111" s="8"/>
      <c r="T111" s="8"/>
      <c r="U111" s="8"/>
      <c r="V111" s="8"/>
      <c r="W111" s="8"/>
      <c r="X111" s="8"/>
      <c r="Y111" s="8"/>
      <c r="Z111" s="8"/>
    </row>
    <row r="112" ht="49.5" customHeight="1">
      <c r="A112" s="39" t="s">
        <v>121</v>
      </c>
      <c r="B112" s="106">
        <v>1.0</v>
      </c>
      <c r="C112" s="35"/>
      <c r="D112" s="100" t="s">
        <v>151</v>
      </c>
      <c r="E112" s="35"/>
      <c r="F112" s="35"/>
      <c r="G112" s="8"/>
      <c r="H112" s="8"/>
      <c r="I112" s="8"/>
      <c r="J112" s="8"/>
      <c r="K112" s="8"/>
      <c r="L112" s="8"/>
      <c r="M112" s="8"/>
      <c r="N112" s="8"/>
      <c r="O112" s="8"/>
      <c r="P112" s="8"/>
      <c r="Q112" s="8"/>
      <c r="R112" s="8"/>
      <c r="S112" s="8"/>
      <c r="T112" s="8"/>
      <c r="U112" s="8"/>
      <c r="V112" s="8"/>
      <c r="W112" s="8"/>
      <c r="X112" s="8"/>
      <c r="Y112" s="8"/>
      <c r="Z112" s="8"/>
    </row>
    <row r="113" ht="16.5" customHeight="1">
      <c r="A113" s="113" t="s">
        <v>122</v>
      </c>
      <c r="B113" s="106">
        <v>2.0</v>
      </c>
      <c r="C113" s="35"/>
      <c r="D113" s="39"/>
      <c r="E113" s="35"/>
      <c r="F113" s="35"/>
      <c r="G113" s="8"/>
      <c r="H113" s="8"/>
      <c r="I113" s="8"/>
      <c r="J113" s="8"/>
      <c r="K113" s="8"/>
      <c r="L113" s="8"/>
      <c r="M113" s="8"/>
      <c r="N113" s="8"/>
      <c r="O113" s="8"/>
      <c r="P113" s="8"/>
      <c r="Q113" s="8"/>
      <c r="R113" s="8"/>
      <c r="S113" s="8"/>
      <c r="T113" s="8"/>
      <c r="U113" s="8"/>
      <c r="V113" s="8"/>
      <c r="W113" s="8"/>
      <c r="X113" s="8"/>
      <c r="Y113" s="8"/>
      <c r="Z113" s="8"/>
    </row>
    <row r="114" ht="50.25" customHeight="1">
      <c r="A114" s="98" t="s">
        <v>152</v>
      </c>
      <c r="B114" s="106">
        <v>2.0</v>
      </c>
      <c r="C114" s="35" t="str">
        <f t="shared" ref="C114:C115" si="5">IF(B114=0, -5, "0")</f>
        <v>0</v>
      </c>
      <c r="D114" s="39" t="s">
        <v>153</v>
      </c>
      <c r="E114" s="35"/>
      <c r="F114" s="35"/>
      <c r="G114" s="8"/>
      <c r="H114" s="8"/>
      <c r="I114" s="8"/>
      <c r="J114" s="8"/>
      <c r="K114" s="8"/>
      <c r="L114" s="8"/>
      <c r="M114" s="8"/>
      <c r="N114" s="8"/>
      <c r="O114" s="8"/>
      <c r="P114" s="8"/>
      <c r="Q114" s="8"/>
      <c r="R114" s="8"/>
      <c r="S114" s="8"/>
      <c r="T114" s="8"/>
      <c r="U114" s="8"/>
      <c r="V114" s="8"/>
      <c r="W114" s="8"/>
      <c r="X114" s="8"/>
      <c r="Y114" s="8"/>
      <c r="Z114" s="8"/>
    </row>
    <row r="115" ht="18.0" customHeight="1">
      <c r="A115" s="98" t="s">
        <v>155</v>
      </c>
      <c r="B115" s="106">
        <v>2.0</v>
      </c>
      <c r="C115" s="35" t="str">
        <f t="shared" si="5"/>
        <v>0</v>
      </c>
      <c r="D115" s="39"/>
      <c r="E115" s="35"/>
      <c r="F115" s="35"/>
      <c r="G115" s="8"/>
      <c r="H115" s="8"/>
      <c r="I115" s="8"/>
      <c r="J115" s="8"/>
      <c r="K115" s="8"/>
      <c r="L115" s="8"/>
      <c r="M115" s="8"/>
      <c r="N115" s="8"/>
      <c r="O115" s="8"/>
      <c r="P115" s="8"/>
      <c r="Q115" s="8"/>
      <c r="R115" s="8"/>
      <c r="S115" s="8"/>
      <c r="T115" s="8"/>
      <c r="U115" s="8"/>
      <c r="V115" s="8"/>
      <c r="W115" s="8"/>
      <c r="X115" s="8"/>
      <c r="Y115" s="8"/>
      <c r="Z115" s="8"/>
    </row>
    <row r="116" ht="16.5" customHeight="1">
      <c r="A116" s="105" t="s">
        <v>98</v>
      </c>
      <c r="B116" s="106">
        <v>2.0</v>
      </c>
      <c r="C116" s="35"/>
      <c r="D116" s="94"/>
      <c r="E116" s="35"/>
      <c r="F116" s="35"/>
      <c r="G116" s="8"/>
      <c r="H116" s="8"/>
      <c r="I116" s="8"/>
      <c r="J116" s="8"/>
      <c r="K116" s="8"/>
      <c r="L116" s="8"/>
      <c r="M116" s="8"/>
      <c r="N116" s="8"/>
      <c r="O116" s="8"/>
      <c r="P116" s="8"/>
      <c r="Q116" s="8"/>
      <c r="R116" s="8"/>
      <c r="S116" s="8"/>
      <c r="T116" s="8"/>
      <c r="U116" s="8"/>
      <c r="V116" s="8"/>
      <c r="W116" s="8"/>
      <c r="X116" s="8"/>
      <c r="Y116" s="8"/>
      <c r="Z116" s="8"/>
    </row>
    <row r="117" ht="16.5" customHeight="1">
      <c r="A117" s="52" t="s">
        <v>27</v>
      </c>
      <c r="B117" s="22"/>
      <c r="C117" s="54"/>
      <c r="D117" s="68">
        <f>SUM(B106:C116)</f>
        <v>21</v>
      </c>
      <c r="E117" s="8"/>
      <c r="F117" s="8"/>
      <c r="G117" s="8"/>
      <c r="H117" s="8"/>
      <c r="I117" s="8"/>
      <c r="J117" s="8"/>
      <c r="K117" s="8"/>
      <c r="L117" s="8"/>
      <c r="M117" s="8"/>
      <c r="N117" s="8"/>
      <c r="O117" s="8"/>
      <c r="P117" s="8"/>
      <c r="Q117" s="8"/>
      <c r="R117" s="8"/>
      <c r="S117" s="8"/>
      <c r="T117" s="8"/>
      <c r="U117" s="8"/>
      <c r="V117" s="8"/>
      <c r="W117" s="8"/>
      <c r="X117" s="8"/>
      <c r="Y117" s="8"/>
      <c r="Z117" s="8"/>
    </row>
    <row r="118" ht="16.5" customHeight="1">
      <c r="A118" s="52" t="s">
        <v>31</v>
      </c>
      <c r="B118" s="22"/>
      <c r="C118" s="54"/>
      <c r="D118" s="55">
        <f>D117/(COUNT(B106:C116)*2)</f>
        <v>0.9545454545</v>
      </c>
      <c r="E118" s="8"/>
      <c r="F118" s="8"/>
      <c r="G118" s="8"/>
      <c r="H118" s="8"/>
      <c r="I118" s="8"/>
      <c r="J118" s="8"/>
      <c r="K118" s="8"/>
      <c r="L118" s="8"/>
      <c r="M118" s="8"/>
      <c r="N118" s="8"/>
      <c r="O118" s="8"/>
      <c r="P118" s="8"/>
      <c r="Q118" s="8"/>
      <c r="R118" s="8"/>
      <c r="S118" s="8"/>
      <c r="T118" s="8"/>
      <c r="U118" s="8"/>
      <c r="V118" s="8"/>
      <c r="W118" s="8"/>
      <c r="X118" s="8"/>
      <c r="Y118" s="8"/>
      <c r="Z118" s="8"/>
    </row>
    <row r="119" ht="16.5" customHeight="1">
      <c r="A119" s="58"/>
      <c r="B119" s="59"/>
      <c r="C119" s="59"/>
      <c r="D119" s="61"/>
      <c r="E119" s="8"/>
      <c r="F119" s="8"/>
      <c r="G119" s="8"/>
      <c r="H119" s="8"/>
      <c r="I119" s="8"/>
      <c r="J119" s="8"/>
      <c r="K119" s="8"/>
      <c r="L119" s="8"/>
      <c r="M119" s="8"/>
      <c r="N119" s="8"/>
      <c r="O119" s="8"/>
      <c r="P119" s="8"/>
      <c r="Q119" s="8"/>
      <c r="R119" s="8"/>
      <c r="S119" s="8"/>
      <c r="T119" s="8"/>
      <c r="U119" s="8"/>
      <c r="V119" s="8"/>
      <c r="W119" s="8"/>
      <c r="X119" s="8"/>
      <c r="Y119" s="8"/>
      <c r="Z119" s="8"/>
    </row>
    <row r="120" ht="19.5" customHeight="1">
      <c r="A120" s="64" t="s">
        <v>160</v>
      </c>
      <c r="B120" s="16"/>
      <c r="C120" s="16"/>
      <c r="D120" s="16"/>
      <c r="E120" s="16"/>
      <c r="F120" s="17"/>
      <c r="G120" s="8"/>
      <c r="H120" s="8"/>
      <c r="I120" s="8"/>
      <c r="J120" s="8"/>
      <c r="K120" s="8"/>
      <c r="L120" s="8"/>
      <c r="M120" s="8"/>
      <c r="N120" s="8"/>
      <c r="O120" s="8"/>
      <c r="P120" s="8"/>
      <c r="Q120" s="8"/>
      <c r="R120" s="8"/>
      <c r="S120" s="8"/>
      <c r="T120" s="8"/>
      <c r="U120" s="8"/>
      <c r="V120" s="8"/>
      <c r="W120" s="8"/>
      <c r="X120" s="8"/>
      <c r="Y120" s="8"/>
      <c r="Z120" s="8"/>
    </row>
    <row r="121" ht="16.5" customHeight="1">
      <c r="A121" s="43" t="s">
        <v>162</v>
      </c>
      <c r="B121" s="109">
        <v>2.0</v>
      </c>
      <c r="C121" s="35"/>
      <c r="D121" s="115"/>
      <c r="E121" s="115"/>
      <c r="F121" s="35"/>
      <c r="G121" s="8"/>
      <c r="H121" s="8"/>
      <c r="I121" s="8"/>
      <c r="J121" s="8"/>
      <c r="K121" s="8"/>
      <c r="L121" s="8"/>
      <c r="M121" s="8"/>
      <c r="N121" s="8"/>
      <c r="O121" s="8"/>
      <c r="P121" s="8"/>
      <c r="Q121" s="8"/>
      <c r="R121" s="8"/>
      <c r="S121" s="8"/>
      <c r="T121" s="8"/>
      <c r="U121" s="8"/>
      <c r="V121" s="8"/>
      <c r="W121" s="8"/>
      <c r="X121" s="8"/>
      <c r="Y121" s="8"/>
      <c r="Z121" s="8"/>
    </row>
    <row r="122" ht="16.5" customHeight="1">
      <c r="A122" s="43" t="s">
        <v>81</v>
      </c>
      <c r="B122" s="109">
        <v>2.0</v>
      </c>
      <c r="C122" s="35"/>
      <c r="D122" s="39"/>
      <c r="E122" s="39"/>
      <c r="F122" s="35"/>
      <c r="G122" s="8"/>
      <c r="H122" s="8"/>
      <c r="I122" s="8"/>
      <c r="J122" s="8"/>
      <c r="K122" s="8"/>
      <c r="L122" s="8"/>
      <c r="M122" s="8"/>
      <c r="N122" s="8"/>
      <c r="O122" s="8"/>
      <c r="P122" s="8"/>
      <c r="Q122" s="8"/>
      <c r="R122" s="8"/>
      <c r="S122" s="8"/>
      <c r="T122" s="8"/>
      <c r="U122" s="8"/>
      <c r="V122" s="8"/>
      <c r="W122" s="8"/>
      <c r="X122" s="8"/>
      <c r="Y122" s="8"/>
      <c r="Z122" s="8"/>
    </row>
    <row r="123" ht="19.5" customHeight="1">
      <c r="A123" s="35" t="s">
        <v>45</v>
      </c>
      <c r="B123" s="109">
        <v>2.0</v>
      </c>
      <c r="C123" s="90"/>
      <c r="D123" s="39"/>
      <c r="E123" s="39"/>
      <c r="F123" s="35"/>
      <c r="G123" s="8"/>
      <c r="H123" s="8"/>
      <c r="I123" s="8"/>
      <c r="J123" s="8"/>
      <c r="K123" s="8"/>
      <c r="L123" s="8"/>
      <c r="M123" s="8"/>
      <c r="N123" s="8"/>
      <c r="O123" s="8"/>
      <c r="P123" s="8"/>
      <c r="Q123" s="8"/>
      <c r="R123" s="8"/>
      <c r="S123" s="8"/>
      <c r="T123" s="8"/>
      <c r="U123" s="8"/>
      <c r="V123" s="8"/>
      <c r="W123" s="8"/>
      <c r="X123" s="8"/>
      <c r="Y123" s="8"/>
      <c r="Z123" s="8"/>
    </row>
    <row r="124" ht="19.5" customHeight="1">
      <c r="A124" s="35" t="s">
        <v>88</v>
      </c>
      <c r="B124" s="109">
        <v>2.0</v>
      </c>
      <c r="C124" s="90"/>
      <c r="D124" s="39"/>
      <c r="E124" s="39"/>
      <c r="F124" s="35"/>
      <c r="G124" s="8"/>
      <c r="H124" s="8"/>
      <c r="I124" s="8"/>
      <c r="J124" s="8"/>
      <c r="K124" s="8"/>
      <c r="L124" s="8"/>
      <c r="M124" s="8"/>
      <c r="N124" s="8"/>
      <c r="O124" s="8"/>
      <c r="P124" s="8"/>
      <c r="Q124" s="8"/>
      <c r="R124" s="8"/>
      <c r="S124" s="8"/>
      <c r="T124" s="8"/>
      <c r="U124" s="8"/>
      <c r="V124" s="8"/>
      <c r="W124" s="8"/>
      <c r="X124" s="8"/>
      <c r="Y124" s="8"/>
      <c r="Z124" s="8"/>
    </row>
    <row r="125" ht="19.5" customHeight="1">
      <c r="A125" s="35" t="s">
        <v>165</v>
      </c>
      <c r="B125" s="109">
        <v>2.0</v>
      </c>
      <c r="C125" s="90"/>
      <c r="D125" s="94"/>
      <c r="E125" s="92"/>
      <c r="F125" s="35"/>
      <c r="G125" s="8"/>
      <c r="H125" s="8"/>
      <c r="I125" s="8"/>
      <c r="J125" s="8"/>
      <c r="K125" s="8"/>
      <c r="L125" s="8"/>
      <c r="M125" s="8"/>
      <c r="N125" s="8"/>
      <c r="O125" s="8"/>
      <c r="P125" s="8"/>
      <c r="Q125" s="8"/>
      <c r="R125" s="8"/>
      <c r="S125" s="8"/>
      <c r="T125" s="8"/>
      <c r="U125" s="8"/>
      <c r="V125" s="8"/>
      <c r="W125" s="8"/>
      <c r="X125" s="8"/>
      <c r="Y125" s="8"/>
      <c r="Z125" s="8"/>
    </row>
    <row r="126" ht="36.0" customHeight="1">
      <c r="A126" s="82" t="s">
        <v>166</v>
      </c>
      <c r="B126" s="109">
        <v>2.0</v>
      </c>
      <c r="C126" s="117" t="str">
        <f t="shared" ref="C126:C127" si="6">IF(B126=0, -5, "0")</f>
        <v>0</v>
      </c>
      <c r="D126" s="94"/>
      <c r="E126" s="92"/>
      <c r="F126" s="35"/>
      <c r="G126" s="8"/>
      <c r="H126" s="8"/>
      <c r="I126" s="8"/>
      <c r="J126" s="8"/>
      <c r="K126" s="8"/>
      <c r="L126" s="8"/>
      <c r="M126" s="8"/>
      <c r="N126" s="8"/>
      <c r="O126" s="8"/>
      <c r="P126" s="8"/>
      <c r="Q126" s="8"/>
      <c r="R126" s="8"/>
      <c r="S126" s="8"/>
      <c r="T126" s="8"/>
      <c r="U126" s="8"/>
      <c r="V126" s="8"/>
      <c r="W126" s="8"/>
      <c r="X126" s="8"/>
      <c r="Y126" s="8"/>
      <c r="Z126" s="8"/>
    </row>
    <row r="127" ht="18.0" customHeight="1">
      <c r="A127" s="66" t="s">
        <v>168</v>
      </c>
      <c r="B127" s="109">
        <v>2.0</v>
      </c>
      <c r="C127" s="117" t="str">
        <f t="shared" si="6"/>
        <v>0</v>
      </c>
      <c r="D127" s="39"/>
      <c r="E127" s="39"/>
      <c r="F127" s="35"/>
      <c r="G127" s="8"/>
      <c r="H127" s="8"/>
      <c r="I127" s="8"/>
      <c r="J127" s="8"/>
      <c r="K127" s="8"/>
      <c r="L127" s="8"/>
      <c r="M127" s="8"/>
      <c r="N127" s="8"/>
      <c r="O127" s="8"/>
      <c r="P127" s="8"/>
      <c r="Q127" s="8"/>
      <c r="R127" s="8"/>
      <c r="S127" s="8"/>
      <c r="T127" s="8"/>
      <c r="U127" s="8"/>
      <c r="V127" s="8"/>
      <c r="W127" s="8"/>
      <c r="X127" s="8"/>
      <c r="Y127" s="8"/>
      <c r="Z127" s="8"/>
    </row>
    <row r="128" ht="16.5" customHeight="1">
      <c r="A128" s="35" t="s">
        <v>169</v>
      </c>
      <c r="B128" s="109">
        <v>2.0</v>
      </c>
      <c r="C128" s="117"/>
      <c r="D128" s="39"/>
      <c r="E128" s="39"/>
      <c r="F128" s="35"/>
      <c r="G128" s="8"/>
      <c r="H128" s="8"/>
      <c r="I128" s="8"/>
      <c r="J128" s="8"/>
      <c r="K128" s="8"/>
      <c r="L128" s="8"/>
      <c r="M128" s="8"/>
      <c r="N128" s="8"/>
      <c r="O128" s="8"/>
      <c r="P128" s="8"/>
      <c r="Q128" s="8"/>
      <c r="R128" s="8"/>
      <c r="S128" s="8"/>
      <c r="T128" s="8"/>
      <c r="U128" s="8"/>
      <c r="V128" s="8"/>
      <c r="W128" s="8"/>
      <c r="X128" s="8"/>
      <c r="Y128" s="8"/>
      <c r="Z128" s="8"/>
    </row>
    <row r="129" ht="50.25" customHeight="1">
      <c r="A129" s="82" t="s">
        <v>170</v>
      </c>
      <c r="B129" s="109">
        <v>2.0</v>
      </c>
      <c r="C129" s="117" t="str">
        <f>IF(B129=0, -5, "0")</f>
        <v>0</v>
      </c>
      <c r="D129" s="39" t="s">
        <v>172</v>
      </c>
      <c r="E129" s="39"/>
      <c r="F129" s="35"/>
      <c r="G129" s="8"/>
      <c r="H129" s="8"/>
      <c r="I129" s="8"/>
      <c r="J129" s="8"/>
      <c r="K129" s="8"/>
      <c r="L129" s="8"/>
      <c r="M129" s="8"/>
      <c r="N129" s="8"/>
      <c r="O129" s="8"/>
      <c r="P129" s="8"/>
      <c r="Q129" s="8"/>
      <c r="R129" s="8"/>
      <c r="S129" s="8"/>
      <c r="T129" s="8"/>
      <c r="U129" s="8"/>
      <c r="V129" s="8"/>
      <c r="W129" s="8"/>
      <c r="X129" s="8"/>
      <c r="Y129" s="8"/>
      <c r="Z129" s="8"/>
    </row>
    <row r="130" ht="16.5" customHeight="1">
      <c r="A130" s="39" t="s">
        <v>173</v>
      </c>
      <c r="B130" s="109">
        <v>2.0</v>
      </c>
      <c r="C130" s="117"/>
      <c r="D130" s="39"/>
      <c r="E130" s="39"/>
      <c r="F130" s="35"/>
      <c r="G130" s="8"/>
      <c r="H130" s="8"/>
      <c r="I130" s="8"/>
      <c r="J130" s="8"/>
      <c r="K130" s="8"/>
      <c r="L130" s="8"/>
      <c r="M130" s="8"/>
      <c r="N130" s="8"/>
      <c r="O130" s="8"/>
      <c r="P130" s="8"/>
      <c r="Q130" s="8"/>
      <c r="R130" s="8"/>
      <c r="S130" s="8"/>
      <c r="T130" s="8"/>
      <c r="U130" s="8"/>
      <c r="V130" s="8"/>
      <c r="W130" s="8"/>
      <c r="X130" s="8"/>
      <c r="Y130" s="8"/>
      <c r="Z130" s="8"/>
    </row>
    <row r="131" ht="31.5" customHeight="1">
      <c r="A131" s="101" t="s">
        <v>155</v>
      </c>
      <c r="B131" s="109">
        <v>2.0</v>
      </c>
      <c r="C131" s="117" t="str">
        <f>IF(B131=0, -5, "0")</f>
        <v>0</v>
      </c>
      <c r="D131" s="94" t="s">
        <v>175</v>
      </c>
      <c r="E131" s="92"/>
      <c r="F131" s="35"/>
      <c r="G131" s="8"/>
      <c r="H131" s="8"/>
      <c r="I131" s="8"/>
      <c r="J131" s="8"/>
      <c r="K131" s="8"/>
      <c r="L131" s="8"/>
      <c r="M131" s="8"/>
      <c r="N131" s="8"/>
      <c r="O131" s="8"/>
      <c r="P131" s="8"/>
      <c r="Q131" s="8"/>
      <c r="R131" s="8"/>
      <c r="S131" s="8"/>
      <c r="T131" s="8"/>
      <c r="U131" s="8"/>
      <c r="V131" s="8"/>
      <c r="W131" s="8"/>
      <c r="X131" s="8"/>
      <c r="Y131" s="8"/>
      <c r="Z131" s="8"/>
    </row>
    <row r="132" ht="16.5" customHeight="1">
      <c r="A132" s="52" t="s">
        <v>27</v>
      </c>
      <c r="B132" s="22"/>
      <c r="C132" s="54"/>
      <c r="D132" s="68">
        <f>SUM(B121:C131)</f>
        <v>22</v>
      </c>
      <c r="E132" s="8"/>
      <c r="F132" s="8"/>
      <c r="G132" s="8"/>
      <c r="H132" s="8"/>
      <c r="I132" s="8"/>
      <c r="J132" s="8"/>
      <c r="K132" s="8"/>
      <c r="L132" s="8"/>
      <c r="M132" s="8"/>
      <c r="N132" s="8"/>
      <c r="O132" s="8"/>
      <c r="P132" s="8"/>
      <c r="Q132" s="8"/>
      <c r="R132" s="8"/>
      <c r="S132" s="8"/>
      <c r="T132" s="8"/>
      <c r="U132" s="8"/>
      <c r="V132" s="8"/>
      <c r="W132" s="8"/>
      <c r="X132" s="8"/>
      <c r="Y132" s="8"/>
      <c r="Z132" s="8"/>
    </row>
    <row r="133" ht="16.5" customHeight="1">
      <c r="A133" s="52" t="s">
        <v>31</v>
      </c>
      <c r="B133" s="22"/>
      <c r="C133" s="54"/>
      <c r="D133" s="60">
        <f>D132/(COUNT(B121:C131)*2)</f>
        <v>1</v>
      </c>
      <c r="E133" s="8"/>
      <c r="F133" s="8"/>
      <c r="G133" s="8"/>
      <c r="H133" s="8"/>
      <c r="I133" s="8"/>
      <c r="J133" s="8"/>
      <c r="K133" s="8"/>
      <c r="L133" s="8"/>
      <c r="M133" s="8"/>
      <c r="N133" s="8"/>
      <c r="O133" s="8"/>
      <c r="P133" s="8"/>
      <c r="Q133" s="8"/>
      <c r="R133" s="8"/>
      <c r="S133" s="8"/>
      <c r="T133" s="8"/>
      <c r="U133" s="8"/>
      <c r="V133" s="8"/>
      <c r="W133" s="8"/>
      <c r="X133" s="8"/>
      <c r="Y133" s="8"/>
      <c r="Z133" s="8"/>
    </row>
    <row r="134" ht="16.5" customHeight="1">
      <c r="A134" s="58"/>
      <c r="B134" s="59"/>
      <c r="C134" s="59"/>
      <c r="D134" s="120"/>
      <c r="E134" s="8"/>
      <c r="F134" s="8"/>
      <c r="G134" s="8"/>
      <c r="H134" s="8"/>
      <c r="I134" s="8"/>
      <c r="J134" s="8"/>
      <c r="K134" s="8"/>
      <c r="L134" s="8"/>
      <c r="M134" s="8"/>
      <c r="N134" s="8"/>
      <c r="O134" s="8"/>
      <c r="P134" s="8"/>
      <c r="Q134" s="8"/>
      <c r="R134" s="8"/>
      <c r="S134" s="8"/>
      <c r="T134" s="8"/>
      <c r="U134" s="8"/>
      <c r="V134" s="8"/>
      <c r="W134" s="8"/>
      <c r="X134" s="8"/>
      <c r="Y134" s="8"/>
      <c r="Z134" s="8"/>
    </row>
    <row r="135" ht="24.75" customHeight="1">
      <c r="A135" s="64" t="s">
        <v>180</v>
      </c>
      <c r="B135" s="16"/>
      <c r="C135" s="16"/>
      <c r="D135" s="16"/>
      <c r="E135" s="16"/>
      <c r="F135" s="17"/>
      <c r="G135" s="8"/>
      <c r="H135" s="8"/>
      <c r="I135" s="8"/>
      <c r="J135" s="8"/>
      <c r="K135" s="8"/>
      <c r="L135" s="8"/>
      <c r="M135" s="8"/>
      <c r="N135" s="8"/>
      <c r="O135" s="8"/>
      <c r="P135" s="8"/>
      <c r="Q135" s="8"/>
      <c r="R135" s="8"/>
      <c r="S135" s="8"/>
      <c r="T135" s="8"/>
      <c r="U135" s="8"/>
      <c r="V135" s="8"/>
      <c r="W135" s="8"/>
      <c r="X135" s="8"/>
      <c r="Y135" s="8"/>
      <c r="Z135" s="8"/>
    </row>
    <row r="136" ht="19.5" customHeight="1">
      <c r="A136" s="39" t="s">
        <v>182</v>
      </c>
      <c r="B136" s="106">
        <v>2.0</v>
      </c>
      <c r="C136" s="90"/>
      <c r="D136" s="95"/>
      <c r="E136" s="35"/>
      <c r="F136" s="35"/>
      <c r="G136" s="8"/>
      <c r="H136" s="8"/>
      <c r="I136" s="8"/>
      <c r="J136" s="8"/>
      <c r="K136" s="8"/>
      <c r="L136" s="8"/>
      <c r="M136" s="8"/>
      <c r="N136" s="8"/>
      <c r="O136" s="8"/>
      <c r="P136" s="8"/>
      <c r="Q136" s="8"/>
      <c r="R136" s="8"/>
      <c r="S136" s="8"/>
      <c r="T136" s="8"/>
      <c r="U136" s="8"/>
      <c r="V136" s="8"/>
      <c r="W136" s="8"/>
      <c r="X136" s="8"/>
      <c r="Y136" s="8"/>
      <c r="Z136" s="8"/>
    </row>
    <row r="137" ht="18.0" customHeight="1">
      <c r="A137" s="66" t="s">
        <v>183</v>
      </c>
      <c r="B137" s="106">
        <v>2.0</v>
      </c>
      <c r="C137" s="39" t="str">
        <f>IF(B137=0, -5, "0")</f>
        <v>0</v>
      </c>
      <c r="D137" s="122"/>
      <c r="E137" s="35"/>
      <c r="F137" s="35"/>
      <c r="G137" s="8"/>
      <c r="H137" s="8"/>
      <c r="I137" s="8"/>
      <c r="J137" s="8"/>
      <c r="K137" s="8"/>
      <c r="L137" s="8"/>
      <c r="M137" s="8"/>
      <c r="N137" s="8"/>
      <c r="O137" s="8"/>
      <c r="P137" s="8"/>
      <c r="Q137" s="8"/>
      <c r="R137" s="8"/>
      <c r="S137" s="8"/>
      <c r="T137" s="8"/>
      <c r="U137" s="8"/>
      <c r="V137" s="8"/>
      <c r="W137" s="8"/>
      <c r="X137" s="8"/>
      <c r="Y137" s="8"/>
      <c r="Z137" s="8"/>
    </row>
    <row r="138" ht="16.5" customHeight="1">
      <c r="A138" s="39" t="s">
        <v>184</v>
      </c>
      <c r="B138" s="106">
        <v>2.0</v>
      </c>
      <c r="C138" s="39"/>
      <c r="D138" s="122"/>
      <c r="E138" s="35"/>
      <c r="F138" s="35"/>
      <c r="G138" s="8"/>
      <c r="H138" s="8"/>
      <c r="I138" s="8"/>
      <c r="J138" s="8"/>
      <c r="K138" s="8"/>
      <c r="L138" s="8"/>
      <c r="M138" s="8"/>
      <c r="N138" s="8"/>
      <c r="O138" s="8"/>
      <c r="P138" s="8"/>
      <c r="Q138" s="8"/>
      <c r="R138" s="8"/>
      <c r="S138" s="8"/>
      <c r="T138" s="8"/>
      <c r="U138" s="8"/>
      <c r="V138" s="8"/>
      <c r="W138" s="8"/>
      <c r="X138" s="8"/>
      <c r="Y138" s="8"/>
      <c r="Z138" s="8"/>
    </row>
    <row r="139" ht="16.5" customHeight="1">
      <c r="A139" s="43" t="s">
        <v>185</v>
      </c>
      <c r="B139" s="106">
        <v>2.0</v>
      </c>
      <c r="C139" s="39"/>
      <c r="D139" s="123"/>
      <c r="E139" s="35"/>
      <c r="F139" s="35"/>
      <c r="G139" s="8"/>
      <c r="H139" s="8"/>
      <c r="I139" s="8"/>
      <c r="J139" s="8"/>
      <c r="K139" s="8"/>
      <c r="L139" s="8"/>
      <c r="M139" s="8"/>
      <c r="N139" s="8"/>
      <c r="O139" s="8"/>
      <c r="P139" s="8"/>
      <c r="Q139" s="8"/>
      <c r="R139" s="8"/>
      <c r="S139" s="8"/>
      <c r="T139" s="8"/>
      <c r="U139" s="8"/>
      <c r="V139" s="8"/>
      <c r="W139" s="8"/>
      <c r="X139" s="8"/>
      <c r="Y139" s="8"/>
      <c r="Z139" s="8"/>
    </row>
    <row r="140" ht="16.5" customHeight="1">
      <c r="A140" s="39" t="s">
        <v>187</v>
      </c>
      <c r="B140" s="106">
        <v>2.0</v>
      </c>
      <c r="C140" s="39"/>
      <c r="D140" s="35"/>
      <c r="E140" s="35"/>
      <c r="F140" s="35"/>
      <c r="G140" s="8"/>
      <c r="H140" s="8"/>
      <c r="I140" s="8"/>
      <c r="J140" s="8"/>
      <c r="K140" s="8"/>
      <c r="L140" s="8"/>
      <c r="M140" s="8"/>
      <c r="N140" s="8"/>
      <c r="O140" s="8"/>
      <c r="P140" s="8"/>
      <c r="Q140" s="8"/>
      <c r="R140" s="8"/>
      <c r="S140" s="8"/>
      <c r="T140" s="8"/>
      <c r="U140" s="8"/>
      <c r="V140" s="8"/>
      <c r="W140" s="8"/>
      <c r="X140" s="8"/>
      <c r="Y140" s="8"/>
      <c r="Z140" s="8"/>
    </row>
    <row r="141" ht="16.5" customHeight="1">
      <c r="A141" s="39" t="s">
        <v>189</v>
      </c>
      <c r="B141" s="106">
        <v>2.0</v>
      </c>
      <c r="C141" s="39"/>
      <c r="D141" s="46"/>
      <c r="E141" s="35"/>
      <c r="F141" s="35"/>
      <c r="G141" s="8"/>
      <c r="H141" s="8"/>
      <c r="I141" s="8"/>
      <c r="J141" s="8"/>
      <c r="K141" s="8"/>
      <c r="L141" s="8"/>
      <c r="M141" s="8"/>
      <c r="N141" s="8"/>
      <c r="O141" s="8"/>
      <c r="P141" s="8"/>
      <c r="Q141" s="8"/>
      <c r="R141" s="8"/>
      <c r="S141" s="8"/>
      <c r="T141" s="8"/>
      <c r="U141" s="8"/>
      <c r="V141" s="8"/>
      <c r="W141" s="8"/>
      <c r="X141" s="8"/>
      <c r="Y141" s="8"/>
      <c r="Z141" s="8"/>
    </row>
    <row r="142" ht="16.5" customHeight="1">
      <c r="A142" s="39" t="s">
        <v>192</v>
      </c>
      <c r="B142" s="106">
        <v>2.0</v>
      </c>
      <c r="C142" s="39"/>
      <c r="D142" s="46"/>
      <c r="E142" s="35"/>
      <c r="F142" s="35"/>
      <c r="G142" s="8"/>
      <c r="H142" s="8"/>
      <c r="I142" s="8"/>
      <c r="J142" s="8"/>
      <c r="K142" s="8"/>
      <c r="L142" s="8"/>
      <c r="M142" s="8"/>
      <c r="N142" s="8"/>
      <c r="O142" s="8"/>
      <c r="P142" s="8"/>
      <c r="Q142" s="8"/>
      <c r="R142" s="8"/>
      <c r="S142" s="8"/>
      <c r="T142" s="8"/>
      <c r="U142" s="8"/>
      <c r="V142" s="8"/>
      <c r="W142" s="8"/>
      <c r="X142" s="8"/>
      <c r="Y142" s="8"/>
      <c r="Z142" s="8"/>
    </row>
    <row r="143" ht="18.0" customHeight="1">
      <c r="A143" s="66" t="s">
        <v>193</v>
      </c>
      <c r="B143" s="106">
        <v>2.0</v>
      </c>
      <c r="C143" s="39" t="str">
        <f t="shared" ref="C143:C144" si="7">IF(B143=0, -5, "0")</f>
        <v>0</v>
      </c>
      <c r="D143" s="84"/>
      <c r="E143" s="35"/>
      <c r="F143" s="35"/>
      <c r="G143" s="8"/>
      <c r="H143" s="8"/>
      <c r="I143" s="8"/>
      <c r="J143" s="8"/>
      <c r="K143" s="8"/>
      <c r="L143" s="8"/>
      <c r="M143" s="8"/>
      <c r="N143" s="8"/>
      <c r="O143" s="8"/>
      <c r="P143" s="8"/>
      <c r="Q143" s="8"/>
      <c r="R143" s="8"/>
      <c r="S143" s="8"/>
      <c r="T143" s="8"/>
      <c r="U143" s="8"/>
      <c r="V143" s="8"/>
      <c r="W143" s="8"/>
      <c r="X143" s="8"/>
      <c r="Y143" s="8"/>
      <c r="Z143" s="8"/>
    </row>
    <row r="144" ht="18.0" customHeight="1">
      <c r="A144" s="66" t="s">
        <v>197</v>
      </c>
      <c r="B144" s="106">
        <v>2.0</v>
      </c>
      <c r="C144" s="39" t="str">
        <f t="shared" si="7"/>
        <v>0</v>
      </c>
      <c r="D144" s="84"/>
      <c r="E144" s="35"/>
      <c r="F144" s="35"/>
      <c r="G144" s="8"/>
      <c r="H144" s="8"/>
      <c r="I144" s="8"/>
      <c r="J144" s="8"/>
      <c r="K144" s="8"/>
      <c r="L144" s="8"/>
      <c r="M144" s="8"/>
      <c r="N144" s="8"/>
      <c r="O144" s="8"/>
      <c r="P144" s="8"/>
      <c r="Q144" s="8"/>
      <c r="R144" s="8"/>
      <c r="S144" s="8"/>
      <c r="T144" s="8"/>
      <c r="U144" s="8"/>
      <c r="V144" s="8"/>
      <c r="W144" s="8"/>
      <c r="X144" s="8"/>
      <c r="Y144" s="8"/>
      <c r="Z144" s="8"/>
    </row>
    <row r="145" ht="16.5" customHeight="1">
      <c r="A145" s="39" t="s">
        <v>200</v>
      </c>
      <c r="B145" s="106">
        <v>2.0</v>
      </c>
      <c r="C145" s="39"/>
      <c r="D145" s="46"/>
      <c r="E145" s="35"/>
      <c r="F145" s="35"/>
      <c r="G145" s="8"/>
      <c r="H145" s="8"/>
      <c r="I145" s="8"/>
      <c r="J145" s="8"/>
      <c r="K145" s="8"/>
      <c r="L145" s="8"/>
      <c r="M145" s="8"/>
      <c r="N145" s="8"/>
      <c r="O145" s="8"/>
      <c r="P145" s="8"/>
      <c r="Q145" s="8"/>
      <c r="R145" s="8"/>
      <c r="S145" s="8"/>
      <c r="T145" s="8"/>
      <c r="U145" s="8"/>
      <c r="V145" s="8"/>
      <c r="W145" s="8"/>
      <c r="X145" s="8"/>
      <c r="Y145" s="8"/>
      <c r="Z145" s="8"/>
    </row>
    <row r="146" ht="16.5" customHeight="1">
      <c r="A146" s="105" t="s">
        <v>201</v>
      </c>
      <c r="B146" s="106">
        <v>2.0</v>
      </c>
      <c r="C146" s="39"/>
      <c r="D146" s="46"/>
      <c r="E146" s="35"/>
      <c r="F146" s="35"/>
      <c r="G146" s="8"/>
      <c r="H146" s="8"/>
      <c r="I146" s="8"/>
      <c r="J146" s="8"/>
      <c r="K146" s="8"/>
      <c r="L146" s="8"/>
      <c r="M146" s="8"/>
      <c r="N146" s="8"/>
      <c r="O146" s="8"/>
      <c r="P146" s="8"/>
      <c r="Q146" s="8"/>
      <c r="R146" s="8"/>
      <c r="S146" s="8"/>
      <c r="T146" s="8"/>
      <c r="U146" s="8"/>
      <c r="V146" s="8"/>
      <c r="W146" s="8"/>
      <c r="X146" s="8"/>
      <c r="Y146" s="8"/>
      <c r="Z146" s="8"/>
    </row>
    <row r="147" ht="16.5" customHeight="1">
      <c r="A147" s="35" t="s">
        <v>204</v>
      </c>
      <c r="B147" s="106">
        <v>2.0</v>
      </c>
      <c r="C147" s="39"/>
      <c r="D147" s="123"/>
      <c r="E147" s="35"/>
      <c r="F147" s="35"/>
      <c r="G147" s="8"/>
      <c r="H147" s="8"/>
      <c r="I147" s="8"/>
      <c r="J147" s="8"/>
      <c r="K147" s="8"/>
      <c r="L147" s="8"/>
      <c r="M147" s="8"/>
      <c r="N147" s="8"/>
      <c r="O147" s="8"/>
      <c r="P147" s="8"/>
      <c r="Q147" s="8"/>
      <c r="R147" s="8"/>
      <c r="S147" s="8"/>
      <c r="T147" s="8"/>
      <c r="U147" s="8"/>
      <c r="V147" s="8"/>
      <c r="W147" s="8"/>
      <c r="X147" s="8"/>
      <c r="Y147" s="8"/>
      <c r="Z147" s="8"/>
    </row>
    <row r="148" ht="16.5" customHeight="1">
      <c r="A148" s="52" t="s">
        <v>27</v>
      </c>
      <c r="B148" s="22"/>
      <c r="C148" s="54"/>
      <c r="D148" s="68">
        <f>SUM(B136:C147)</f>
        <v>24</v>
      </c>
      <c r="E148" s="8"/>
      <c r="F148" s="8"/>
      <c r="G148" s="8"/>
      <c r="H148" s="8"/>
      <c r="I148" s="8"/>
      <c r="J148" s="8"/>
      <c r="K148" s="8"/>
      <c r="L148" s="8"/>
      <c r="M148" s="8"/>
      <c r="N148" s="8"/>
      <c r="O148" s="8"/>
      <c r="P148" s="8"/>
      <c r="Q148" s="8"/>
      <c r="R148" s="8"/>
      <c r="S148" s="8"/>
      <c r="T148" s="8"/>
      <c r="U148" s="8"/>
      <c r="V148" s="8"/>
      <c r="W148" s="8"/>
      <c r="X148" s="8"/>
      <c r="Y148" s="8"/>
      <c r="Z148" s="8"/>
    </row>
    <row r="149" ht="16.5" customHeight="1">
      <c r="A149" s="52" t="s">
        <v>31</v>
      </c>
      <c r="B149" s="22"/>
      <c r="C149" s="54"/>
      <c r="D149" s="55">
        <f>D148/(COUNT(B136:C147)*2)</f>
        <v>1</v>
      </c>
      <c r="E149" s="8"/>
      <c r="F149" s="8"/>
      <c r="G149" s="8"/>
      <c r="H149" s="8"/>
      <c r="I149" s="8"/>
      <c r="J149" s="8"/>
      <c r="K149" s="8"/>
      <c r="L149" s="8"/>
      <c r="M149" s="8"/>
      <c r="N149" s="8"/>
      <c r="O149" s="8"/>
      <c r="P149" s="8"/>
      <c r="Q149" s="8"/>
      <c r="R149" s="8"/>
      <c r="S149" s="8"/>
      <c r="T149" s="8"/>
      <c r="U149" s="8"/>
      <c r="V149" s="8"/>
      <c r="W149" s="8"/>
      <c r="X149" s="8"/>
      <c r="Y149" s="8"/>
      <c r="Z149" s="8"/>
    </row>
    <row r="150" ht="16.5" customHeight="1">
      <c r="A150" s="58"/>
      <c r="B150" s="59"/>
      <c r="C150" s="59"/>
      <c r="D150" s="61"/>
      <c r="E150" s="8"/>
      <c r="F150" s="8"/>
      <c r="G150" s="8"/>
      <c r="H150" s="8"/>
      <c r="I150" s="8"/>
      <c r="J150" s="8"/>
      <c r="K150" s="8"/>
      <c r="L150" s="8"/>
      <c r="M150" s="8"/>
      <c r="N150" s="8"/>
      <c r="O150" s="8"/>
      <c r="P150" s="8"/>
      <c r="Q150" s="8"/>
      <c r="R150" s="8"/>
      <c r="S150" s="8"/>
      <c r="T150" s="8"/>
      <c r="U150" s="8"/>
      <c r="V150" s="8"/>
      <c r="W150" s="8"/>
      <c r="X150" s="8"/>
      <c r="Y150" s="8"/>
      <c r="Z150" s="8"/>
    </row>
    <row r="151" ht="19.5" customHeight="1">
      <c r="A151" s="64" t="s">
        <v>209</v>
      </c>
      <c r="B151" s="16"/>
      <c r="C151" s="16"/>
      <c r="D151" s="16"/>
      <c r="E151" s="16"/>
      <c r="F151" s="17"/>
      <c r="G151" s="8"/>
      <c r="H151" s="8"/>
      <c r="I151" s="8"/>
      <c r="J151" s="8"/>
      <c r="K151" s="8"/>
      <c r="L151" s="8"/>
      <c r="M151" s="8"/>
      <c r="N151" s="8"/>
      <c r="O151" s="8"/>
      <c r="P151" s="8"/>
      <c r="Q151" s="8"/>
      <c r="R151" s="8"/>
      <c r="S151" s="8"/>
      <c r="T151" s="8"/>
      <c r="U151" s="8"/>
      <c r="V151" s="8"/>
      <c r="W151" s="8"/>
      <c r="X151" s="8"/>
      <c r="Y151" s="8"/>
      <c r="Z151" s="8"/>
    </row>
    <row r="152" ht="33.0" customHeight="1">
      <c r="A152" s="105" t="s">
        <v>210</v>
      </c>
      <c r="B152" s="35">
        <v>1.0</v>
      </c>
      <c r="C152" s="35"/>
      <c r="D152" s="39" t="s">
        <v>211</v>
      </c>
      <c r="E152" s="35"/>
      <c r="F152" s="35"/>
      <c r="G152" s="8"/>
      <c r="H152" s="8"/>
      <c r="I152" s="8"/>
      <c r="J152" s="8"/>
      <c r="K152" s="8"/>
      <c r="L152" s="8"/>
      <c r="M152" s="8"/>
      <c r="N152" s="8"/>
      <c r="O152" s="8"/>
      <c r="P152" s="8"/>
      <c r="Q152" s="8"/>
      <c r="R152" s="8"/>
      <c r="S152" s="8"/>
      <c r="T152" s="8"/>
      <c r="U152" s="8"/>
      <c r="V152" s="8"/>
      <c r="W152" s="8"/>
      <c r="X152" s="8"/>
      <c r="Y152" s="8"/>
      <c r="Z152" s="8"/>
    </row>
    <row r="153" ht="16.5" customHeight="1">
      <c r="A153" s="35" t="s">
        <v>212</v>
      </c>
      <c r="B153" s="35">
        <v>2.0</v>
      </c>
      <c r="C153" s="35"/>
      <c r="D153" s="39"/>
      <c r="E153" s="35"/>
      <c r="F153" s="35"/>
      <c r="G153" s="8"/>
      <c r="H153" s="8"/>
      <c r="I153" s="8"/>
      <c r="J153" s="8"/>
      <c r="K153" s="8"/>
      <c r="L153" s="8"/>
      <c r="M153" s="8"/>
      <c r="N153" s="8"/>
      <c r="O153" s="8"/>
      <c r="P153" s="8"/>
      <c r="Q153" s="8"/>
      <c r="R153" s="8"/>
      <c r="S153" s="8"/>
      <c r="T153" s="8"/>
      <c r="U153" s="8"/>
      <c r="V153" s="8"/>
      <c r="W153" s="8"/>
      <c r="X153" s="8"/>
      <c r="Y153" s="8"/>
      <c r="Z153" s="8"/>
    </row>
    <row r="154" ht="18.0" customHeight="1">
      <c r="A154" s="66" t="s">
        <v>213</v>
      </c>
      <c r="B154" s="35">
        <v>2.0</v>
      </c>
      <c r="C154" s="35" t="str">
        <f t="shared" ref="C154:C156" si="8">IF(B154=0, -5, "0")</f>
        <v>0</v>
      </c>
      <c r="D154" s="39"/>
      <c r="E154" s="35"/>
      <c r="F154" s="35"/>
      <c r="G154" s="8"/>
      <c r="H154" s="8"/>
      <c r="I154" s="8"/>
      <c r="J154" s="8"/>
      <c r="K154" s="8"/>
      <c r="L154" s="8"/>
      <c r="M154" s="8"/>
      <c r="N154" s="8"/>
      <c r="O154" s="8"/>
      <c r="P154" s="8"/>
      <c r="Q154" s="8"/>
      <c r="R154" s="8"/>
      <c r="S154" s="8"/>
      <c r="T154" s="8"/>
      <c r="U154" s="8"/>
      <c r="V154" s="8"/>
      <c r="W154" s="8"/>
      <c r="X154" s="8"/>
      <c r="Y154" s="8"/>
      <c r="Z154" s="8"/>
    </row>
    <row r="155" ht="18.0" customHeight="1">
      <c r="A155" s="66" t="s">
        <v>219</v>
      </c>
      <c r="B155" s="35">
        <v>2.0</v>
      </c>
      <c r="C155" s="35" t="str">
        <f t="shared" si="8"/>
        <v>0</v>
      </c>
      <c r="D155" s="39"/>
      <c r="E155" s="35"/>
      <c r="F155" s="35"/>
      <c r="G155" s="8"/>
      <c r="H155" s="8"/>
      <c r="I155" s="8"/>
      <c r="J155" s="8"/>
      <c r="K155" s="8"/>
      <c r="L155" s="8"/>
      <c r="M155" s="8"/>
      <c r="N155" s="8"/>
      <c r="O155" s="8"/>
      <c r="P155" s="8"/>
      <c r="Q155" s="8"/>
      <c r="R155" s="8"/>
      <c r="S155" s="8"/>
      <c r="T155" s="8"/>
      <c r="U155" s="8"/>
      <c r="V155" s="8"/>
      <c r="W155" s="8"/>
      <c r="X155" s="8"/>
      <c r="Y155" s="8"/>
      <c r="Z155" s="8"/>
    </row>
    <row r="156" ht="18.0" customHeight="1">
      <c r="A156" s="66" t="s">
        <v>220</v>
      </c>
      <c r="B156" s="35">
        <v>2.0</v>
      </c>
      <c r="C156" s="35" t="str">
        <f t="shared" si="8"/>
        <v>0</v>
      </c>
      <c r="D156" s="39"/>
      <c r="E156" s="35"/>
      <c r="F156" s="35"/>
      <c r="G156" s="8"/>
      <c r="H156" s="8"/>
      <c r="I156" s="8"/>
      <c r="J156" s="8"/>
      <c r="K156" s="8"/>
      <c r="L156" s="8"/>
      <c r="M156" s="8"/>
      <c r="N156" s="8"/>
      <c r="O156" s="8"/>
      <c r="P156" s="8"/>
      <c r="Q156" s="8"/>
      <c r="R156" s="8"/>
      <c r="S156" s="8"/>
      <c r="T156" s="8"/>
      <c r="U156" s="8"/>
      <c r="V156" s="8"/>
      <c r="W156" s="8"/>
      <c r="X156" s="8"/>
      <c r="Y156" s="8"/>
      <c r="Z156" s="8"/>
    </row>
    <row r="157" ht="33.0" customHeight="1">
      <c r="A157" s="136" t="s">
        <v>221</v>
      </c>
      <c r="B157" s="35">
        <v>2.0</v>
      </c>
      <c r="C157" s="35"/>
      <c r="D157" s="43"/>
      <c r="E157" s="35"/>
      <c r="F157" s="35"/>
      <c r="G157" s="8"/>
      <c r="H157" s="8"/>
      <c r="I157" s="8"/>
      <c r="J157" s="8"/>
      <c r="K157" s="8"/>
      <c r="L157" s="8"/>
      <c r="M157" s="8"/>
      <c r="N157" s="8"/>
      <c r="O157" s="8"/>
      <c r="P157" s="8"/>
      <c r="Q157" s="8"/>
      <c r="R157" s="8"/>
      <c r="S157" s="8"/>
      <c r="T157" s="8"/>
      <c r="U157" s="8"/>
      <c r="V157" s="8"/>
      <c r="W157" s="8"/>
      <c r="X157" s="8"/>
      <c r="Y157" s="8"/>
      <c r="Z157" s="8"/>
    </row>
    <row r="158" ht="16.5" customHeight="1">
      <c r="A158" s="138" t="s">
        <v>223</v>
      </c>
      <c r="B158" s="35" t="s">
        <v>0</v>
      </c>
      <c r="C158" s="35"/>
      <c r="D158" s="139"/>
      <c r="E158" s="35"/>
      <c r="F158" s="35"/>
      <c r="G158" s="8"/>
      <c r="H158" s="8"/>
      <c r="I158" s="8"/>
      <c r="J158" s="8"/>
      <c r="K158" s="8"/>
      <c r="L158" s="8"/>
      <c r="M158" s="8"/>
      <c r="N158" s="8"/>
      <c r="O158" s="8"/>
      <c r="P158" s="8"/>
      <c r="Q158" s="8"/>
      <c r="R158" s="8"/>
      <c r="S158" s="8"/>
      <c r="T158" s="8"/>
      <c r="U158" s="8"/>
      <c r="V158" s="8"/>
      <c r="W158" s="8"/>
      <c r="X158" s="8"/>
      <c r="Y158" s="8"/>
      <c r="Z158" s="8"/>
    </row>
    <row r="159" ht="16.5" customHeight="1">
      <c r="A159" s="138" t="s">
        <v>227</v>
      </c>
      <c r="B159" s="35" t="s">
        <v>0</v>
      </c>
      <c r="C159" s="35"/>
      <c r="D159" s="139"/>
      <c r="E159" s="35"/>
      <c r="F159" s="35"/>
      <c r="G159" s="8"/>
      <c r="H159" s="8"/>
      <c r="I159" s="8"/>
      <c r="J159" s="8"/>
      <c r="K159" s="8"/>
      <c r="L159" s="8"/>
      <c r="M159" s="8"/>
      <c r="N159" s="8"/>
      <c r="O159" s="8"/>
      <c r="P159" s="8"/>
      <c r="Q159" s="8"/>
      <c r="R159" s="8"/>
      <c r="S159" s="8"/>
      <c r="T159" s="8"/>
      <c r="U159" s="8"/>
      <c r="V159" s="8"/>
      <c r="W159" s="8"/>
      <c r="X159" s="8"/>
      <c r="Y159" s="8"/>
      <c r="Z159" s="8"/>
    </row>
    <row r="160" ht="16.5" customHeight="1">
      <c r="A160" s="52" t="s">
        <v>27</v>
      </c>
      <c r="B160" s="22"/>
      <c r="C160" s="54"/>
      <c r="D160" s="50">
        <f>SUM(B152:C159)</f>
        <v>11</v>
      </c>
      <c r="E160" s="8"/>
      <c r="F160" s="8"/>
      <c r="G160" s="8"/>
      <c r="H160" s="8"/>
      <c r="I160" s="8"/>
      <c r="J160" s="8"/>
      <c r="K160" s="8"/>
      <c r="L160" s="8"/>
      <c r="M160" s="8"/>
      <c r="N160" s="8"/>
      <c r="O160" s="8"/>
      <c r="P160" s="8"/>
      <c r="Q160" s="8"/>
      <c r="R160" s="8"/>
      <c r="S160" s="8"/>
      <c r="T160" s="8"/>
      <c r="U160" s="8"/>
      <c r="V160" s="8"/>
      <c r="W160" s="8"/>
      <c r="X160" s="8"/>
      <c r="Y160" s="8"/>
      <c r="Z160" s="8"/>
    </row>
    <row r="161" ht="16.5" customHeight="1">
      <c r="A161" s="52" t="s">
        <v>31</v>
      </c>
      <c r="B161" s="22"/>
      <c r="C161" s="54"/>
      <c r="D161" s="55">
        <f>D160/(COUNT(B152:C159)*2)</f>
        <v>0.9166666667</v>
      </c>
      <c r="E161" s="8"/>
      <c r="F161" s="8"/>
      <c r="G161" s="8"/>
      <c r="H161" s="8"/>
      <c r="I161" s="8"/>
      <c r="J161" s="8"/>
      <c r="K161" s="8"/>
      <c r="L161" s="8"/>
      <c r="M161" s="8"/>
      <c r="N161" s="8"/>
      <c r="O161" s="8"/>
      <c r="P161" s="8"/>
      <c r="Q161" s="8"/>
      <c r="R161" s="8"/>
      <c r="S161" s="8"/>
      <c r="T161" s="8"/>
      <c r="U161" s="8"/>
      <c r="V161" s="8"/>
      <c r="W161" s="8"/>
      <c r="X161" s="8"/>
      <c r="Y161" s="8"/>
      <c r="Z161" s="8"/>
    </row>
    <row r="162" ht="27.75" customHeight="1">
      <c r="A162" s="58"/>
      <c r="B162" s="59"/>
      <c r="C162" s="142"/>
      <c r="D162" s="144"/>
      <c r="E162" s="8"/>
      <c r="F162" s="8"/>
      <c r="G162" s="8"/>
      <c r="H162" s="8"/>
      <c r="I162" s="8"/>
      <c r="J162" s="8"/>
      <c r="K162" s="8"/>
      <c r="L162" s="8"/>
      <c r="M162" s="8"/>
      <c r="N162" s="8"/>
      <c r="O162" s="8"/>
      <c r="P162" s="8"/>
      <c r="Q162" s="8"/>
      <c r="R162" s="8"/>
      <c r="S162" s="8"/>
      <c r="T162" s="8"/>
      <c r="U162" s="8"/>
      <c r="V162" s="8"/>
      <c r="W162" s="8"/>
      <c r="X162" s="8"/>
      <c r="Y162" s="8"/>
      <c r="Z162" s="8"/>
    </row>
    <row r="163" ht="19.5" customHeight="1">
      <c r="A163" s="64" t="s">
        <v>236</v>
      </c>
      <c r="B163" s="16"/>
      <c r="C163" s="16"/>
      <c r="D163" s="16"/>
      <c r="E163" s="16"/>
      <c r="F163" s="17"/>
      <c r="G163" s="8"/>
      <c r="H163" s="8"/>
      <c r="I163" s="8"/>
      <c r="J163" s="8"/>
      <c r="K163" s="8"/>
      <c r="L163" s="8"/>
      <c r="M163" s="8"/>
      <c r="N163" s="8"/>
      <c r="O163" s="8"/>
      <c r="P163" s="8"/>
      <c r="Q163" s="8"/>
      <c r="R163" s="8"/>
      <c r="S163" s="8"/>
      <c r="T163" s="8"/>
      <c r="U163" s="8"/>
      <c r="V163" s="8"/>
      <c r="W163" s="8"/>
      <c r="X163" s="8"/>
      <c r="Y163" s="8"/>
      <c r="Z163" s="8"/>
    </row>
    <row r="164" ht="33.75" customHeight="1">
      <c r="A164" s="66" t="s">
        <v>238</v>
      </c>
      <c r="B164" s="35">
        <v>1.0</v>
      </c>
      <c r="C164" s="35" t="str">
        <f>IF(B164=0, -5, "0")</f>
        <v>0</v>
      </c>
      <c r="D164" s="39" t="s">
        <v>240</v>
      </c>
      <c r="E164" s="35"/>
      <c r="F164" s="35"/>
      <c r="G164" s="8"/>
      <c r="H164" s="8"/>
      <c r="I164" s="8"/>
      <c r="J164" s="8"/>
      <c r="K164" s="8"/>
      <c r="L164" s="8"/>
      <c r="M164" s="8"/>
      <c r="N164" s="8"/>
      <c r="O164" s="8"/>
      <c r="P164" s="8"/>
      <c r="Q164" s="8"/>
      <c r="R164" s="8"/>
      <c r="S164" s="8"/>
      <c r="T164" s="8"/>
      <c r="U164" s="8"/>
      <c r="V164" s="8"/>
      <c r="W164" s="8"/>
      <c r="X164" s="8"/>
      <c r="Y164" s="8"/>
      <c r="Z164" s="8"/>
    </row>
    <row r="165" ht="16.5" customHeight="1">
      <c r="A165" s="35" t="s">
        <v>242</v>
      </c>
      <c r="B165" s="35">
        <v>2.0</v>
      </c>
      <c r="C165" s="35"/>
      <c r="D165" s="39"/>
      <c r="E165" s="35"/>
      <c r="F165" s="35"/>
      <c r="G165" s="8"/>
      <c r="H165" s="8"/>
      <c r="I165" s="8"/>
      <c r="J165" s="8"/>
      <c r="K165" s="8"/>
      <c r="L165" s="8"/>
      <c r="M165" s="8"/>
      <c r="N165" s="8"/>
      <c r="O165" s="8"/>
      <c r="P165" s="8"/>
      <c r="Q165" s="8"/>
      <c r="R165" s="8"/>
      <c r="S165" s="8"/>
      <c r="T165" s="8"/>
      <c r="U165" s="8"/>
      <c r="V165" s="8"/>
      <c r="W165" s="8"/>
      <c r="X165" s="8"/>
      <c r="Y165" s="8"/>
      <c r="Z165" s="8"/>
    </row>
    <row r="166" ht="49.5" customHeight="1">
      <c r="A166" s="43" t="s">
        <v>243</v>
      </c>
      <c r="B166" s="35">
        <v>0.0</v>
      </c>
      <c r="C166" s="35"/>
      <c r="D166" s="39" t="s">
        <v>245</v>
      </c>
      <c r="E166" s="35"/>
      <c r="F166" s="35"/>
      <c r="G166" s="8"/>
      <c r="H166" s="8"/>
      <c r="I166" s="8"/>
      <c r="J166" s="8"/>
      <c r="K166" s="8"/>
      <c r="L166" s="8"/>
      <c r="M166" s="8"/>
      <c r="N166" s="8"/>
      <c r="O166" s="8"/>
      <c r="P166" s="8"/>
      <c r="Q166" s="8"/>
      <c r="R166" s="8"/>
      <c r="S166" s="8"/>
      <c r="T166" s="8"/>
      <c r="U166" s="8"/>
      <c r="V166" s="8"/>
      <c r="W166" s="8"/>
      <c r="X166" s="8"/>
      <c r="Y166" s="8"/>
      <c r="Z166" s="8"/>
    </row>
    <row r="167" ht="19.5" customHeight="1">
      <c r="A167" s="35" t="s">
        <v>246</v>
      </c>
      <c r="B167" s="35">
        <v>2.0</v>
      </c>
      <c r="C167" s="35"/>
      <c r="D167" s="35"/>
      <c r="E167" s="39"/>
      <c r="F167" s="35"/>
      <c r="G167" s="8"/>
      <c r="H167" s="8"/>
      <c r="I167" s="8"/>
      <c r="J167" s="8"/>
      <c r="K167" s="8"/>
      <c r="L167" s="8"/>
      <c r="M167" s="8"/>
      <c r="N167" s="8"/>
      <c r="O167" s="8"/>
      <c r="P167" s="8"/>
      <c r="Q167" s="8"/>
      <c r="R167" s="8"/>
      <c r="S167" s="8"/>
      <c r="T167" s="8"/>
      <c r="U167" s="8"/>
      <c r="V167" s="8"/>
      <c r="W167" s="8"/>
      <c r="X167" s="8"/>
      <c r="Y167" s="8"/>
      <c r="Z167" s="8"/>
    </row>
    <row r="168" ht="17.25" customHeight="1">
      <c r="A168" s="52" t="s">
        <v>27</v>
      </c>
      <c r="B168" s="22"/>
      <c r="C168" s="54"/>
      <c r="D168" s="68">
        <f>SUM(B164:C167)</f>
        <v>5</v>
      </c>
      <c r="E168" s="8"/>
      <c r="F168" s="8"/>
      <c r="G168" s="8"/>
      <c r="H168" s="8"/>
      <c r="I168" s="8"/>
      <c r="J168" s="8"/>
      <c r="K168" s="8"/>
      <c r="L168" s="8"/>
      <c r="M168" s="8"/>
      <c r="N168" s="8"/>
      <c r="O168" s="8"/>
      <c r="P168" s="8"/>
      <c r="Q168" s="8"/>
      <c r="R168" s="8"/>
      <c r="S168" s="8"/>
      <c r="T168" s="8"/>
      <c r="U168" s="8"/>
      <c r="V168" s="8"/>
      <c r="W168" s="8"/>
      <c r="X168" s="8"/>
      <c r="Y168" s="8"/>
      <c r="Z168" s="8"/>
    </row>
    <row r="169" ht="16.5" customHeight="1">
      <c r="A169" s="52" t="s">
        <v>31</v>
      </c>
      <c r="B169" s="22"/>
      <c r="C169" s="54"/>
      <c r="D169" s="55">
        <f>D168/(COUNT(B164:C167)*2)</f>
        <v>0.625</v>
      </c>
      <c r="E169" s="8"/>
      <c r="F169" s="8"/>
      <c r="G169" s="8"/>
      <c r="H169" s="8"/>
      <c r="I169" s="8"/>
      <c r="J169" s="8"/>
      <c r="K169" s="8"/>
      <c r="L169" s="8"/>
      <c r="M169" s="8"/>
      <c r="N169" s="8"/>
      <c r="O169" s="8"/>
      <c r="P169" s="8"/>
      <c r="Q169" s="8"/>
      <c r="R169" s="8"/>
      <c r="S169" s="8"/>
      <c r="T169" s="8"/>
      <c r="U169" s="8"/>
      <c r="V169" s="8"/>
      <c r="W169" s="8"/>
      <c r="X169" s="8"/>
      <c r="Y169" s="8"/>
      <c r="Z169" s="8"/>
    </row>
    <row r="170" ht="16.5" customHeight="1">
      <c r="A170" s="58"/>
      <c r="B170" s="59"/>
      <c r="C170" s="59"/>
      <c r="D170" s="61"/>
      <c r="E170" s="8"/>
      <c r="F170" s="8"/>
      <c r="G170" s="8"/>
      <c r="H170" s="8"/>
      <c r="I170" s="8"/>
      <c r="J170" s="8"/>
      <c r="K170" s="8"/>
      <c r="L170" s="8"/>
      <c r="M170" s="8"/>
      <c r="N170" s="8"/>
      <c r="O170" s="8"/>
      <c r="P170" s="8"/>
      <c r="Q170" s="8"/>
      <c r="R170" s="8"/>
      <c r="S170" s="8"/>
      <c r="T170" s="8"/>
      <c r="U170" s="8"/>
      <c r="V170" s="8"/>
      <c r="W170" s="8"/>
      <c r="X170" s="8"/>
      <c r="Y170" s="8"/>
      <c r="Z170" s="8"/>
    </row>
    <row r="171" ht="19.5" customHeight="1">
      <c r="A171" s="145" t="s">
        <v>248</v>
      </c>
      <c r="B171" s="11"/>
      <c r="C171" s="11"/>
      <c r="D171" s="11"/>
      <c r="E171" s="11"/>
      <c r="F171" s="12"/>
      <c r="G171" s="8"/>
      <c r="H171" s="8"/>
      <c r="I171" s="8"/>
      <c r="J171" s="8"/>
      <c r="K171" s="8"/>
      <c r="L171" s="8"/>
      <c r="M171" s="8"/>
      <c r="N171" s="8"/>
      <c r="O171" s="8"/>
      <c r="P171" s="8"/>
      <c r="Q171" s="8"/>
      <c r="R171" s="8"/>
      <c r="S171" s="8"/>
      <c r="T171" s="8"/>
      <c r="U171" s="8"/>
      <c r="V171" s="8"/>
      <c r="W171" s="8"/>
      <c r="X171" s="8"/>
      <c r="Y171" s="8"/>
      <c r="Z171" s="8"/>
    </row>
    <row r="172" ht="45.75" customHeight="1">
      <c r="A172" s="35" t="s">
        <v>253</v>
      </c>
      <c r="B172" s="35">
        <v>1.0</v>
      </c>
      <c r="C172" s="35"/>
      <c r="D172" s="146" t="s">
        <v>254</v>
      </c>
      <c r="E172" s="35"/>
      <c r="F172" s="35"/>
      <c r="G172" s="8"/>
      <c r="H172" s="8"/>
      <c r="I172" s="8"/>
      <c r="J172" s="8"/>
      <c r="K172" s="8"/>
      <c r="L172" s="8"/>
      <c r="M172" s="8"/>
      <c r="N172" s="8"/>
      <c r="O172" s="8"/>
      <c r="P172" s="8"/>
      <c r="Q172" s="8"/>
      <c r="R172" s="8"/>
      <c r="S172" s="8"/>
      <c r="T172" s="8"/>
      <c r="U172" s="8"/>
      <c r="V172" s="8"/>
      <c r="W172" s="8"/>
      <c r="X172" s="8"/>
      <c r="Y172" s="8"/>
      <c r="Z172" s="8"/>
    </row>
    <row r="173" ht="16.5" customHeight="1">
      <c r="A173" s="35" t="s">
        <v>256</v>
      </c>
      <c r="B173" s="35">
        <v>2.0</v>
      </c>
      <c r="C173" s="35"/>
      <c r="D173" s="146"/>
      <c r="E173" s="35"/>
      <c r="F173" s="35"/>
      <c r="G173" s="8"/>
      <c r="H173" s="8"/>
      <c r="I173" s="8"/>
      <c r="J173" s="8"/>
      <c r="K173" s="8"/>
      <c r="L173" s="8"/>
      <c r="M173" s="8"/>
      <c r="N173" s="8"/>
      <c r="O173" s="8"/>
      <c r="P173" s="8"/>
      <c r="Q173" s="8"/>
      <c r="R173" s="8"/>
      <c r="S173" s="8"/>
      <c r="T173" s="8"/>
      <c r="U173" s="8"/>
      <c r="V173" s="8"/>
      <c r="W173" s="8"/>
      <c r="X173" s="8"/>
      <c r="Y173" s="8"/>
      <c r="Z173" s="8"/>
    </row>
    <row r="174" ht="16.5" customHeight="1">
      <c r="A174" s="43" t="s">
        <v>257</v>
      </c>
      <c r="B174" s="35">
        <v>2.0</v>
      </c>
      <c r="C174" s="35"/>
      <c r="D174" s="39"/>
      <c r="E174" s="35"/>
      <c r="F174" s="35"/>
      <c r="G174" s="8"/>
      <c r="H174" s="8"/>
      <c r="I174" s="8"/>
      <c r="J174" s="8"/>
      <c r="K174" s="8"/>
      <c r="L174" s="8"/>
      <c r="M174" s="8"/>
      <c r="N174" s="8"/>
      <c r="O174" s="8"/>
      <c r="P174" s="8"/>
      <c r="Q174" s="8"/>
      <c r="R174" s="8"/>
      <c r="S174" s="8"/>
      <c r="T174" s="8"/>
      <c r="U174" s="8"/>
      <c r="V174" s="8"/>
      <c r="W174" s="8"/>
      <c r="X174" s="8"/>
      <c r="Y174" s="8"/>
      <c r="Z174" s="8"/>
    </row>
    <row r="175" ht="48.75" customHeight="1">
      <c r="A175" s="35" t="s">
        <v>258</v>
      </c>
      <c r="B175" s="35">
        <v>2.0</v>
      </c>
      <c r="C175" s="35"/>
      <c r="D175" s="39"/>
      <c r="E175" s="39"/>
      <c r="F175" s="35"/>
      <c r="G175" s="8"/>
      <c r="H175" s="8"/>
      <c r="I175" s="8"/>
      <c r="J175" s="8"/>
      <c r="K175" s="8"/>
      <c r="L175" s="8"/>
      <c r="M175" s="8"/>
      <c r="N175" s="8"/>
      <c r="O175" s="8"/>
      <c r="P175" s="8"/>
      <c r="Q175" s="8"/>
      <c r="R175" s="8"/>
      <c r="S175" s="8"/>
      <c r="T175" s="8"/>
      <c r="U175" s="8"/>
      <c r="V175" s="8"/>
      <c r="W175" s="8"/>
      <c r="X175" s="8"/>
      <c r="Y175" s="8"/>
      <c r="Z175" s="8"/>
    </row>
    <row r="176" ht="16.5" customHeight="1">
      <c r="A176" s="52" t="s">
        <v>27</v>
      </c>
      <c r="B176" s="22"/>
      <c r="C176" s="54"/>
      <c r="D176" s="68">
        <f>SUM(B172:C175)</f>
        <v>7</v>
      </c>
      <c r="E176" s="8"/>
      <c r="F176" s="8"/>
      <c r="G176" s="8"/>
      <c r="H176" s="8"/>
      <c r="I176" s="8"/>
      <c r="J176" s="8"/>
      <c r="K176" s="8"/>
      <c r="L176" s="8"/>
      <c r="M176" s="8"/>
      <c r="N176" s="8"/>
      <c r="O176" s="8"/>
      <c r="P176" s="8"/>
      <c r="Q176" s="8"/>
      <c r="R176" s="8"/>
      <c r="S176" s="8"/>
      <c r="T176" s="8"/>
      <c r="U176" s="8"/>
      <c r="V176" s="8"/>
      <c r="W176" s="8"/>
      <c r="X176" s="8"/>
      <c r="Y176" s="8"/>
      <c r="Z176" s="8"/>
    </row>
    <row r="177" ht="16.5" customHeight="1">
      <c r="A177" s="52" t="s">
        <v>31</v>
      </c>
      <c r="B177" s="22"/>
      <c r="C177" s="54"/>
      <c r="D177" s="55">
        <f>D176/(COUNT(B172:C175)*2)</f>
        <v>0.875</v>
      </c>
      <c r="E177" s="8"/>
      <c r="F177" s="8"/>
      <c r="G177" s="8"/>
      <c r="H177" s="8"/>
      <c r="I177" s="8"/>
      <c r="J177" s="8"/>
      <c r="K177" s="8"/>
      <c r="L177" s="8"/>
      <c r="M177" s="8"/>
      <c r="N177" s="8"/>
      <c r="O177" s="8"/>
      <c r="P177" s="8"/>
      <c r="Q177" s="8"/>
      <c r="R177" s="8"/>
      <c r="S177" s="8"/>
      <c r="T177" s="8"/>
      <c r="U177" s="8"/>
      <c r="V177" s="8"/>
      <c r="W177" s="8"/>
      <c r="X177" s="8"/>
      <c r="Y177" s="8"/>
      <c r="Z177" s="8"/>
    </row>
    <row r="178" ht="16.5" customHeight="1">
      <c r="A178" s="58"/>
      <c r="B178" s="59"/>
      <c r="C178" s="59"/>
      <c r="D178" s="61"/>
      <c r="E178" s="8"/>
      <c r="F178" s="8"/>
      <c r="G178" s="8"/>
      <c r="H178" s="8"/>
      <c r="I178" s="8"/>
      <c r="J178" s="8"/>
      <c r="K178" s="8"/>
      <c r="L178" s="8"/>
      <c r="M178" s="8"/>
      <c r="N178" s="8"/>
      <c r="O178" s="8"/>
      <c r="P178" s="8"/>
      <c r="Q178" s="8"/>
      <c r="R178" s="8"/>
      <c r="S178" s="8"/>
      <c r="T178" s="8"/>
      <c r="U178" s="8"/>
      <c r="V178" s="8"/>
      <c r="W178" s="8"/>
      <c r="X178" s="8"/>
      <c r="Y178" s="8"/>
      <c r="Z178" s="8"/>
    </row>
    <row r="179" ht="19.5" customHeight="1">
      <c r="A179" s="64" t="s">
        <v>262</v>
      </c>
      <c r="B179" s="16"/>
      <c r="C179" s="16"/>
      <c r="D179" s="16"/>
      <c r="E179" s="16"/>
      <c r="F179" s="17"/>
      <c r="G179" s="8"/>
      <c r="H179" s="8"/>
      <c r="I179" s="8"/>
      <c r="J179" s="8"/>
      <c r="K179" s="8"/>
      <c r="L179" s="8"/>
      <c r="M179" s="8"/>
      <c r="N179" s="8"/>
      <c r="O179" s="8"/>
      <c r="P179" s="8"/>
      <c r="Q179" s="8"/>
      <c r="R179" s="8"/>
      <c r="S179" s="8"/>
      <c r="T179" s="8"/>
      <c r="U179" s="8"/>
      <c r="V179" s="8"/>
      <c r="W179" s="8"/>
      <c r="X179" s="8"/>
      <c r="Y179" s="8"/>
      <c r="Z179" s="8"/>
    </row>
    <row r="180" ht="49.5" customHeight="1">
      <c r="A180" s="43" t="s">
        <v>265</v>
      </c>
      <c r="B180" s="35">
        <v>1.0</v>
      </c>
      <c r="C180" s="35"/>
      <c r="D180" s="39" t="s">
        <v>266</v>
      </c>
      <c r="E180" s="39"/>
      <c r="F180" s="35"/>
      <c r="G180" s="8"/>
      <c r="H180" s="8"/>
      <c r="I180" s="8"/>
      <c r="J180" s="8"/>
      <c r="K180" s="8"/>
      <c r="L180" s="8"/>
      <c r="M180" s="8"/>
      <c r="N180" s="8"/>
      <c r="O180" s="8"/>
      <c r="P180" s="8"/>
      <c r="Q180" s="8"/>
      <c r="R180" s="8"/>
      <c r="S180" s="8"/>
      <c r="T180" s="8"/>
      <c r="U180" s="8"/>
      <c r="V180" s="8"/>
      <c r="W180" s="8"/>
      <c r="X180" s="8"/>
      <c r="Y180" s="8"/>
      <c r="Z180" s="8"/>
    </row>
    <row r="181" ht="16.5" customHeight="1">
      <c r="A181" s="43" t="s">
        <v>268</v>
      </c>
      <c r="B181" s="35">
        <v>2.0</v>
      </c>
      <c r="C181" s="35"/>
      <c r="D181" s="39"/>
      <c r="E181" s="46"/>
      <c r="F181" s="35"/>
      <c r="G181" s="8"/>
      <c r="H181" s="8"/>
      <c r="I181" s="8"/>
      <c r="J181" s="8"/>
      <c r="K181" s="8"/>
      <c r="L181" s="8"/>
      <c r="M181" s="8"/>
      <c r="N181" s="8"/>
      <c r="O181" s="8"/>
      <c r="P181" s="8"/>
      <c r="Q181" s="8"/>
      <c r="R181" s="8"/>
      <c r="S181" s="8"/>
      <c r="T181" s="8"/>
      <c r="U181" s="8"/>
      <c r="V181" s="8"/>
      <c r="W181" s="8"/>
      <c r="X181" s="8"/>
      <c r="Y181" s="8"/>
      <c r="Z181" s="8"/>
    </row>
    <row r="182" ht="66.0" customHeight="1">
      <c r="A182" s="35" t="s">
        <v>270</v>
      </c>
      <c r="B182" s="35">
        <v>1.0</v>
      </c>
      <c r="C182" s="35"/>
      <c r="D182" s="39" t="s">
        <v>271</v>
      </c>
      <c r="E182" s="35"/>
      <c r="F182" s="35"/>
      <c r="G182" s="8"/>
      <c r="H182" s="8"/>
      <c r="I182" s="8"/>
      <c r="J182" s="8"/>
      <c r="K182" s="8"/>
      <c r="L182" s="8"/>
      <c r="M182" s="8"/>
      <c r="N182" s="8"/>
      <c r="O182" s="8"/>
      <c r="P182" s="8"/>
      <c r="Q182" s="8"/>
      <c r="R182" s="8"/>
      <c r="S182" s="8"/>
      <c r="T182" s="8"/>
      <c r="U182" s="8"/>
      <c r="V182" s="8"/>
      <c r="W182" s="8"/>
      <c r="X182" s="8"/>
      <c r="Y182" s="8"/>
      <c r="Z182" s="8"/>
    </row>
    <row r="183" ht="16.5" customHeight="1">
      <c r="A183" s="35" t="s">
        <v>272</v>
      </c>
      <c r="B183" s="35">
        <v>2.0</v>
      </c>
      <c r="C183" s="35"/>
      <c r="D183" s="39"/>
      <c r="E183" s="35"/>
      <c r="F183" s="35"/>
      <c r="G183" s="8"/>
      <c r="H183" s="8"/>
      <c r="I183" s="8"/>
      <c r="J183" s="8"/>
      <c r="K183" s="8"/>
      <c r="L183" s="8"/>
      <c r="M183" s="8"/>
      <c r="N183" s="8"/>
      <c r="O183" s="8"/>
      <c r="P183" s="8"/>
      <c r="Q183" s="8"/>
      <c r="R183" s="8"/>
      <c r="S183" s="8"/>
      <c r="T183" s="8"/>
      <c r="U183" s="8"/>
      <c r="V183" s="8"/>
      <c r="W183" s="8"/>
      <c r="X183" s="8"/>
      <c r="Y183" s="8"/>
      <c r="Z183" s="8"/>
    </row>
    <row r="184" ht="16.5" customHeight="1">
      <c r="A184" s="35" t="s">
        <v>273</v>
      </c>
      <c r="B184" s="35">
        <v>2.0</v>
      </c>
      <c r="C184" s="35"/>
      <c r="D184" s="39"/>
      <c r="E184" s="35"/>
      <c r="F184" s="35"/>
      <c r="G184" s="8"/>
      <c r="H184" s="8"/>
      <c r="I184" s="8"/>
      <c r="J184" s="8"/>
      <c r="K184" s="8"/>
      <c r="L184" s="8"/>
      <c r="M184" s="8"/>
      <c r="N184" s="8"/>
      <c r="O184" s="8"/>
      <c r="P184" s="8"/>
      <c r="Q184" s="8"/>
      <c r="R184" s="8"/>
      <c r="S184" s="8"/>
      <c r="T184" s="8"/>
      <c r="U184" s="8"/>
      <c r="V184" s="8"/>
      <c r="W184" s="8"/>
      <c r="X184" s="8"/>
      <c r="Y184" s="8"/>
      <c r="Z184" s="8"/>
    </row>
    <row r="185" ht="16.5" customHeight="1">
      <c r="A185" s="52" t="s">
        <v>27</v>
      </c>
      <c r="B185" s="22"/>
      <c r="C185" s="54"/>
      <c r="D185" s="68">
        <f>SUM(B180:C184)</f>
        <v>8</v>
      </c>
      <c r="E185" s="8"/>
      <c r="F185" s="8"/>
      <c r="G185" s="8"/>
      <c r="H185" s="8"/>
      <c r="I185" s="8"/>
      <c r="J185" s="8"/>
      <c r="K185" s="8"/>
      <c r="L185" s="8"/>
      <c r="M185" s="8"/>
      <c r="N185" s="8"/>
      <c r="O185" s="8"/>
      <c r="P185" s="8"/>
      <c r="Q185" s="8"/>
      <c r="R185" s="8"/>
      <c r="S185" s="8"/>
      <c r="T185" s="8"/>
      <c r="U185" s="8"/>
      <c r="V185" s="8"/>
      <c r="W185" s="8"/>
      <c r="X185" s="8"/>
      <c r="Y185" s="8"/>
      <c r="Z185" s="8"/>
    </row>
    <row r="186" ht="16.5" customHeight="1">
      <c r="A186" s="52" t="s">
        <v>31</v>
      </c>
      <c r="B186" s="22"/>
      <c r="C186" s="54"/>
      <c r="D186" s="55">
        <f>D185/(COUNT(B180:C184)*2)</f>
        <v>0.8</v>
      </c>
      <c r="E186" s="8"/>
      <c r="F186" s="8"/>
      <c r="G186" s="8"/>
      <c r="H186" s="8"/>
      <c r="I186" s="8"/>
      <c r="J186" s="8"/>
      <c r="K186" s="8"/>
      <c r="L186" s="8"/>
      <c r="M186" s="8"/>
      <c r="N186" s="8"/>
      <c r="O186" s="8"/>
      <c r="P186" s="8"/>
      <c r="Q186" s="8"/>
      <c r="R186" s="8"/>
      <c r="S186" s="8"/>
      <c r="T186" s="8"/>
      <c r="U186" s="8"/>
      <c r="V186" s="8"/>
      <c r="W186" s="8"/>
      <c r="X186" s="8"/>
      <c r="Y186" s="8"/>
      <c r="Z186" s="8"/>
    </row>
    <row r="187" ht="16.5" customHeight="1">
      <c r="A187" s="58"/>
      <c r="B187" s="59"/>
      <c r="C187" s="59"/>
      <c r="D187" s="61"/>
      <c r="E187" s="8"/>
      <c r="F187" s="8"/>
      <c r="G187" s="8"/>
      <c r="H187" s="8"/>
      <c r="I187" s="8"/>
      <c r="J187" s="8"/>
      <c r="K187" s="8"/>
      <c r="L187" s="8"/>
      <c r="M187" s="8"/>
      <c r="N187" s="8"/>
      <c r="O187" s="8"/>
      <c r="P187" s="8"/>
      <c r="Q187" s="8"/>
      <c r="R187" s="8"/>
      <c r="S187" s="8"/>
      <c r="T187" s="8"/>
      <c r="U187" s="8"/>
      <c r="V187" s="8"/>
      <c r="W187" s="8"/>
      <c r="X187" s="8"/>
      <c r="Y187" s="8"/>
      <c r="Z187" s="8"/>
    </row>
    <row r="188" ht="19.5" customHeight="1">
      <c r="A188" s="64" t="s">
        <v>279</v>
      </c>
      <c r="B188" s="16"/>
      <c r="C188" s="16"/>
      <c r="D188" s="16"/>
      <c r="E188" s="16"/>
      <c r="F188" s="17"/>
      <c r="G188" s="8"/>
      <c r="H188" s="8"/>
      <c r="I188" s="8"/>
      <c r="J188" s="8"/>
      <c r="K188" s="8"/>
      <c r="L188" s="8"/>
      <c r="M188" s="8"/>
      <c r="N188" s="8"/>
      <c r="O188" s="8"/>
      <c r="P188" s="8"/>
      <c r="Q188" s="8"/>
      <c r="R188" s="8"/>
      <c r="S188" s="8"/>
      <c r="T188" s="8"/>
      <c r="U188" s="8"/>
      <c r="V188" s="8"/>
      <c r="W188" s="8"/>
      <c r="X188" s="8"/>
      <c r="Y188" s="8"/>
      <c r="Z188" s="8"/>
    </row>
    <row r="189" ht="16.5" customHeight="1">
      <c r="A189" s="35" t="s">
        <v>280</v>
      </c>
      <c r="B189" s="35" t="s">
        <v>0</v>
      </c>
      <c r="C189" s="35"/>
      <c r="D189" s="35"/>
      <c r="E189" s="35"/>
      <c r="F189" s="35"/>
      <c r="G189" s="8"/>
      <c r="H189" s="8"/>
      <c r="I189" s="8"/>
      <c r="J189" s="8"/>
      <c r="K189" s="8"/>
      <c r="L189" s="8"/>
      <c r="M189" s="8"/>
      <c r="N189" s="8"/>
      <c r="O189" s="8"/>
      <c r="P189" s="8"/>
      <c r="Q189" s="8"/>
      <c r="R189" s="8"/>
      <c r="S189" s="8"/>
      <c r="T189" s="8"/>
      <c r="U189" s="8"/>
      <c r="V189" s="8"/>
      <c r="W189" s="8"/>
      <c r="X189" s="8"/>
      <c r="Y189" s="8"/>
      <c r="Z189" s="8"/>
    </row>
    <row r="190" ht="18.0" customHeight="1">
      <c r="A190" s="112" t="s">
        <v>282</v>
      </c>
      <c r="B190" s="35">
        <v>2.0</v>
      </c>
      <c r="C190" s="35" t="str">
        <f>IF(B190=0, -5, "0")</f>
        <v>0</v>
      </c>
      <c r="D190" s="35"/>
      <c r="E190" s="35"/>
      <c r="F190" s="35"/>
      <c r="G190" s="8"/>
      <c r="H190" s="8"/>
      <c r="I190" s="8"/>
      <c r="J190" s="8"/>
      <c r="K190" s="8"/>
      <c r="L190" s="8"/>
      <c r="M190" s="8"/>
      <c r="N190" s="8"/>
      <c r="O190" s="8"/>
      <c r="P190" s="8"/>
      <c r="Q190" s="8"/>
      <c r="R190" s="8"/>
      <c r="S190" s="8"/>
      <c r="T190" s="8"/>
      <c r="U190" s="8"/>
      <c r="V190" s="8"/>
      <c r="W190" s="8"/>
      <c r="X190" s="8"/>
      <c r="Y190" s="8"/>
      <c r="Z190" s="8"/>
    </row>
    <row r="191" ht="16.5" customHeight="1">
      <c r="A191" s="35" t="s">
        <v>284</v>
      </c>
      <c r="B191" s="35">
        <v>2.0</v>
      </c>
      <c r="C191" s="35"/>
      <c r="D191" s="35"/>
      <c r="E191" s="35"/>
      <c r="F191" s="35"/>
      <c r="G191" s="8"/>
      <c r="H191" s="8"/>
      <c r="I191" s="8"/>
      <c r="J191" s="8"/>
      <c r="K191" s="8"/>
      <c r="L191" s="8"/>
      <c r="M191" s="8"/>
      <c r="N191" s="8"/>
      <c r="O191" s="8"/>
      <c r="P191" s="8"/>
      <c r="Q191" s="8"/>
      <c r="R191" s="8"/>
      <c r="S191" s="8"/>
      <c r="T191" s="8"/>
      <c r="U191" s="8"/>
      <c r="V191" s="8"/>
      <c r="W191" s="8"/>
      <c r="X191" s="8"/>
      <c r="Y191" s="8"/>
      <c r="Z191" s="8"/>
    </row>
    <row r="192" ht="16.5" customHeight="1">
      <c r="A192" s="151" t="s">
        <v>285</v>
      </c>
      <c r="B192" s="35">
        <v>2.0</v>
      </c>
      <c r="C192" s="35"/>
      <c r="D192" s="35"/>
      <c r="E192" s="35"/>
      <c r="F192" s="35"/>
      <c r="G192" s="8"/>
      <c r="H192" s="8"/>
      <c r="I192" s="8"/>
      <c r="J192" s="8"/>
      <c r="K192" s="8"/>
      <c r="L192" s="8"/>
      <c r="M192" s="8"/>
      <c r="N192" s="8"/>
      <c r="O192" s="8"/>
      <c r="P192" s="8"/>
      <c r="Q192" s="8"/>
      <c r="R192" s="8"/>
      <c r="S192" s="8"/>
      <c r="T192" s="8"/>
      <c r="U192" s="8"/>
      <c r="V192" s="8"/>
      <c r="W192" s="8"/>
      <c r="X192" s="8"/>
      <c r="Y192" s="8"/>
      <c r="Z192" s="8"/>
    </row>
    <row r="193" ht="16.5" customHeight="1">
      <c r="A193" s="52" t="s">
        <v>27</v>
      </c>
      <c r="B193" s="22"/>
      <c r="C193" s="54"/>
      <c r="D193" s="153">
        <f>SUM(B189:C192)</f>
        <v>6</v>
      </c>
      <c r="E193" s="8"/>
      <c r="F193" s="8"/>
      <c r="G193" s="8"/>
      <c r="H193" s="8"/>
      <c r="I193" s="8"/>
      <c r="J193" s="8"/>
      <c r="K193" s="8"/>
      <c r="L193" s="8"/>
      <c r="M193" s="8"/>
      <c r="N193" s="8"/>
      <c r="O193" s="8"/>
      <c r="P193" s="8"/>
      <c r="Q193" s="8"/>
      <c r="R193" s="8"/>
      <c r="S193" s="8"/>
      <c r="T193" s="8"/>
      <c r="U193" s="8"/>
      <c r="V193" s="8"/>
      <c r="W193" s="8"/>
      <c r="X193" s="8"/>
      <c r="Y193" s="8"/>
      <c r="Z193" s="8"/>
    </row>
    <row r="194" ht="16.5" customHeight="1">
      <c r="A194" s="52" t="s">
        <v>31</v>
      </c>
      <c r="B194" s="22"/>
      <c r="C194" s="54"/>
      <c r="D194" s="55">
        <f>D193/(COUNT(B189:C192)*2)</f>
        <v>1</v>
      </c>
      <c r="E194" s="8"/>
      <c r="F194" s="8"/>
      <c r="G194" s="8"/>
      <c r="H194" s="8"/>
      <c r="I194" s="8"/>
      <c r="J194" s="8"/>
      <c r="K194" s="8"/>
      <c r="L194" s="8"/>
      <c r="M194" s="8"/>
      <c r="N194" s="8"/>
      <c r="O194" s="8"/>
      <c r="P194" s="8"/>
      <c r="Q194" s="8"/>
      <c r="R194" s="8"/>
      <c r="S194" s="8"/>
      <c r="T194" s="8"/>
      <c r="U194" s="8"/>
      <c r="V194" s="8"/>
      <c r="W194" s="8"/>
      <c r="X194" s="8"/>
      <c r="Y194" s="8"/>
      <c r="Z194" s="8"/>
    </row>
    <row r="195" ht="16.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8.0" customHeight="1">
      <c r="A196" s="155" t="s">
        <v>292</v>
      </c>
      <c r="B196" s="156"/>
      <c r="C196" s="156"/>
      <c r="D196" s="157">
        <v>0.66</v>
      </c>
      <c r="E196" s="8"/>
      <c r="F196" s="8"/>
      <c r="G196" s="8"/>
      <c r="H196" s="8"/>
      <c r="I196" s="8"/>
      <c r="J196" s="8"/>
      <c r="K196" s="8"/>
      <c r="L196" s="8"/>
      <c r="M196" s="8"/>
      <c r="N196" s="8"/>
      <c r="O196" s="8"/>
      <c r="P196" s="8"/>
      <c r="Q196" s="8"/>
      <c r="R196" s="8"/>
      <c r="S196" s="8"/>
      <c r="T196" s="8"/>
      <c r="U196" s="8"/>
      <c r="V196" s="8"/>
      <c r="W196" s="8"/>
      <c r="X196" s="8"/>
      <c r="Y196" s="8"/>
      <c r="Z196" s="8"/>
    </row>
    <row r="197" ht="22.5" customHeight="1">
      <c r="A197" s="158" t="s">
        <v>295</v>
      </c>
      <c r="B197" s="160"/>
      <c r="C197" s="162"/>
      <c r="D197" s="164">
        <f>SUM(D193,D185,D176,D168,D160,D62,D51,D32,D22,D117,D148,D132,D101,D83,D41)</f>
        <v>206</v>
      </c>
      <c r="E197" s="8"/>
      <c r="F197" s="8"/>
      <c r="G197" s="8"/>
      <c r="H197" s="8"/>
      <c r="I197" s="8"/>
      <c r="J197" s="8"/>
      <c r="K197" s="8"/>
      <c r="L197" s="8"/>
      <c r="M197" s="8"/>
      <c r="N197" s="8"/>
      <c r="O197" s="8"/>
      <c r="P197" s="8"/>
      <c r="Q197" s="8"/>
      <c r="R197" s="8"/>
      <c r="S197" s="8"/>
      <c r="T197" s="8"/>
      <c r="U197" s="8"/>
      <c r="V197" s="8"/>
      <c r="W197" s="8"/>
      <c r="X197" s="8"/>
      <c r="Y197" s="8"/>
      <c r="Z197" s="8"/>
    </row>
    <row r="198" ht="22.5" customHeight="1">
      <c r="A198" s="158" t="s">
        <v>303</v>
      </c>
      <c r="B198" s="160"/>
      <c r="C198" s="162"/>
      <c r="D198" s="167">
        <f>D197/(COUNT(B189:C192,B180:C184,B172:C175,B164:C167,B152:C159,B55:C61,B45:C50,B26:C31,B17:C21,B106:C116,B136:C147,B121:C131,B87:C100,B66:C82,B36:C40)*2)</f>
        <v>0.9279279279</v>
      </c>
      <c r="E198" s="8"/>
      <c r="F198" s="8"/>
      <c r="G198" s="8"/>
      <c r="H198" s="8"/>
      <c r="I198" s="8"/>
      <c r="J198" s="8"/>
      <c r="K198" s="8"/>
      <c r="L198" s="8"/>
      <c r="M198" s="8"/>
      <c r="N198" s="8"/>
      <c r="O198" s="8"/>
      <c r="P198" s="8"/>
      <c r="Q198" s="8"/>
      <c r="R198" s="8"/>
      <c r="S198" s="8"/>
      <c r="T198" s="8"/>
      <c r="U198" s="8"/>
      <c r="V198" s="8"/>
      <c r="W198" s="8"/>
      <c r="X198" s="8"/>
      <c r="Y198" s="8"/>
      <c r="Z198" s="8"/>
    </row>
    <row r="199" ht="16.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6.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6.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6.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6.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6.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6.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6.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6.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6.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6.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6.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6.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6.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6.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6.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6.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6.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6.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6.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6.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6.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6.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6.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6.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6.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6.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6.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6.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6.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6.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6.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6.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6.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6.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6.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6.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6.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6.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6.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6.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6.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6.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6.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6.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6.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6.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6.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6.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6.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6.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6.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6.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6.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6.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6.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6.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6.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6.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6.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6.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6.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6.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6.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6.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6.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6.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6.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6.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6.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6.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6.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6.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6.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6.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6.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6.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6.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6.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6.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6.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6.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6.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6.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6.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6.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6.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6.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6.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6.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6.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6.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6.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6.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6.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6.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6.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6.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6.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6.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6.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6.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6.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6.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6.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6.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6.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6.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6.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6.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6.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6.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6.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6.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6.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6.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6.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6.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6.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6.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6.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6.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6.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6.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6.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6.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6.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6.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6.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6.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6.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6.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6.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6.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6.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6.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6.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6.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6.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6.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6.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6.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6.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6.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6.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6.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6.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6.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6.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6.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6.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6.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6.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6.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6.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6.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6.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6.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6.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6.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6.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6.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6.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6.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6.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6.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6.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6.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6.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6.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6.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6.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6.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6.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6.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6.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6.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6.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6.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6.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6.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6.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6.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6.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6.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6.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6.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6.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6.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6.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6.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6.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6.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6.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6.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6.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6.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6.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6.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6.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6.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6.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6.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6.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6.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6.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6.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6.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6.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6.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6.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6.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6.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6.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6.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6.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6.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6.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6.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6.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6.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6.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6.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6.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6.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6.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6.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6.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6.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6.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6.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6.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6.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6.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6.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6.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6.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6.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6.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6.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6.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6.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6.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6.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6.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6.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6.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6.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6.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6.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6.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6.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6.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6.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6.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6.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6.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6.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6.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6.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6.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6.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6.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6.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6.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6.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6.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6.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6.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6.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6.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6.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6.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6.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6.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6.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6.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6.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6.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6.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6.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6.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6.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6.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6.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6.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6.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6.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6.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6.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6.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6.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6.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6.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6.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6.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6.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6.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6.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6.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6.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6.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6.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6.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6.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6.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6.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6.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6.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6.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6.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6.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6.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6.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6.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6.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6.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6.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6.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6.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6.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6.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6.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6.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6.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6.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6.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6.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6.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6.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6.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6.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6.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6.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6.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6.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6.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6.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6.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6.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6.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6.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6.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6.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6.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6.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6.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6.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6.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6.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6.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6.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6.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6.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6.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6.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6.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6.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6.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6.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6.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6.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6.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6.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6.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6.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6.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6.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6.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6.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6.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6.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6.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6.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6.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6.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6.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6.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6.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6.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6.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6.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6.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6.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6.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6.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6.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6.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6.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6.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6.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6.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6.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6.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6.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6.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6.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6.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6.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6.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6.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6.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6.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6.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6.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6.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6.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6.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6.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6.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6.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6.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6.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6.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6.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6.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6.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6.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6.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6.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6.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6.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6.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6.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6.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6.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6.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6.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6.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6.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6.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6.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6.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6.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6.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6.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6.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6.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6.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6.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6.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6.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6.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6.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6.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6.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6.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6.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6.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6.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6.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6.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6.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6.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6.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6.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6.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6.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6.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6.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6.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6.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6.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6.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6.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6.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6.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6.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6.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6.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6.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6.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6.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6.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6.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6.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6.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6.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6.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6.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6.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6.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6.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6.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6.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6.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6.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6.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6.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6.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6.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6.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6.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6.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6.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6.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6.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6.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6.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6.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6.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6.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6.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6.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6.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6.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6.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6.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6.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6.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6.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6.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6.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6.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6.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6.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6.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6.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6.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6.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6.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6.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6.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6.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6.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6.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6.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6.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6.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6.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6.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6.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6.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6.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6.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6.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6.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6.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6.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6.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6.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6.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6.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6.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6.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6.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6.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6.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6.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6.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6.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6.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6.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6.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6.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6.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6.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6.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6.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6.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6.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6.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6.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6.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6.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6.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6.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6.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6.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6.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6.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6.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6.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6.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6.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6.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6.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6.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6.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6.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6.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6.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6.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6.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6.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6.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6.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6.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6.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6.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6.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6.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6.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6.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6.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6.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6.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6.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6.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6.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6.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6.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6.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6.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6.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6.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6.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6.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6.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6.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6.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6.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6.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6.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6.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6.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6.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6.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6.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6.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6.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6.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6.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6.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6.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6.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6.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6.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6.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6.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6.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6.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6.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6.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6.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6.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6.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6.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6.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6.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6.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6.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6.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6.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6.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6.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6.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6.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6.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6.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6.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6.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6.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6.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6.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6.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6.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6.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6.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6.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6.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6.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6.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6.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6.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6.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6.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6.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6.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6.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6.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6.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6.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6.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6.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6.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6.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6.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6.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6.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6.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6.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6.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6.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6.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6.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6.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6.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6.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6.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6.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6.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6.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6.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6.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6.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6.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6.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6.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6.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6.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6.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6.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6.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6.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6.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6.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6.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6.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6.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6.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6.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6.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6.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6.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6.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6.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6.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6.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6.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6.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6.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6.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6.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6.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6.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6.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6.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6.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6.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6.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6.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6.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6.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6.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6.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6.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6.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6.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6.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6.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6.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6.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6.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6.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6.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6.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6.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6.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6.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6.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6.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6.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6.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6.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6.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6.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6.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6.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6.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6.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6.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6.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6.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6.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6.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6.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6.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6.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6.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6.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6.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6.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6.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6.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6.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6.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6.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6.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6.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6.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6.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6.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6.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6.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6.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6.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6.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6.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6.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6.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6.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6.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6.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6.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6.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6.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6.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6.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6.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6.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6.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58">
    <mergeCell ref="A135:F135"/>
    <mergeCell ref="A120:F120"/>
    <mergeCell ref="A133:C133"/>
    <mergeCell ref="A132:C132"/>
    <mergeCell ref="A102:C102"/>
    <mergeCell ref="A101:C101"/>
    <mergeCell ref="A62:C62"/>
    <mergeCell ref="A63:C63"/>
    <mergeCell ref="A148:C148"/>
    <mergeCell ref="A149:C149"/>
    <mergeCell ref="A151:F151"/>
    <mergeCell ref="A86:F86"/>
    <mergeCell ref="A65:F65"/>
    <mergeCell ref="A105:F105"/>
    <mergeCell ref="B13:C13"/>
    <mergeCell ref="D12:H12"/>
    <mergeCell ref="D13:D14"/>
    <mergeCell ref="A13:A14"/>
    <mergeCell ref="B10:F10"/>
    <mergeCell ref="A6:F6"/>
    <mergeCell ref="A7:F7"/>
    <mergeCell ref="B8:F8"/>
    <mergeCell ref="B9:F9"/>
    <mergeCell ref="D1:I1"/>
    <mergeCell ref="B11:F11"/>
    <mergeCell ref="A83:C83"/>
    <mergeCell ref="A84:C84"/>
    <mergeCell ref="A117:C117"/>
    <mergeCell ref="A118:C118"/>
    <mergeCell ref="A177:C177"/>
    <mergeCell ref="A179:F179"/>
    <mergeCell ref="A186:C186"/>
    <mergeCell ref="A188:F188"/>
    <mergeCell ref="A193:C193"/>
    <mergeCell ref="A185:C185"/>
    <mergeCell ref="A194:C194"/>
    <mergeCell ref="A176:C176"/>
    <mergeCell ref="A163:F163"/>
    <mergeCell ref="A160:C160"/>
    <mergeCell ref="A161:C161"/>
    <mergeCell ref="A168:C168"/>
    <mergeCell ref="A169:C169"/>
    <mergeCell ref="A171:F171"/>
    <mergeCell ref="A42:C42"/>
    <mergeCell ref="A41:C41"/>
    <mergeCell ref="A51:C51"/>
    <mergeCell ref="A52:C52"/>
    <mergeCell ref="A54:F54"/>
    <mergeCell ref="A25:F25"/>
    <mergeCell ref="A22:C22"/>
    <mergeCell ref="A23:C23"/>
    <mergeCell ref="A32:C32"/>
    <mergeCell ref="A44:F44"/>
    <mergeCell ref="A35:F35"/>
    <mergeCell ref="A33:C33"/>
    <mergeCell ref="E13:E14"/>
    <mergeCell ref="F13:F14"/>
    <mergeCell ref="A16:F16"/>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2"/>
      <c r="C1" s="3">
        <v>0.0</v>
      </c>
      <c r="D1" s="4"/>
      <c r="J1" s="2"/>
      <c r="K1" s="2"/>
      <c r="L1" s="2"/>
      <c r="M1" s="2"/>
      <c r="N1" s="2"/>
      <c r="O1" s="2"/>
      <c r="P1" s="2"/>
      <c r="Q1" s="2"/>
      <c r="R1" s="2"/>
      <c r="S1" s="2"/>
      <c r="T1" s="2"/>
      <c r="U1" s="2"/>
      <c r="V1" s="2"/>
      <c r="W1" s="2"/>
      <c r="X1" s="2"/>
      <c r="Y1" s="2"/>
      <c r="Z1" s="2"/>
    </row>
    <row r="2" ht="20.25" customHeight="1">
      <c r="A2" s="6"/>
      <c r="B2" s="2"/>
      <c r="C2" s="3">
        <v>1.0</v>
      </c>
      <c r="D2" s="4"/>
      <c r="E2" s="4"/>
      <c r="F2" s="4"/>
      <c r="G2" s="4"/>
      <c r="H2" s="4"/>
      <c r="I2" s="4"/>
      <c r="J2" s="2"/>
      <c r="K2" s="2"/>
      <c r="L2" s="2"/>
      <c r="M2" s="2"/>
      <c r="N2" s="2"/>
      <c r="O2" s="2"/>
      <c r="P2" s="2"/>
      <c r="Q2" s="2"/>
      <c r="R2" s="2"/>
      <c r="S2" s="2"/>
      <c r="T2" s="2"/>
      <c r="U2" s="2"/>
      <c r="V2" s="2"/>
      <c r="W2" s="2"/>
      <c r="X2" s="2"/>
      <c r="Y2" s="2"/>
      <c r="Z2" s="2"/>
    </row>
    <row r="3" ht="20.25" customHeight="1">
      <c r="A3" s="6"/>
      <c r="B3" s="2"/>
      <c r="C3" s="3">
        <v>2.0</v>
      </c>
      <c r="D3" s="4"/>
      <c r="E3" s="4"/>
      <c r="F3" s="4"/>
      <c r="G3" s="4"/>
      <c r="H3" s="4"/>
      <c r="I3" s="4"/>
      <c r="J3" s="2"/>
      <c r="K3" s="2"/>
      <c r="L3" s="2"/>
      <c r="M3" s="2"/>
      <c r="N3" s="2"/>
      <c r="O3" s="2"/>
      <c r="P3" s="2"/>
      <c r="Q3" s="2"/>
      <c r="R3" s="2"/>
      <c r="S3" s="2"/>
      <c r="T3" s="2"/>
      <c r="U3" s="2"/>
      <c r="V3" s="2"/>
      <c r="W3" s="2"/>
      <c r="X3" s="2"/>
      <c r="Y3" s="2"/>
      <c r="Z3" s="2"/>
    </row>
    <row r="4" ht="20.25" customHeight="1">
      <c r="A4" s="6"/>
      <c r="B4" s="2"/>
      <c r="C4" s="3" t="s">
        <v>0</v>
      </c>
      <c r="D4" s="4"/>
      <c r="E4" s="4"/>
      <c r="F4" s="4"/>
      <c r="G4" s="4"/>
      <c r="H4" s="4"/>
      <c r="I4" s="4"/>
      <c r="J4" s="2"/>
      <c r="K4" s="2"/>
      <c r="L4" s="2"/>
      <c r="M4" s="2"/>
      <c r="N4" s="2"/>
      <c r="O4" s="2"/>
      <c r="P4" s="2"/>
      <c r="Q4" s="2"/>
      <c r="R4" s="2"/>
      <c r="S4" s="2"/>
      <c r="T4" s="2"/>
      <c r="U4" s="2"/>
      <c r="V4" s="2"/>
      <c r="W4" s="2"/>
      <c r="X4" s="2"/>
      <c r="Y4" s="2"/>
      <c r="Z4" s="2"/>
    </row>
    <row r="5" ht="20.25" customHeight="1">
      <c r="A5" s="6"/>
      <c r="B5" s="2"/>
      <c r="C5" s="2"/>
      <c r="D5" s="4"/>
      <c r="E5" s="4"/>
      <c r="F5" s="4"/>
      <c r="G5" s="4"/>
      <c r="H5" s="4"/>
      <c r="I5" s="4"/>
      <c r="J5" s="2"/>
      <c r="K5" s="2"/>
      <c r="L5" s="2"/>
      <c r="M5" s="2"/>
      <c r="N5" s="2"/>
      <c r="O5" s="2"/>
      <c r="P5" s="2"/>
      <c r="Q5" s="2"/>
      <c r="R5" s="2"/>
      <c r="S5" s="2"/>
      <c r="T5" s="2"/>
      <c r="U5" s="2"/>
      <c r="V5" s="2"/>
      <c r="W5" s="2"/>
      <c r="X5" s="2"/>
      <c r="Y5" s="2"/>
      <c r="Z5" s="2"/>
    </row>
    <row r="6" ht="20.25" customHeight="1">
      <c r="A6" s="6"/>
      <c r="B6" s="2"/>
      <c r="C6" s="2"/>
      <c r="D6" s="4"/>
      <c r="E6" s="4"/>
      <c r="F6" s="4"/>
      <c r="G6" s="4"/>
      <c r="H6" s="4"/>
      <c r="I6" s="4"/>
      <c r="J6" s="2"/>
      <c r="K6" s="2"/>
      <c r="L6" s="2"/>
      <c r="M6" s="2"/>
      <c r="N6" s="2"/>
      <c r="O6" s="2"/>
      <c r="P6" s="2"/>
      <c r="Q6" s="2"/>
      <c r="R6" s="2"/>
      <c r="S6" s="2"/>
      <c r="T6" s="2"/>
      <c r="U6" s="2"/>
      <c r="V6" s="2"/>
      <c r="W6" s="2"/>
      <c r="X6" s="2"/>
      <c r="Y6" s="2"/>
      <c r="Z6" s="2"/>
    </row>
    <row r="7" ht="21.0" customHeight="1">
      <c r="A7" s="10" t="s">
        <v>1</v>
      </c>
      <c r="B7" s="11"/>
      <c r="C7" s="11"/>
      <c r="D7" s="11"/>
      <c r="E7" s="11"/>
      <c r="F7" s="12"/>
      <c r="G7" s="4"/>
      <c r="H7" s="4"/>
      <c r="I7" s="4"/>
      <c r="J7" s="2"/>
      <c r="K7" s="2"/>
      <c r="L7" s="2"/>
      <c r="M7" s="2"/>
      <c r="N7" s="2"/>
      <c r="O7" s="2"/>
      <c r="P7" s="2"/>
      <c r="Q7" s="2"/>
      <c r="R7" s="2"/>
      <c r="S7" s="2"/>
      <c r="T7" s="2"/>
      <c r="U7" s="2"/>
      <c r="V7" s="2"/>
      <c r="W7" s="2"/>
      <c r="X7" s="2"/>
      <c r="Y7" s="2"/>
      <c r="Z7" s="2"/>
    </row>
    <row r="8" ht="29.25" customHeight="1">
      <c r="A8" s="13" t="str">
        <f>'Page de garde'!D18</f>
        <v>Merezgua</v>
      </c>
      <c r="B8" s="11"/>
      <c r="C8" s="11"/>
      <c r="D8" s="11"/>
      <c r="E8" s="11"/>
      <c r="F8" s="12"/>
      <c r="G8" s="9"/>
      <c r="H8" s="9"/>
      <c r="I8" s="4"/>
      <c r="J8" s="2"/>
      <c r="K8" s="2"/>
      <c r="L8" s="2"/>
      <c r="M8" s="2"/>
      <c r="N8" s="2"/>
      <c r="O8" s="2"/>
      <c r="P8" s="2"/>
      <c r="Q8" s="2"/>
      <c r="R8" s="2"/>
      <c r="S8" s="2"/>
      <c r="T8" s="2"/>
      <c r="U8" s="2"/>
      <c r="V8" s="2"/>
      <c r="W8" s="2"/>
      <c r="X8" s="2"/>
      <c r="Y8" s="2"/>
      <c r="Z8" s="2"/>
    </row>
    <row r="9" ht="24.75" customHeight="1">
      <c r="A9" s="14" t="s">
        <v>3</v>
      </c>
      <c r="B9" s="19"/>
      <c r="C9" s="16"/>
      <c r="D9" s="16"/>
      <c r="E9" s="16"/>
      <c r="F9" s="17"/>
      <c r="G9" s="9"/>
      <c r="H9" s="9"/>
      <c r="I9" s="4"/>
      <c r="J9" s="2"/>
      <c r="K9" s="2"/>
      <c r="L9" s="2"/>
      <c r="M9" s="2"/>
      <c r="N9" s="2"/>
      <c r="O9" s="2"/>
      <c r="P9" s="2"/>
      <c r="Q9" s="2"/>
      <c r="R9" s="2"/>
      <c r="S9" s="2"/>
      <c r="T9" s="2"/>
      <c r="U9" s="2"/>
      <c r="V9" s="2"/>
      <c r="W9" s="2"/>
      <c r="X9" s="2"/>
      <c r="Y9" s="2"/>
      <c r="Z9" s="2"/>
    </row>
    <row r="10" ht="24.75" customHeight="1">
      <c r="A10" s="18" t="s">
        <v>4</v>
      </c>
      <c r="B10" s="21"/>
      <c r="C10" s="22"/>
      <c r="D10" s="22"/>
      <c r="E10" s="22"/>
      <c r="F10" s="23"/>
      <c r="G10" s="9"/>
      <c r="H10" s="9"/>
      <c r="I10" s="4"/>
      <c r="J10" s="2"/>
      <c r="K10" s="2"/>
      <c r="L10" s="2"/>
      <c r="M10" s="2"/>
      <c r="N10" s="2"/>
      <c r="O10" s="2"/>
      <c r="P10" s="2"/>
      <c r="Q10" s="2"/>
      <c r="R10" s="2"/>
      <c r="S10" s="2"/>
      <c r="T10" s="2"/>
      <c r="U10" s="2"/>
      <c r="V10" s="2"/>
      <c r="W10" s="2"/>
      <c r="X10" s="2"/>
      <c r="Y10" s="2"/>
      <c r="Z10" s="2"/>
    </row>
    <row r="11" ht="24.75" customHeight="1">
      <c r="A11" s="14" t="s">
        <v>7</v>
      </c>
      <c r="B11" s="24"/>
      <c r="C11" s="16"/>
      <c r="D11" s="16"/>
      <c r="E11" s="16"/>
      <c r="F11" s="17"/>
      <c r="G11" s="9"/>
      <c r="H11" s="9"/>
      <c r="I11" s="4"/>
      <c r="J11" s="2"/>
      <c r="K11" s="2"/>
      <c r="L11" s="2"/>
      <c r="M11" s="2"/>
      <c r="N11" s="2"/>
      <c r="O11" s="2"/>
      <c r="P11" s="2"/>
      <c r="Q11" s="2"/>
      <c r="R11" s="2"/>
      <c r="S11" s="2"/>
      <c r="T11" s="2"/>
      <c r="U11" s="2"/>
      <c r="V11" s="2"/>
      <c r="W11" s="2"/>
      <c r="X11" s="2"/>
      <c r="Y11" s="2"/>
      <c r="Z11" s="2"/>
    </row>
    <row r="12" ht="24.75" customHeight="1">
      <c r="A12" s="14" t="s">
        <v>8</v>
      </c>
      <c r="B12" s="26">
        <f>D505</f>
        <v>0</v>
      </c>
      <c r="C12" s="16"/>
      <c r="D12" s="16"/>
      <c r="E12" s="16"/>
      <c r="F12" s="17"/>
      <c r="G12" s="9"/>
      <c r="H12" s="9"/>
      <c r="I12" s="4"/>
      <c r="J12" s="2"/>
      <c r="K12" s="2"/>
      <c r="L12" s="2"/>
      <c r="M12" s="2"/>
      <c r="N12" s="2"/>
      <c r="O12" s="2"/>
      <c r="P12" s="2"/>
      <c r="Q12" s="2"/>
      <c r="R12" s="2"/>
      <c r="S12" s="2"/>
      <c r="T12" s="2"/>
      <c r="U12" s="2"/>
      <c r="V12" s="2"/>
      <c r="W12" s="2"/>
      <c r="X12" s="2"/>
      <c r="Y12" s="2"/>
      <c r="Z12" s="2"/>
    </row>
    <row r="13" ht="22.5" customHeight="1">
      <c r="A13" s="5"/>
      <c r="B13" s="8"/>
      <c r="C13" s="8"/>
      <c r="D13" s="28"/>
      <c r="I13" s="2"/>
      <c r="J13" s="2"/>
      <c r="K13" s="2"/>
      <c r="L13" s="2"/>
      <c r="M13" s="2"/>
      <c r="N13" s="2"/>
      <c r="O13" s="2"/>
      <c r="P13" s="2"/>
      <c r="Q13" s="2"/>
      <c r="R13" s="2"/>
      <c r="S13" s="2"/>
      <c r="T13" s="2"/>
      <c r="U13" s="2"/>
      <c r="V13" s="2"/>
      <c r="W13" s="2"/>
      <c r="X13" s="2"/>
      <c r="Y13" s="2"/>
      <c r="Z13" s="2"/>
    </row>
    <row r="14" ht="16.5" customHeight="1">
      <c r="A14" s="29" t="s">
        <v>10</v>
      </c>
      <c r="B14" s="30" t="s">
        <v>11</v>
      </c>
      <c r="C14" s="12"/>
      <c r="D14" s="31" t="s">
        <v>12</v>
      </c>
      <c r="E14" s="32" t="s">
        <v>14</v>
      </c>
      <c r="F14" s="31" t="s">
        <v>15</v>
      </c>
      <c r="G14" s="8"/>
      <c r="H14" s="8"/>
      <c r="I14" s="2"/>
      <c r="J14" s="2"/>
      <c r="K14" s="2"/>
      <c r="L14" s="2"/>
      <c r="M14" s="2"/>
      <c r="N14" s="2"/>
      <c r="O14" s="2"/>
      <c r="P14" s="2"/>
      <c r="Q14" s="2"/>
      <c r="R14" s="2"/>
      <c r="S14" s="2"/>
      <c r="T14" s="2"/>
      <c r="U14" s="2"/>
      <c r="V14" s="2"/>
      <c r="W14" s="2"/>
      <c r="X14" s="2"/>
      <c r="Y14" s="2"/>
      <c r="Z14" s="2"/>
    </row>
    <row r="15" ht="16.5" customHeight="1">
      <c r="A15" s="33"/>
      <c r="B15" s="34" t="s">
        <v>16</v>
      </c>
      <c r="C15" s="34" t="s">
        <v>17</v>
      </c>
      <c r="D15" s="33"/>
      <c r="E15" s="33"/>
      <c r="F15" s="33"/>
      <c r="G15" s="8"/>
      <c r="H15" s="8"/>
      <c r="I15" s="2"/>
      <c r="J15" s="2"/>
      <c r="K15" s="2"/>
      <c r="L15" s="2"/>
      <c r="M15" s="2"/>
      <c r="N15" s="2"/>
      <c r="O15" s="2"/>
      <c r="P15" s="2"/>
      <c r="Q15" s="2"/>
      <c r="R15" s="2"/>
      <c r="S15" s="2"/>
      <c r="T15" s="2"/>
      <c r="U15" s="2"/>
      <c r="V15" s="2"/>
      <c r="W15" s="2"/>
      <c r="X15" s="2"/>
      <c r="Y15" s="2"/>
      <c r="Z15" s="2"/>
    </row>
    <row r="16" ht="18.0" customHeight="1">
      <c r="A16" s="36" t="s">
        <v>18</v>
      </c>
      <c r="B16" s="11"/>
      <c r="C16" s="11"/>
      <c r="D16" s="11"/>
      <c r="E16" s="11"/>
      <c r="F16" s="12"/>
      <c r="G16" s="8"/>
      <c r="H16" s="8"/>
      <c r="I16" s="2"/>
      <c r="J16" s="2"/>
      <c r="K16" s="2"/>
      <c r="L16" s="2"/>
      <c r="M16" s="2"/>
      <c r="N16" s="2"/>
      <c r="O16" s="2"/>
      <c r="P16" s="2"/>
      <c r="Q16" s="2"/>
      <c r="R16" s="2"/>
      <c r="S16" s="2"/>
      <c r="T16" s="2"/>
      <c r="U16" s="2"/>
      <c r="V16" s="2"/>
      <c r="W16" s="2"/>
      <c r="X16" s="2"/>
      <c r="Y16" s="2"/>
      <c r="Z16" s="2"/>
    </row>
    <row r="17" ht="18.0" customHeight="1">
      <c r="A17" s="38" t="str">
        <f>B11</f>
        <v/>
      </c>
      <c r="B17" s="8"/>
      <c r="C17" s="8"/>
      <c r="D17" s="8"/>
      <c r="E17" s="8"/>
      <c r="F17" s="8"/>
      <c r="G17" s="8"/>
      <c r="H17" s="8"/>
      <c r="I17" s="2"/>
      <c r="J17" s="2"/>
      <c r="K17" s="2"/>
      <c r="L17" s="2"/>
      <c r="M17" s="2"/>
      <c r="N17" s="2"/>
      <c r="O17" s="2"/>
      <c r="P17" s="2"/>
      <c r="Q17" s="2"/>
      <c r="R17" s="2"/>
      <c r="S17" s="2"/>
      <c r="T17" s="2"/>
      <c r="U17" s="2"/>
      <c r="V17" s="2"/>
      <c r="W17" s="2"/>
      <c r="X17" s="2"/>
      <c r="Y17" s="2"/>
      <c r="Z17" s="2"/>
    </row>
    <row r="18" ht="18.0" customHeight="1">
      <c r="A18" s="40" t="s">
        <v>20</v>
      </c>
      <c r="B18" s="11"/>
      <c r="C18" s="11"/>
      <c r="D18" s="11"/>
      <c r="E18" s="11"/>
      <c r="F18" s="12"/>
      <c r="G18" s="2"/>
      <c r="H18" s="2"/>
      <c r="I18" s="2"/>
      <c r="J18" s="2"/>
      <c r="K18" s="2"/>
      <c r="L18" s="2"/>
      <c r="M18" s="2"/>
      <c r="N18" s="2"/>
      <c r="O18" s="2"/>
      <c r="P18" s="2"/>
      <c r="Q18" s="2"/>
      <c r="R18" s="2"/>
      <c r="S18" s="2"/>
      <c r="T18" s="2"/>
      <c r="U18" s="2"/>
      <c r="V18" s="2"/>
      <c r="W18" s="2"/>
      <c r="X18" s="2"/>
      <c r="Y18" s="2"/>
      <c r="Z18" s="2"/>
    </row>
    <row r="19">
      <c r="A19" s="42" t="s">
        <v>25</v>
      </c>
      <c r="B19" s="44">
        <v>0.0</v>
      </c>
      <c r="C19" s="44"/>
      <c r="D19" s="46"/>
      <c r="E19" s="48"/>
      <c r="F19" s="48"/>
      <c r="G19" s="2"/>
      <c r="H19" s="2"/>
      <c r="I19" s="2"/>
      <c r="J19" s="2"/>
      <c r="K19" s="2"/>
      <c r="L19" s="2"/>
      <c r="M19" s="2"/>
      <c r="N19" s="2"/>
      <c r="O19" s="2"/>
      <c r="P19" s="2"/>
      <c r="Q19" s="2"/>
      <c r="R19" s="2"/>
      <c r="S19" s="2"/>
      <c r="T19" s="2"/>
      <c r="U19" s="2"/>
      <c r="V19" s="2"/>
      <c r="W19" s="2"/>
      <c r="X19" s="2"/>
      <c r="Y19" s="2"/>
      <c r="Z19" s="2"/>
    </row>
    <row r="20">
      <c r="A20" s="42" t="s">
        <v>28</v>
      </c>
      <c r="B20" s="44">
        <v>0.0</v>
      </c>
      <c r="C20" s="44"/>
      <c r="D20" s="46"/>
      <c r="E20" s="48"/>
      <c r="F20" s="48"/>
      <c r="G20" s="2"/>
      <c r="H20" s="2"/>
      <c r="I20" s="2"/>
      <c r="J20" s="2"/>
      <c r="K20" s="2"/>
      <c r="L20" s="2"/>
      <c r="M20" s="2"/>
      <c r="N20" s="2"/>
      <c r="O20" s="2"/>
      <c r="P20" s="2"/>
      <c r="Q20" s="2"/>
      <c r="R20" s="2"/>
      <c r="S20" s="2"/>
      <c r="T20" s="2"/>
      <c r="U20" s="2"/>
      <c r="V20" s="2"/>
      <c r="W20" s="2"/>
      <c r="X20" s="2"/>
      <c r="Y20" s="2"/>
      <c r="Z20" s="2"/>
    </row>
    <row r="21">
      <c r="A21" s="42" t="s">
        <v>29</v>
      </c>
      <c r="B21" s="44">
        <v>0.0</v>
      </c>
      <c r="C21" s="44"/>
      <c r="D21" s="46"/>
      <c r="E21" s="48"/>
      <c r="F21" s="48"/>
      <c r="G21" s="2"/>
      <c r="H21" s="2"/>
      <c r="I21" s="2"/>
      <c r="J21" s="2"/>
      <c r="K21" s="2"/>
      <c r="L21" s="2"/>
      <c r="M21" s="2"/>
      <c r="N21" s="2"/>
      <c r="O21" s="2"/>
      <c r="P21" s="2"/>
      <c r="Q21" s="2"/>
      <c r="R21" s="2"/>
      <c r="S21" s="2"/>
      <c r="T21" s="2"/>
      <c r="U21" s="2"/>
      <c r="V21" s="2"/>
      <c r="W21" s="2"/>
      <c r="X21" s="2"/>
      <c r="Y21" s="2"/>
      <c r="Z21" s="2"/>
    </row>
    <row r="22">
      <c r="A22" s="51" t="s">
        <v>30</v>
      </c>
      <c r="B22" s="44">
        <v>0.0</v>
      </c>
      <c r="C22" s="44"/>
      <c r="D22" s="2"/>
      <c r="E22" s="46"/>
      <c r="F22" s="48"/>
      <c r="G22" s="2"/>
      <c r="H22" s="2"/>
      <c r="I22" s="2"/>
      <c r="J22" s="2"/>
      <c r="K22" s="2"/>
      <c r="L22" s="2"/>
      <c r="M22" s="2"/>
      <c r="N22" s="2"/>
      <c r="O22" s="2"/>
      <c r="P22" s="2"/>
      <c r="Q22" s="2"/>
      <c r="R22" s="2"/>
      <c r="S22" s="2"/>
      <c r="T22" s="2"/>
      <c r="U22" s="2"/>
      <c r="V22" s="2"/>
      <c r="W22" s="2"/>
      <c r="X22" s="2"/>
      <c r="Y22" s="2"/>
      <c r="Z22" s="2"/>
    </row>
    <row r="23">
      <c r="A23" s="53" t="s">
        <v>27</v>
      </c>
      <c r="B23" s="53"/>
      <c r="C23" s="53"/>
      <c r="D23" s="53">
        <f>SUM(B19:C22)</f>
        <v>0</v>
      </c>
      <c r="E23" s="2"/>
      <c r="F23" s="2"/>
      <c r="G23" s="2"/>
      <c r="H23" s="2"/>
      <c r="I23" s="2"/>
      <c r="J23" s="2"/>
      <c r="K23" s="2"/>
      <c r="L23" s="2"/>
      <c r="M23" s="2"/>
      <c r="N23" s="2"/>
      <c r="O23" s="2"/>
      <c r="P23" s="2"/>
      <c r="Q23" s="2"/>
      <c r="R23" s="2"/>
      <c r="S23" s="2"/>
      <c r="T23" s="2"/>
      <c r="U23" s="2"/>
      <c r="V23" s="2"/>
      <c r="W23" s="2"/>
      <c r="X23" s="2"/>
      <c r="Y23" s="2"/>
      <c r="Z23" s="2"/>
    </row>
    <row r="24">
      <c r="A24" s="53" t="s">
        <v>32</v>
      </c>
      <c r="B24" s="56"/>
      <c r="C24" s="57"/>
      <c r="D24" s="60">
        <f>D23/(COUNT(B19:C22)*2)</f>
        <v>0</v>
      </c>
      <c r="E24" s="2"/>
      <c r="F24" s="2"/>
      <c r="G24" s="2"/>
      <c r="H24" s="2"/>
      <c r="I24" s="2"/>
      <c r="J24" s="2"/>
      <c r="K24" s="2"/>
      <c r="L24" s="2"/>
      <c r="M24" s="2"/>
      <c r="N24" s="2"/>
      <c r="O24" s="2"/>
      <c r="P24" s="2"/>
      <c r="Q24" s="2"/>
      <c r="R24" s="2"/>
      <c r="S24" s="2"/>
      <c r="T24" s="2"/>
      <c r="U24" s="2"/>
      <c r="V24" s="2"/>
      <c r="W24" s="2"/>
      <c r="X24" s="2"/>
      <c r="Y24" s="2"/>
      <c r="Z24" s="2"/>
    </row>
    <row r="25">
      <c r="A25" s="62"/>
      <c r="B25" s="63"/>
      <c r="C25" s="63"/>
      <c r="D25" s="63"/>
      <c r="E25" s="2"/>
      <c r="F25" s="2"/>
      <c r="G25" s="2"/>
      <c r="H25" s="2"/>
      <c r="I25" s="2"/>
      <c r="J25" s="2"/>
      <c r="K25" s="2"/>
      <c r="L25" s="2"/>
      <c r="M25" s="2"/>
      <c r="N25" s="2"/>
      <c r="O25" s="2"/>
      <c r="P25" s="2"/>
      <c r="Q25" s="2"/>
      <c r="R25" s="2"/>
      <c r="S25" s="2"/>
      <c r="T25" s="2"/>
      <c r="U25" s="2"/>
      <c r="V25" s="2"/>
      <c r="W25" s="2"/>
      <c r="X25" s="2"/>
      <c r="Y25" s="2"/>
      <c r="Z25" s="2"/>
    </row>
    <row r="26" ht="18.0" customHeight="1">
      <c r="A26" s="65" t="s">
        <v>34</v>
      </c>
      <c r="B26" s="16"/>
      <c r="C26" s="16"/>
      <c r="D26" s="16"/>
      <c r="E26" s="16"/>
      <c r="F26" s="17"/>
      <c r="G26" s="2"/>
      <c r="H26" s="2"/>
      <c r="I26" s="2"/>
      <c r="J26" s="2"/>
      <c r="K26" s="2"/>
      <c r="L26" s="2"/>
      <c r="M26" s="2"/>
      <c r="N26" s="2"/>
      <c r="O26" s="2"/>
      <c r="P26" s="2"/>
      <c r="Q26" s="2"/>
      <c r="R26" s="2"/>
      <c r="S26" s="2"/>
      <c r="T26" s="2"/>
      <c r="U26" s="2"/>
      <c r="V26" s="2"/>
      <c r="W26" s="2"/>
      <c r="X26" s="2"/>
      <c r="Y26" s="2"/>
      <c r="Z26" s="2"/>
    </row>
    <row r="27">
      <c r="A27" s="42" t="s">
        <v>36</v>
      </c>
      <c r="B27" s="44">
        <v>0.0</v>
      </c>
      <c r="C27" s="44"/>
      <c r="D27" s="46"/>
      <c r="E27" s="48"/>
      <c r="F27" s="48"/>
      <c r="G27" s="2"/>
      <c r="H27" s="2"/>
      <c r="I27" s="2"/>
      <c r="J27" s="2"/>
      <c r="K27" s="2"/>
      <c r="L27" s="2"/>
      <c r="M27" s="2"/>
      <c r="N27" s="2"/>
      <c r="O27" s="2"/>
      <c r="P27" s="2"/>
      <c r="Q27" s="2"/>
      <c r="R27" s="2"/>
      <c r="S27" s="2"/>
      <c r="T27" s="2"/>
      <c r="U27" s="2"/>
      <c r="V27" s="2"/>
      <c r="W27" s="2"/>
      <c r="X27" s="2"/>
      <c r="Y27" s="2"/>
      <c r="Z27" s="2"/>
    </row>
    <row r="28" ht="18.0" customHeight="1">
      <c r="A28" s="66" t="s">
        <v>37</v>
      </c>
      <c r="B28" s="44" t="s">
        <v>0</v>
      </c>
      <c r="C28" s="44" t="str">
        <f>IF(B28=0, -5, "0")</f>
        <v>0</v>
      </c>
      <c r="D28" s="46"/>
      <c r="E28" s="48"/>
      <c r="F28" s="48"/>
      <c r="G28" s="2"/>
      <c r="H28" s="2"/>
      <c r="I28" s="2"/>
      <c r="J28" s="2"/>
      <c r="K28" s="2"/>
      <c r="L28" s="2"/>
      <c r="M28" s="2"/>
      <c r="N28" s="2"/>
      <c r="O28" s="2"/>
      <c r="P28" s="2"/>
      <c r="Q28" s="2"/>
      <c r="R28" s="2"/>
      <c r="S28" s="2"/>
      <c r="T28" s="2"/>
      <c r="U28" s="2"/>
      <c r="V28" s="2"/>
      <c r="W28" s="2"/>
      <c r="X28" s="2"/>
      <c r="Y28" s="2"/>
      <c r="Z28" s="2"/>
    </row>
    <row r="29" ht="30.0" customHeight="1">
      <c r="A29" s="42" t="s">
        <v>41</v>
      </c>
      <c r="B29" s="44">
        <v>0.0</v>
      </c>
      <c r="C29" s="44"/>
      <c r="D29" s="46"/>
      <c r="E29" s="48"/>
      <c r="F29" s="48"/>
      <c r="G29" s="2"/>
      <c r="H29" s="2"/>
      <c r="I29" s="2"/>
      <c r="J29" s="2"/>
      <c r="K29" s="2"/>
      <c r="L29" s="2"/>
      <c r="M29" s="2"/>
      <c r="N29" s="2"/>
      <c r="O29" s="2"/>
      <c r="P29" s="2"/>
      <c r="Q29" s="2"/>
      <c r="R29" s="2"/>
      <c r="S29" s="2"/>
      <c r="T29" s="2"/>
      <c r="U29" s="2"/>
      <c r="V29" s="2"/>
      <c r="W29" s="2"/>
      <c r="X29" s="2"/>
      <c r="Y29" s="2"/>
      <c r="Z29" s="2"/>
    </row>
    <row r="30" ht="45.0" customHeight="1">
      <c r="A30" s="42" t="s">
        <v>44</v>
      </c>
      <c r="B30" s="44">
        <v>0.0</v>
      </c>
      <c r="C30" s="44"/>
      <c r="D30" s="67"/>
      <c r="E30" s="48"/>
      <c r="F30" s="48"/>
      <c r="G30" s="2"/>
      <c r="H30" s="2"/>
      <c r="I30" s="2"/>
      <c r="J30" s="2"/>
      <c r="K30" s="2"/>
      <c r="L30" s="2"/>
      <c r="M30" s="2"/>
      <c r="N30" s="2"/>
      <c r="O30" s="2"/>
      <c r="P30" s="2"/>
      <c r="Q30" s="2"/>
      <c r="R30" s="2"/>
      <c r="S30" s="2"/>
      <c r="T30" s="2"/>
      <c r="U30" s="2"/>
      <c r="V30" s="2"/>
      <c r="W30" s="2"/>
      <c r="X30" s="2"/>
      <c r="Y30" s="2"/>
      <c r="Z30" s="2"/>
    </row>
    <row r="31" ht="30.0" customHeight="1">
      <c r="A31" s="42" t="s">
        <v>46</v>
      </c>
      <c r="B31" s="44">
        <v>0.0</v>
      </c>
      <c r="C31" s="44"/>
      <c r="D31" s="46"/>
      <c r="E31" s="48"/>
      <c r="F31" s="48"/>
      <c r="G31" s="2"/>
      <c r="H31" s="2"/>
      <c r="I31" s="2"/>
      <c r="J31" s="2"/>
      <c r="K31" s="2"/>
      <c r="L31" s="2"/>
      <c r="M31" s="2"/>
      <c r="N31" s="2"/>
      <c r="O31" s="2"/>
      <c r="P31" s="2"/>
      <c r="Q31" s="2"/>
      <c r="R31" s="2"/>
      <c r="S31" s="2"/>
      <c r="T31" s="2"/>
      <c r="U31" s="2"/>
      <c r="V31" s="2"/>
      <c r="W31" s="2"/>
      <c r="X31" s="2"/>
      <c r="Y31" s="2"/>
      <c r="Z31" s="2"/>
    </row>
    <row r="32" ht="75.0" customHeight="1">
      <c r="A32" s="42" t="s">
        <v>47</v>
      </c>
      <c r="B32" s="44">
        <v>0.0</v>
      </c>
      <c r="C32" s="44"/>
      <c r="D32" s="69"/>
      <c r="E32" s="48"/>
      <c r="F32" s="48"/>
      <c r="G32" s="2"/>
      <c r="H32" s="2"/>
      <c r="I32" s="2"/>
      <c r="J32" s="2"/>
      <c r="K32" s="2"/>
      <c r="L32" s="2"/>
      <c r="M32" s="2"/>
      <c r="N32" s="2"/>
      <c r="O32" s="2"/>
      <c r="P32" s="2"/>
      <c r="Q32" s="2"/>
      <c r="R32" s="2"/>
      <c r="S32" s="2"/>
      <c r="T32" s="2"/>
      <c r="U32" s="2"/>
      <c r="V32" s="2"/>
      <c r="W32" s="2"/>
      <c r="X32" s="2"/>
      <c r="Y32" s="2"/>
      <c r="Z32" s="2"/>
    </row>
    <row r="33" ht="36.0" customHeight="1">
      <c r="A33" s="70" t="s">
        <v>49</v>
      </c>
      <c r="B33" s="44" t="s">
        <v>0</v>
      </c>
      <c r="C33" s="44" t="str">
        <f>IF(B33=0, -5, "0")</f>
        <v>0</v>
      </c>
      <c r="D33" s="71"/>
      <c r="E33" s="48"/>
      <c r="F33" s="48"/>
      <c r="G33" s="2"/>
      <c r="H33" s="2"/>
      <c r="I33" s="2"/>
      <c r="J33" s="2"/>
      <c r="K33" s="2"/>
      <c r="L33" s="2"/>
      <c r="M33" s="2"/>
      <c r="N33" s="2"/>
      <c r="O33" s="2"/>
      <c r="P33" s="2"/>
      <c r="Q33" s="2"/>
      <c r="R33" s="2"/>
      <c r="S33" s="2"/>
      <c r="T33" s="2"/>
      <c r="U33" s="2"/>
      <c r="V33" s="2"/>
      <c r="W33" s="2"/>
      <c r="X33" s="2"/>
      <c r="Y33" s="2"/>
      <c r="Z33" s="2"/>
    </row>
    <row r="34">
      <c r="A34" s="42" t="s">
        <v>53</v>
      </c>
      <c r="B34" s="44">
        <v>0.0</v>
      </c>
      <c r="C34" s="44"/>
      <c r="D34" s="72"/>
      <c r="E34" s="48"/>
      <c r="F34" s="48"/>
      <c r="G34" s="2"/>
      <c r="H34" s="2"/>
      <c r="I34" s="2"/>
      <c r="J34" s="2"/>
      <c r="K34" s="2"/>
      <c r="L34" s="2"/>
      <c r="M34" s="2"/>
      <c r="N34" s="2"/>
      <c r="O34" s="2"/>
      <c r="P34" s="2"/>
      <c r="Q34" s="2"/>
      <c r="R34" s="2"/>
      <c r="S34" s="2"/>
      <c r="T34" s="2"/>
      <c r="U34" s="2"/>
      <c r="V34" s="2"/>
      <c r="W34" s="2"/>
      <c r="X34" s="2"/>
      <c r="Y34" s="2"/>
      <c r="Z34" s="2"/>
    </row>
    <row r="35">
      <c r="A35" s="42" t="s">
        <v>54</v>
      </c>
      <c r="B35" s="44">
        <v>0.0</v>
      </c>
      <c r="C35" s="44"/>
      <c r="D35" s="46"/>
      <c r="E35" s="48"/>
      <c r="F35" s="48"/>
      <c r="G35" s="2"/>
      <c r="H35" s="2"/>
      <c r="I35" s="2"/>
      <c r="J35" s="2"/>
      <c r="K35" s="2"/>
      <c r="L35" s="2"/>
      <c r="M35" s="2"/>
      <c r="N35" s="2"/>
      <c r="O35" s="2"/>
      <c r="P35" s="2"/>
      <c r="Q35" s="2"/>
      <c r="R35" s="2"/>
      <c r="S35" s="2"/>
      <c r="T35" s="2"/>
      <c r="U35" s="2"/>
      <c r="V35" s="2"/>
      <c r="W35" s="2"/>
      <c r="X35" s="2"/>
      <c r="Y35" s="2"/>
      <c r="Z35" s="2"/>
    </row>
    <row r="36" ht="45.0" customHeight="1">
      <c r="A36" s="51" t="s">
        <v>56</v>
      </c>
      <c r="B36" s="44">
        <v>0.0</v>
      </c>
      <c r="C36" s="73"/>
      <c r="D36" s="77"/>
      <c r="E36" s="2"/>
      <c r="F36" s="2"/>
      <c r="G36" s="2"/>
      <c r="H36" s="2"/>
      <c r="I36" s="2"/>
      <c r="J36" s="2"/>
      <c r="K36" s="2"/>
      <c r="L36" s="2"/>
      <c r="M36" s="2"/>
      <c r="N36" s="2"/>
      <c r="O36" s="2"/>
      <c r="P36" s="2"/>
      <c r="Q36" s="2"/>
      <c r="R36" s="2"/>
      <c r="S36" s="2"/>
      <c r="T36" s="2"/>
      <c r="U36" s="2"/>
      <c r="V36" s="2"/>
      <c r="W36" s="2"/>
      <c r="X36" s="2"/>
      <c r="Y36" s="2"/>
      <c r="Z36" s="2"/>
    </row>
    <row r="37">
      <c r="A37" s="53" t="s">
        <v>27</v>
      </c>
      <c r="B37" s="53"/>
      <c r="C37" s="53"/>
      <c r="D37" s="53">
        <f>SUM(B27:C35)</f>
        <v>0</v>
      </c>
      <c r="E37" s="2"/>
      <c r="F37" s="2"/>
      <c r="G37" s="2"/>
      <c r="H37" s="2"/>
      <c r="I37" s="2"/>
      <c r="J37" s="2"/>
      <c r="K37" s="2"/>
      <c r="L37" s="2"/>
      <c r="M37" s="2"/>
      <c r="N37" s="2"/>
      <c r="O37" s="2"/>
      <c r="P37" s="2"/>
      <c r="Q37" s="2"/>
      <c r="R37" s="2"/>
      <c r="S37" s="2"/>
      <c r="T37" s="2"/>
      <c r="U37" s="2"/>
      <c r="V37" s="2"/>
      <c r="W37" s="2"/>
      <c r="X37" s="2"/>
      <c r="Y37" s="2"/>
      <c r="Z37" s="2"/>
    </row>
    <row r="38">
      <c r="A38" s="53" t="s">
        <v>32</v>
      </c>
      <c r="B38" s="56"/>
      <c r="C38" s="57"/>
      <c r="D38" s="60">
        <f>D37/(COUNT(B27:C35)*2)</f>
        <v>0</v>
      </c>
      <c r="E38" s="2"/>
      <c r="F38" s="2"/>
      <c r="G38" s="2"/>
      <c r="H38" s="2"/>
      <c r="I38" s="2"/>
      <c r="J38" s="2"/>
      <c r="K38" s="2"/>
      <c r="L38" s="2"/>
      <c r="M38" s="2"/>
      <c r="N38" s="2"/>
      <c r="O38" s="2"/>
      <c r="P38" s="2"/>
      <c r="Q38" s="2"/>
      <c r="R38" s="2"/>
      <c r="S38" s="2"/>
      <c r="T38" s="2"/>
      <c r="U38" s="2"/>
      <c r="V38" s="2"/>
      <c r="W38" s="2"/>
      <c r="X38" s="2"/>
      <c r="Y38" s="2"/>
      <c r="Z38" s="2"/>
    </row>
    <row r="39">
      <c r="A39" s="62"/>
      <c r="B39" s="63"/>
      <c r="C39" s="63"/>
      <c r="D39" s="63"/>
      <c r="E39" s="2"/>
      <c r="F39" s="2"/>
      <c r="G39" s="2"/>
      <c r="H39" s="2"/>
      <c r="I39" s="2"/>
      <c r="J39" s="2"/>
      <c r="K39" s="2"/>
      <c r="L39" s="2"/>
      <c r="M39" s="2"/>
      <c r="N39" s="2"/>
      <c r="O39" s="2"/>
      <c r="P39" s="2"/>
      <c r="Q39" s="2"/>
      <c r="R39" s="2"/>
      <c r="S39" s="2"/>
      <c r="T39" s="2"/>
      <c r="U39" s="2"/>
      <c r="V39" s="2"/>
      <c r="W39" s="2"/>
      <c r="X39" s="2"/>
      <c r="Y39" s="2"/>
      <c r="Z39" s="2"/>
    </row>
    <row r="40" ht="18.0" customHeight="1">
      <c r="A40" s="79" t="s">
        <v>66</v>
      </c>
      <c r="B40" s="80"/>
      <c r="C40" s="81"/>
      <c r="D40" s="83">
        <f>SUM(D37,D23)</f>
        <v>0</v>
      </c>
      <c r="E40" s="2"/>
      <c r="F40" s="2"/>
      <c r="G40" s="2"/>
      <c r="H40" s="2"/>
      <c r="I40" s="2"/>
      <c r="J40" s="2"/>
      <c r="K40" s="2"/>
      <c r="L40" s="2"/>
      <c r="M40" s="2"/>
      <c r="N40" s="2"/>
      <c r="O40" s="2"/>
      <c r="P40" s="2"/>
      <c r="Q40" s="2"/>
      <c r="R40" s="2"/>
      <c r="S40" s="2"/>
      <c r="T40" s="2"/>
      <c r="U40" s="2"/>
      <c r="V40" s="2"/>
      <c r="W40" s="2"/>
      <c r="X40" s="2"/>
      <c r="Y40" s="2"/>
      <c r="Z40" s="2"/>
    </row>
    <row r="41" ht="18.0" customHeight="1">
      <c r="A41" s="79" t="s">
        <v>70</v>
      </c>
      <c r="B41" s="80"/>
      <c r="C41" s="81"/>
      <c r="D41" s="85">
        <f>D40/(COUNT(B27:C35,B19:C22)*2)</f>
        <v>0</v>
      </c>
      <c r="E41" s="2"/>
      <c r="F41" s="2"/>
      <c r="G41" s="2"/>
      <c r="H41" s="2"/>
      <c r="I41" s="2"/>
      <c r="J41" s="2"/>
      <c r="K41" s="2"/>
      <c r="L41" s="2"/>
      <c r="M41" s="2"/>
      <c r="N41" s="2"/>
      <c r="O41" s="2"/>
      <c r="P41" s="2"/>
      <c r="Q41" s="2"/>
      <c r="R41" s="2"/>
      <c r="S41" s="2"/>
      <c r="T41" s="2"/>
      <c r="U41" s="2"/>
      <c r="V41" s="2"/>
      <c r="W41" s="2"/>
      <c r="X41" s="2"/>
      <c r="Y41" s="2"/>
      <c r="Z41" s="2"/>
    </row>
    <row r="42">
      <c r="A42" s="86"/>
      <c r="B42" s="63"/>
      <c r="C42" s="63"/>
      <c r="D42" s="63"/>
      <c r="E42" s="2"/>
      <c r="F42" s="2"/>
      <c r="G42" s="2"/>
      <c r="H42" s="2"/>
      <c r="I42" s="2"/>
      <c r="J42" s="2"/>
      <c r="K42" s="2"/>
      <c r="L42" s="2"/>
      <c r="M42" s="2"/>
      <c r="N42" s="2"/>
      <c r="O42" s="2"/>
      <c r="P42" s="2"/>
      <c r="Q42" s="2"/>
      <c r="R42" s="2"/>
      <c r="S42" s="2"/>
      <c r="T42" s="2"/>
      <c r="U42" s="2"/>
      <c r="V42" s="2"/>
      <c r="W42" s="2"/>
      <c r="X42" s="2"/>
      <c r="Y42" s="2"/>
      <c r="Z42" s="2"/>
    </row>
    <row r="43" ht="18.0" customHeight="1">
      <c r="A43" s="36" t="s">
        <v>75</v>
      </c>
      <c r="B43" s="11"/>
      <c r="C43" s="11"/>
      <c r="D43" s="11"/>
      <c r="E43" s="11"/>
      <c r="F43" s="12"/>
      <c r="G43" s="2"/>
      <c r="H43" s="2"/>
      <c r="I43" s="2"/>
      <c r="J43" s="2"/>
      <c r="K43" s="2"/>
      <c r="L43" s="2"/>
      <c r="M43" s="2"/>
      <c r="N43" s="2"/>
      <c r="O43" s="2"/>
      <c r="P43" s="2"/>
      <c r="Q43" s="2"/>
      <c r="R43" s="2"/>
      <c r="S43" s="2"/>
      <c r="T43" s="2"/>
      <c r="U43" s="2"/>
      <c r="V43" s="2"/>
      <c r="W43" s="2"/>
      <c r="X43" s="2"/>
      <c r="Y43" s="2"/>
      <c r="Z43" s="2"/>
    </row>
    <row r="44">
      <c r="A44" s="87" t="str">
        <f>B11</f>
        <v/>
      </c>
      <c r="B44" s="63"/>
      <c r="C44" s="63"/>
      <c r="D44" s="63"/>
      <c r="E44" s="2"/>
      <c r="F44" s="2"/>
      <c r="G44" s="2"/>
      <c r="H44" s="2"/>
      <c r="I44" s="2"/>
      <c r="J44" s="2"/>
      <c r="K44" s="2"/>
      <c r="L44" s="2"/>
      <c r="M44" s="2"/>
      <c r="N44" s="2"/>
      <c r="O44" s="2"/>
      <c r="P44" s="2"/>
      <c r="Q44" s="2"/>
      <c r="R44" s="2"/>
      <c r="S44" s="2"/>
      <c r="T44" s="2"/>
      <c r="U44" s="2"/>
      <c r="V44" s="2"/>
      <c r="W44" s="2"/>
      <c r="X44" s="2"/>
      <c r="Y44" s="2"/>
      <c r="Z44" s="2"/>
    </row>
    <row r="45" ht="16.5" customHeight="1">
      <c r="A45" s="89" t="s">
        <v>78</v>
      </c>
      <c r="B45" s="16"/>
      <c r="C45" s="16"/>
      <c r="D45" s="16"/>
      <c r="E45" s="16"/>
      <c r="F45" s="17"/>
      <c r="G45" s="2"/>
      <c r="H45" s="2"/>
      <c r="I45" s="2"/>
      <c r="J45" s="2"/>
      <c r="K45" s="2"/>
      <c r="L45" s="2"/>
      <c r="M45" s="2"/>
      <c r="N45" s="2"/>
      <c r="O45" s="2"/>
      <c r="P45" s="2"/>
      <c r="Q45" s="2"/>
      <c r="R45" s="2"/>
      <c r="S45" s="2"/>
      <c r="T45" s="2"/>
      <c r="U45" s="2"/>
      <c r="V45" s="2"/>
      <c r="W45" s="2"/>
      <c r="X45" s="2"/>
      <c r="Y45" s="2"/>
      <c r="Z45" s="2"/>
    </row>
    <row r="46">
      <c r="A46" s="91" t="s">
        <v>79</v>
      </c>
      <c r="B46" s="44">
        <v>0.0</v>
      </c>
      <c r="C46" s="44"/>
      <c r="D46" s="69"/>
      <c r="E46" s="48"/>
      <c r="F46" s="48"/>
      <c r="G46" s="2"/>
      <c r="H46" s="2"/>
      <c r="I46" s="2"/>
      <c r="J46" s="2"/>
      <c r="K46" s="2"/>
      <c r="L46" s="2"/>
      <c r="M46" s="2"/>
      <c r="N46" s="2"/>
      <c r="O46" s="2"/>
      <c r="P46" s="2"/>
      <c r="Q46" s="2"/>
      <c r="R46" s="2"/>
      <c r="S46" s="2"/>
      <c r="T46" s="2"/>
      <c r="U46" s="2"/>
      <c r="V46" s="2"/>
      <c r="W46" s="2"/>
      <c r="X46" s="2"/>
      <c r="Y46" s="2"/>
      <c r="Z46" s="2"/>
    </row>
    <row r="47" ht="30.0" customHeight="1">
      <c r="A47" s="93" t="s">
        <v>80</v>
      </c>
      <c r="B47" s="44">
        <v>0.0</v>
      </c>
      <c r="C47" s="44"/>
      <c r="D47" s="69"/>
      <c r="E47" s="48"/>
      <c r="F47" s="48"/>
      <c r="G47" s="2"/>
      <c r="H47" s="2"/>
      <c r="I47" s="2"/>
      <c r="J47" s="2"/>
      <c r="K47" s="2"/>
      <c r="L47" s="2"/>
      <c r="M47" s="2"/>
      <c r="N47" s="2"/>
      <c r="O47" s="2"/>
      <c r="P47" s="2"/>
      <c r="Q47" s="2"/>
      <c r="R47" s="2"/>
      <c r="S47" s="2"/>
      <c r="T47" s="2"/>
      <c r="U47" s="2"/>
      <c r="V47" s="2"/>
      <c r="W47" s="2"/>
      <c r="X47" s="2"/>
      <c r="Y47" s="2"/>
      <c r="Z47" s="2"/>
    </row>
    <row r="48">
      <c r="A48" s="91" t="s">
        <v>83</v>
      </c>
      <c r="B48" s="44">
        <v>0.0</v>
      </c>
      <c r="C48" s="44"/>
      <c r="D48" s="69"/>
      <c r="E48" s="48"/>
      <c r="F48" s="48"/>
      <c r="G48" s="2"/>
      <c r="H48" s="2"/>
      <c r="I48" s="2"/>
      <c r="J48" s="2"/>
      <c r="K48" s="2"/>
      <c r="L48" s="2"/>
      <c r="M48" s="2"/>
      <c r="N48" s="2"/>
      <c r="O48" s="2"/>
      <c r="P48" s="2"/>
      <c r="Q48" s="2"/>
      <c r="R48" s="2"/>
      <c r="S48" s="2"/>
      <c r="T48" s="2"/>
      <c r="U48" s="2"/>
      <c r="V48" s="2"/>
      <c r="W48" s="2"/>
      <c r="X48" s="2"/>
      <c r="Y48" s="2"/>
      <c r="Z48" s="2"/>
    </row>
    <row r="49">
      <c r="A49" s="91" t="s">
        <v>84</v>
      </c>
      <c r="B49" s="44">
        <v>0.0</v>
      </c>
      <c r="C49" s="44"/>
      <c r="D49" s="69"/>
      <c r="E49" s="48"/>
      <c r="F49" s="48"/>
      <c r="G49" s="2"/>
      <c r="H49" s="2"/>
      <c r="I49" s="2"/>
      <c r="J49" s="2"/>
      <c r="K49" s="2"/>
      <c r="L49" s="2"/>
      <c r="M49" s="2"/>
      <c r="N49" s="2"/>
      <c r="O49" s="2"/>
      <c r="P49" s="2"/>
      <c r="Q49" s="2"/>
      <c r="R49" s="2"/>
      <c r="S49" s="2"/>
      <c r="T49" s="2"/>
      <c r="U49" s="2"/>
      <c r="V49" s="2"/>
      <c r="W49" s="2"/>
      <c r="X49" s="2"/>
      <c r="Y49" s="2"/>
      <c r="Z49" s="2"/>
    </row>
    <row r="50">
      <c r="A50" s="93" t="s">
        <v>85</v>
      </c>
      <c r="B50" s="44">
        <v>0.0</v>
      </c>
      <c r="C50" s="44"/>
      <c r="D50" s="69"/>
      <c r="E50" s="48"/>
      <c r="F50" s="48"/>
      <c r="G50" s="2"/>
      <c r="H50" s="2"/>
      <c r="I50" s="2"/>
      <c r="J50" s="2"/>
      <c r="K50" s="2"/>
      <c r="L50" s="2"/>
      <c r="M50" s="2"/>
      <c r="N50" s="2"/>
      <c r="O50" s="2"/>
      <c r="P50" s="2"/>
      <c r="Q50" s="2"/>
      <c r="R50" s="2"/>
      <c r="S50" s="2"/>
      <c r="T50" s="2"/>
      <c r="U50" s="2"/>
      <c r="V50" s="2"/>
      <c r="W50" s="2"/>
      <c r="X50" s="2"/>
      <c r="Y50" s="2"/>
      <c r="Z50" s="2"/>
    </row>
    <row r="51" ht="18.0" customHeight="1">
      <c r="A51" s="66" t="s">
        <v>87</v>
      </c>
      <c r="B51" s="44" t="s">
        <v>0</v>
      </c>
      <c r="C51" s="44" t="str">
        <f>IF(B51=0, -5, "0")</f>
        <v>0</v>
      </c>
      <c r="D51" s="41"/>
      <c r="E51" s="48"/>
      <c r="F51" s="48"/>
      <c r="G51" s="2"/>
      <c r="H51" s="2"/>
      <c r="I51" s="2"/>
      <c r="J51" s="2"/>
      <c r="K51" s="2"/>
      <c r="L51" s="2"/>
      <c r="M51" s="2"/>
      <c r="N51" s="2"/>
      <c r="O51" s="2"/>
      <c r="P51" s="2"/>
      <c r="Q51" s="2"/>
      <c r="R51" s="2"/>
      <c r="S51" s="2"/>
      <c r="T51" s="2"/>
      <c r="U51" s="2"/>
      <c r="V51" s="2"/>
      <c r="W51" s="2"/>
      <c r="X51" s="2"/>
      <c r="Y51" s="2"/>
      <c r="Z51" s="2"/>
    </row>
    <row r="52">
      <c r="A52" s="91" t="s">
        <v>92</v>
      </c>
      <c r="B52" s="44">
        <v>0.0</v>
      </c>
      <c r="C52" s="97"/>
      <c r="D52" s="41"/>
      <c r="E52" s="48"/>
      <c r="F52" s="48"/>
      <c r="G52" s="2"/>
      <c r="H52" s="2"/>
      <c r="I52" s="2"/>
      <c r="J52" s="2"/>
      <c r="K52" s="2"/>
      <c r="L52" s="2"/>
      <c r="M52" s="2"/>
      <c r="N52" s="2"/>
      <c r="O52" s="2"/>
      <c r="P52" s="2"/>
      <c r="Q52" s="2"/>
      <c r="R52" s="2"/>
      <c r="S52" s="2"/>
      <c r="T52" s="2"/>
      <c r="U52" s="2"/>
      <c r="V52" s="2"/>
      <c r="W52" s="2"/>
      <c r="X52" s="2"/>
      <c r="Y52" s="2"/>
      <c r="Z52" s="2"/>
    </row>
    <row r="53" ht="36.0" customHeight="1">
      <c r="A53" s="82" t="s">
        <v>94</v>
      </c>
      <c r="B53" s="44" t="s">
        <v>0</v>
      </c>
      <c r="C53" s="44" t="str">
        <f>IF(B53=0, -5, "0")</f>
        <v>0</v>
      </c>
      <c r="D53" s="99"/>
      <c r="E53" s="48"/>
      <c r="F53" s="48"/>
      <c r="G53" s="2"/>
      <c r="H53" s="2"/>
      <c r="I53" s="2"/>
      <c r="J53" s="2"/>
      <c r="K53" s="2"/>
      <c r="L53" s="2"/>
      <c r="M53" s="2"/>
      <c r="N53" s="2"/>
      <c r="O53" s="2"/>
      <c r="P53" s="2"/>
      <c r="Q53" s="2"/>
      <c r="R53" s="2"/>
      <c r="S53" s="2"/>
      <c r="T53" s="2"/>
      <c r="U53" s="2"/>
      <c r="V53" s="2"/>
      <c r="W53" s="2"/>
      <c r="X53" s="2"/>
      <c r="Y53" s="2"/>
      <c r="Z53" s="2"/>
    </row>
    <row r="54">
      <c r="A54" s="53" t="s">
        <v>27</v>
      </c>
      <c r="B54" s="53"/>
      <c r="C54" s="53"/>
      <c r="D54" s="53">
        <f>SUM(B46:C53)</f>
        <v>0</v>
      </c>
      <c r="E54" s="2"/>
      <c r="F54" s="2"/>
      <c r="G54" s="2"/>
      <c r="H54" s="2"/>
      <c r="I54" s="2"/>
      <c r="J54" s="2"/>
      <c r="K54" s="2"/>
      <c r="L54" s="2"/>
      <c r="M54" s="2"/>
      <c r="N54" s="2"/>
      <c r="O54" s="2"/>
      <c r="P54" s="2"/>
      <c r="Q54" s="2"/>
      <c r="R54" s="2"/>
      <c r="S54" s="2"/>
      <c r="T54" s="2"/>
      <c r="U54" s="2"/>
      <c r="V54" s="2"/>
      <c r="W54" s="2"/>
      <c r="X54" s="2"/>
      <c r="Y54" s="2"/>
      <c r="Z54" s="2"/>
    </row>
    <row r="55">
      <c r="A55" s="53" t="s">
        <v>32</v>
      </c>
      <c r="B55" s="56"/>
      <c r="C55" s="57"/>
      <c r="D55" s="60">
        <f>D54/(COUNT(B46:C53)*2)</f>
        <v>0</v>
      </c>
      <c r="E55" s="2"/>
      <c r="F55" s="2"/>
      <c r="G55" s="2"/>
      <c r="H55" s="2"/>
      <c r="I55" s="2"/>
      <c r="J55" s="2"/>
      <c r="K55" s="2"/>
      <c r="L55" s="2"/>
      <c r="M55" s="2"/>
      <c r="N55" s="2"/>
      <c r="O55" s="2"/>
      <c r="P55" s="2"/>
      <c r="Q55" s="2"/>
      <c r="R55" s="2"/>
      <c r="S55" s="2"/>
      <c r="T55" s="2"/>
      <c r="U55" s="2"/>
      <c r="V55" s="2"/>
      <c r="W55" s="2"/>
      <c r="X55" s="2"/>
      <c r="Y55" s="2"/>
      <c r="Z55" s="2"/>
    </row>
    <row r="56">
      <c r="A56" s="86"/>
      <c r="B56" s="63"/>
      <c r="C56" s="63"/>
      <c r="D56" s="63"/>
      <c r="E56" s="2"/>
      <c r="F56" s="2"/>
      <c r="G56" s="2"/>
      <c r="H56" s="2"/>
      <c r="I56" s="2"/>
      <c r="J56" s="2"/>
      <c r="K56" s="2"/>
      <c r="L56" s="2"/>
      <c r="M56" s="2"/>
      <c r="N56" s="2"/>
      <c r="O56" s="2"/>
      <c r="P56" s="2"/>
      <c r="Q56" s="2"/>
      <c r="R56" s="2"/>
      <c r="S56" s="2"/>
      <c r="T56" s="2"/>
      <c r="U56" s="2"/>
      <c r="V56" s="2"/>
      <c r="W56" s="2"/>
      <c r="X56" s="2"/>
      <c r="Y56" s="2"/>
      <c r="Z56" s="2"/>
    </row>
    <row r="57" ht="18.0" customHeight="1">
      <c r="A57" s="65" t="s">
        <v>103</v>
      </c>
      <c r="B57" s="16"/>
      <c r="C57" s="16"/>
      <c r="D57" s="16"/>
      <c r="E57" s="16"/>
      <c r="F57" s="17"/>
      <c r="G57" s="2"/>
      <c r="H57" s="2"/>
      <c r="I57" s="2"/>
      <c r="J57" s="2"/>
      <c r="K57" s="2"/>
      <c r="L57" s="2"/>
      <c r="M57" s="2"/>
      <c r="N57" s="2"/>
      <c r="O57" s="2"/>
      <c r="P57" s="2"/>
      <c r="Q57" s="2"/>
      <c r="R57" s="2"/>
      <c r="S57" s="2"/>
      <c r="T57" s="2"/>
      <c r="U57" s="2"/>
      <c r="V57" s="2"/>
      <c r="W57" s="2"/>
      <c r="X57" s="2"/>
      <c r="Y57" s="2"/>
      <c r="Z57" s="2"/>
    </row>
    <row r="58">
      <c r="A58" s="42" t="s">
        <v>104</v>
      </c>
      <c r="B58" s="44">
        <v>0.0</v>
      </c>
      <c r="C58" s="44"/>
      <c r="D58" s="46"/>
      <c r="E58" s="48"/>
      <c r="F58" s="48"/>
      <c r="G58" s="2"/>
      <c r="H58" s="2"/>
      <c r="I58" s="2"/>
      <c r="J58" s="2"/>
      <c r="K58" s="2"/>
      <c r="L58" s="2"/>
      <c r="M58" s="2"/>
      <c r="N58" s="2"/>
      <c r="O58" s="2"/>
      <c r="P58" s="2"/>
      <c r="Q58" s="2"/>
      <c r="R58" s="2"/>
      <c r="S58" s="2"/>
      <c r="T58" s="2"/>
      <c r="U58" s="2"/>
      <c r="V58" s="2"/>
      <c r="W58" s="2"/>
      <c r="X58" s="2"/>
      <c r="Y58" s="2"/>
      <c r="Z58" s="2"/>
    </row>
    <row r="59">
      <c r="A59" s="42" t="s">
        <v>105</v>
      </c>
      <c r="B59" s="44">
        <v>0.0</v>
      </c>
      <c r="C59" s="44"/>
      <c r="D59" s="103"/>
      <c r="E59" s="46"/>
      <c r="F59" s="48"/>
      <c r="G59" s="2"/>
      <c r="H59" s="2"/>
      <c r="I59" s="2"/>
      <c r="J59" s="2"/>
      <c r="K59" s="2"/>
      <c r="L59" s="2"/>
      <c r="M59" s="2"/>
      <c r="N59" s="2"/>
      <c r="O59" s="2"/>
      <c r="P59" s="2"/>
      <c r="Q59" s="2"/>
      <c r="R59" s="2"/>
      <c r="S59" s="2"/>
      <c r="T59" s="2"/>
      <c r="U59" s="2"/>
      <c r="V59" s="2"/>
      <c r="W59" s="2"/>
      <c r="X59" s="2"/>
      <c r="Y59" s="2"/>
      <c r="Z59" s="2"/>
    </row>
    <row r="60">
      <c r="A60" s="104" t="s">
        <v>107</v>
      </c>
      <c r="B60" s="44">
        <v>0.0</v>
      </c>
      <c r="C60" s="44"/>
      <c r="D60" s="103"/>
      <c r="E60" s="48"/>
      <c r="F60" s="48"/>
      <c r="G60" s="2"/>
      <c r="H60" s="2"/>
      <c r="I60" s="2"/>
      <c r="J60" s="2"/>
      <c r="K60" s="2"/>
      <c r="L60" s="2"/>
      <c r="M60" s="2"/>
      <c r="N60" s="2"/>
      <c r="O60" s="2"/>
      <c r="P60" s="2"/>
      <c r="Q60" s="2"/>
      <c r="R60" s="2"/>
      <c r="S60" s="2"/>
      <c r="T60" s="2"/>
      <c r="U60" s="2"/>
      <c r="V60" s="2"/>
      <c r="W60" s="2"/>
      <c r="X60" s="2"/>
      <c r="Y60" s="2"/>
      <c r="Z60" s="2"/>
    </row>
    <row r="61">
      <c r="A61" s="104" t="s">
        <v>110</v>
      </c>
      <c r="B61" s="44">
        <v>0.0</v>
      </c>
      <c r="C61" s="44"/>
      <c r="D61" s="103"/>
      <c r="E61" s="48"/>
      <c r="F61" s="48"/>
      <c r="G61" s="2"/>
      <c r="H61" s="2"/>
      <c r="I61" s="2"/>
      <c r="J61" s="2"/>
      <c r="K61" s="2"/>
      <c r="L61" s="2"/>
      <c r="M61" s="2"/>
      <c r="N61" s="2"/>
      <c r="O61" s="2"/>
      <c r="P61" s="2"/>
      <c r="Q61" s="2"/>
      <c r="R61" s="2"/>
      <c r="S61" s="2"/>
      <c r="T61" s="2"/>
      <c r="U61" s="2"/>
      <c r="V61" s="2"/>
      <c r="W61" s="2"/>
      <c r="X61" s="2"/>
      <c r="Y61" s="2"/>
      <c r="Z61" s="2"/>
    </row>
    <row r="62" ht="18.0" customHeight="1">
      <c r="A62" s="66" t="s">
        <v>111</v>
      </c>
      <c r="B62" s="44" t="s">
        <v>0</v>
      </c>
      <c r="C62" s="44" t="str">
        <f>IF(B62=0, -5, "0")</f>
        <v>0</v>
      </c>
      <c r="D62" s="46"/>
      <c r="E62" s="48"/>
      <c r="F62" s="48"/>
      <c r="G62" s="2"/>
      <c r="H62" s="2"/>
      <c r="I62" s="2"/>
      <c r="J62" s="2"/>
      <c r="K62" s="2"/>
      <c r="L62" s="2"/>
      <c r="M62" s="2"/>
      <c r="N62" s="2"/>
      <c r="O62" s="2"/>
      <c r="P62" s="2"/>
      <c r="Q62" s="2"/>
      <c r="R62" s="2"/>
      <c r="S62" s="2"/>
      <c r="T62" s="2"/>
      <c r="U62" s="2"/>
      <c r="V62" s="2"/>
      <c r="W62" s="2"/>
      <c r="X62" s="2"/>
      <c r="Y62" s="2"/>
      <c r="Z62" s="2"/>
    </row>
    <row r="63" ht="30.0" customHeight="1">
      <c r="A63" s="42" t="s">
        <v>114</v>
      </c>
      <c r="B63" s="44">
        <v>0.0</v>
      </c>
      <c r="C63" s="44"/>
      <c r="D63" s="46"/>
      <c r="E63" s="48"/>
      <c r="F63" s="48"/>
      <c r="G63" s="2"/>
      <c r="H63" s="2"/>
      <c r="I63" s="2"/>
      <c r="J63" s="2"/>
      <c r="K63" s="2"/>
      <c r="L63" s="2"/>
      <c r="M63" s="2"/>
      <c r="N63" s="2"/>
      <c r="O63" s="2"/>
      <c r="P63" s="2"/>
      <c r="Q63" s="2"/>
      <c r="R63" s="2"/>
      <c r="S63" s="2"/>
      <c r="T63" s="2"/>
      <c r="U63" s="2"/>
      <c r="V63" s="2"/>
      <c r="W63" s="2"/>
      <c r="X63" s="2"/>
      <c r="Y63" s="2"/>
      <c r="Z63" s="2"/>
    </row>
    <row r="64" ht="36.0" customHeight="1">
      <c r="A64" s="108" t="s">
        <v>118</v>
      </c>
      <c r="B64" s="44" t="s">
        <v>0</v>
      </c>
      <c r="C64" s="44" t="str">
        <f>IF(B64=0, -5, "0")</f>
        <v>0</v>
      </c>
      <c r="D64" s="46"/>
      <c r="E64" s="48"/>
      <c r="F64" s="48"/>
      <c r="G64" s="2"/>
      <c r="H64" s="2"/>
      <c r="I64" s="2"/>
      <c r="J64" s="2"/>
      <c r="K64" s="2"/>
      <c r="L64" s="2"/>
      <c r="M64" s="2"/>
      <c r="N64" s="2"/>
      <c r="O64" s="2"/>
      <c r="P64" s="2"/>
      <c r="Q64" s="2"/>
      <c r="R64" s="2"/>
      <c r="S64" s="2"/>
      <c r="T64" s="2"/>
      <c r="U64" s="2"/>
      <c r="V64" s="2"/>
      <c r="W64" s="2"/>
      <c r="X64" s="2"/>
      <c r="Y64" s="2"/>
      <c r="Z64" s="2"/>
    </row>
    <row r="65" ht="16.5" customHeight="1">
      <c r="A65" s="39" t="s">
        <v>123</v>
      </c>
      <c r="B65" s="44">
        <v>0.0</v>
      </c>
      <c r="C65" s="44"/>
      <c r="D65" s="46"/>
      <c r="E65" s="48"/>
      <c r="F65" s="48"/>
      <c r="G65" s="2"/>
      <c r="H65" s="2"/>
      <c r="I65" s="2"/>
      <c r="J65" s="2"/>
      <c r="K65" s="2"/>
      <c r="L65" s="2"/>
      <c r="M65" s="2"/>
      <c r="N65" s="2"/>
      <c r="O65" s="2"/>
      <c r="P65" s="2"/>
      <c r="Q65" s="2"/>
      <c r="R65" s="2"/>
      <c r="S65" s="2"/>
      <c r="T65" s="2"/>
      <c r="U65" s="2"/>
      <c r="V65" s="2"/>
      <c r="W65" s="2"/>
      <c r="X65" s="2"/>
      <c r="Y65" s="2"/>
      <c r="Z65" s="2"/>
    </row>
    <row r="66">
      <c r="A66" s="42" t="s">
        <v>124</v>
      </c>
      <c r="B66" s="44">
        <v>0.0</v>
      </c>
      <c r="C66" s="44"/>
      <c r="D66" s="41"/>
      <c r="E66" s="48"/>
      <c r="F66" s="48"/>
      <c r="G66" s="2"/>
      <c r="H66" s="2"/>
      <c r="I66" s="2"/>
      <c r="J66" s="2"/>
      <c r="K66" s="2"/>
      <c r="L66" s="2"/>
      <c r="M66" s="2"/>
      <c r="N66" s="2"/>
      <c r="O66" s="2"/>
      <c r="P66" s="2"/>
      <c r="Q66" s="2"/>
      <c r="R66" s="2"/>
      <c r="S66" s="2"/>
      <c r="T66" s="2"/>
      <c r="U66" s="2"/>
      <c r="V66" s="2"/>
      <c r="W66" s="2"/>
      <c r="X66" s="2"/>
      <c r="Y66" s="2"/>
      <c r="Z66" s="2"/>
    </row>
    <row r="67">
      <c r="A67" s="42" t="s">
        <v>127</v>
      </c>
      <c r="B67" s="44">
        <v>0.0</v>
      </c>
      <c r="C67" s="44"/>
      <c r="D67" s="41"/>
      <c r="E67" s="48"/>
      <c r="F67" s="48"/>
      <c r="G67" s="2"/>
      <c r="H67" s="2"/>
      <c r="I67" s="2"/>
      <c r="J67" s="2"/>
      <c r="K67" s="2"/>
      <c r="L67" s="2"/>
      <c r="M67" s="2"/>
      <c r="N67" s="2"/>
      <c r="O67" s="2"/>
      <c r="P67" s="2"/>
      <c r="Q67" s="2"/>
      <c r="R67" s="2"/>
      <c r="S67" s="2"/>
      <c r="T67" s="2"/>
      <c r="U67" s="2"/>
      <c r="V67" s="2"/>
      <c r="W67" s="2"/>
      <c r="X67" s="2"/>
      <c r="Y67" s="2"/>
      <c r="Z67" s="2"/>
    </row>
    <row r="68">
      <c r="A68" s="42" t="s">
        <v>130</v>
      </c>
      <c r="B68" s="44">
        <v>0.0</v>
      </c>
      <c r="C68" s="44"/>
      <c r="D68" s="69"/>
      <c r="E68" s="2"/>
      <c r="F68" s="48"/>
      <c r="G68" s="2"/>
      <c r="H68" s="2"/>
      <c r="I68" s="2"/>
      <c r="J68" s="2"/>
      <c r="K68" s="2"/>
      <c r="L68" s="2"/>
      <c r="M68" s="2"/>
      <c r="N68" s="2"/>
      <c r="O68" s="2"/>
      <c r="P68" s="2"/>
      <c r="Q68" s="2"/>
      <c r="R68" s="2"/>
      <c r="S68" s="2"/>
      <c r="T68" s="2"/>
      <c r="U68" s="2"/>
      <c r="V68" s="2"/>
      <c r="W68" s="2"/>
      <c r="X68" s="2"/>
      <c r="Y68" s="2"/>
      <c r="Z68" s="2"/>
    </row>
    <row r="69">
      <c r="A69" s="42" t="s">
        <v>131</v>
      </c>
      <c r="B69" s="44">
        <v>0.0</v>
      </c>
      <c r="C69" s="44"/>
      <c r="D69" s="69"/>
      <c r="E69" s="46"/>
      <c r="F69" s="48"/>
      <c r="G69" s="2"/>
      <c r="H69" s="2"/>
      <c r="I69" s="2"/>
      <c r="J69" s="2"/>
      <c r="K69" s="2"/>
      <c r="L69" s="2"/>
      <c r="M69" s="2"/>
      <c r="N69" s="2"/>
      <c r="O69" s="2"/>
      <c r="P69" s="2"/>
      <c r="Q69" s="2"/>
      <c r="R69" s="2"/>
      <c r="S69" s="2"/>
      <c r="T69" s="2"/>
      <c r="U69" s="2"/>
      <c r="V69" s="2"/>
      <c r="W69" s="2"/>
      <c r="X69" s="2"/>
      <c r="Y69" s="2"/>
      <c r="Z69" s="2"/>
    </row>
    <row r="70" ht="16.5" customHeight="1">
      <c r="A70" s="111" t="s">
        <v>132</v>
      </c>
      <c r="B70" s="44" t="s">
        <v>0</v>
      </c>
      <c r="C70" s="44" t="str">
        <f>IF(B70=0, -5, "0")</f>
        <v>0</v>
      </c>
      <c r="D70" s="41"/>
      <c r="E70" s="46"/>
      <c r="F70" s="48"/>
      <c r="G70" s="2"/>
      <c r="H70" s="2"/>
      <c r="I70" s="2"/>
      <c r="J70" s="2"/>
      <c r="K70" s="2"/>
      <c r="L70" s="2"/>
      <c r="M70" s="2"/>
      <c r="N70" s="2"/>
      <c r="O70" s="2"/>
      <c r="P70" s="2"/>
      <c r="Q70" s="2"/>
      <c r="R70" s="2"/>
      <c r="S70" s="2"/>
      <c r="T70" s="2"/>
      <c r="U70" s="2"/>
      <c r="V70" s="2"/>
      <c r="W70" s="2"/>
      <c r="X70" s="2"/>
      <c r="Y70" s="2"/>
      <c r="Z70" s="2"/>
    </row>
    <row r="71">
      <c r="A71" s="42" t="s">
        <v>134</v>
      </c>
      <c r="B71" s="44">
        <v>0.0</v>
      </c>
      <c r="C71" s="44"/>
      <c r="D71" s="41"/>
      <c r="E71" s="48"/>
      <c r="F71" s="48"/>
      <c r="G71" s="2"/>
      <c r="H71" s="2"/>
      <c r="I71" s="2"/>
      <c r="J71" s="2"/>
      <c r="K71" s="2"/>
      <c r="L71" s="2"/>
      <c r="M71" s="2"/>
      <c r="N71" s="2"/>
      <c r="O71" s="2"/>
      <c r="P71" s="2"/>
      <c r="Q71" s="2"/>
      <c r="R71" s="2"/>
      <c r="S71" s="2"/>
      <c r="T71" s="2"/>
      <c r="U71" s="2"/>
      <c r="V71" s="2"/>
      <c r="W71" s="2"/>
      <c r="X71" s="2"/>
      <c r="Y71" s="2"/>
      <c r="Z71" s="2"/>
    </row>
    <row r="72" ht="16.5" customHeight="1">
      <c r="A72" s="39" t="s">
        <v>135</v>
      </c>
      <c r="B72" s="44">
        <v>0.0</v>
      </c>
      <c r="C72" s="44"/>
      <c r="D72" s="41"/>
      <c r="E72" s="48"/>
      <c r="F72" s="48"/>
      <c r="G72" s="2"/>
      <c r="H72" s="2"/>
      <c r="I72" s="2"/>
      <c r="J72" s="2"/>
      <c r="K72" s="2"/>
      <c r="L72" s="2"/>
      <c r="M72" s="2"/>
      <c r="N72" s="2"/>
      <c r="O72" s="2"/>
      <c r="P72" s="2"/>
      <c r="Q72" s="2"/>
      <c r="R72" s="2"/>
      <c r="S72" s="2"/>
      <c r="T72" s="2"/>
      <c r="U72" s="2"/>
      <c r="V72" s="2"/>
      <c r="W72" s="2"/>
      <c r="X72" s="2"/>
      <c r="Y72" s="2"/>
      <c r="Z72" s="2"/>
    </row>
    <row r="73">
      <c r="A73" s="42" t="s">
        <v>136</v>
      </c>
      <c r="B73" s="44">
        <v>0.0</v>
      </c>
      <c r="C73" s="44"/>
      <c r="D73" s="69"/>
      <c r="E73" s="48"/>
      <c r="F73" s="48"/>
      <c r="G73" s="2"/>
      <c r="H73" s="2"/>
      <c r="I73" s="2"/>
      <c r="J73" s="2"/>
      <c r="K73" s="2"/>
      <c r="L73" s="2"/>
      <c r="M73" s="2"/>
      <c r="N73" s="2"/>
      <c r="O73" s="2"/>
      <c r="P73" s="2"/>
      <c r="Q73" s="2"/>
      <c r="R73" s="2"/>
      <c r="S73" s="2"/>
      <c r="T73" s="2"/>
      <c r="U73" s="2"/>
      <c r="V73" s="2"/>
      <c r="W73" s="2"/>
      <c r="X73" s="2"/>
      <c r="Y73" s="2"/>
      <c r="Z73" s="2"/>
    </row>
    <row r="74">
      <c r="A74" s="42" t="s">
        <v>137</v>
      </c>
      <c r="B74" s="44">
        <v>0.0</v>
      </c>
      <c r="C74" s="44"/>
      <c r="D74" s="41"/>
      <c r="E74" s="48"/>
      <c r="F74" s="48"/>
      <c r="G74" s="2"/>
      <c r="H74" s="2"/>
      <c r="I74" s="2"/>
      <c r="J74" s="2"/>
      <c r="K74" s="2"/>
      <c r="L74" s="2"/>
      <c r="M74" s="2"/>
      <c r="N74" s="2"/>
      <c r="O74" s="2"/>
      <c r="P74" s="2"/>
      <c r="Q74" s="2"/>
      <c r="R74" s="2"/>
      <c r="S74" s="2"/>
      <c r="T74" s="2"/>
      <c r="U74" s="2"/>
      <c r="V74" s="2"/>
      <c r="W74" s="2"/>
      <c r="X74" s="2"/>
      <c r="Y74" s="2"/>
      <c r="Z74" s="2"/>
    </row>
    <row r="75" ht="18.0" customHeight="1">
      <c r="A75" s="66" t="s">
        <v>140</v>
      </c>
      <c r="B75" s="44" t="s">
        <v>0</v>
      </c>
      <c r="C75" s="44" t="str">
        <f t="shared" ref="C75:C76" si="1">IF(B75=0, -5, "0")</f>
        <v>0</v>
      </c>
      <c r="D75" s="41"/>
      <c r="E75" s="112"/>
      <c r="F75" s="48"/>
      <c r="G75" s="2"/>
      <c r="H75" s="2"/>
      <c r="I75" s="2"/>
      <c r="J75" s="2"/>
      <c r="K75" s="2"/>
      <c r="L75" s="2"/>
      <c r="M75" s="2"/>
      <c r="N75" s="2"/>
      <c r="O75" s="2"/>
      <c r="P75" s="2"/>
      <c r="Q75" s="2"/>
      <c r="R75" s="2"/>
      <c r="S75" s="2"/>
      <c r="T75" s="2"/>
      <c r="U75" s="2"/>
      <c r="V75" s="2"/>
      <c r="W75" s="2"/>
      <c r="X75" s="2"/>
      <c r="Y75" s="2"/>
      <c r="Z75" s="2"/>
    </row>
    <row r="76" ht="16.5" customHeight="1">
      <c r="A76" s="111" t="s">
        <v>145</v>
      </c>
      <c r="B76" s="44" t="s">
        <v>0</v>
      </c>
      <c r="C76" s="44" t="str">
        <f t="shared" si="1"/>
        <v>0</v>
      </c>
      <c r="D76" s="41"/>
      <c r="E76" s="48"/>
      <c r="F76" s="48"/>
      <c r="G76" s="2"/>
      <c r="H76" s="2"/>
      <c r="I76" s="2"/>
      <c r="J76" s="2"/>
      <c r="K76" s="2"/>
      <c r="L76" s="2"/>
      <c r="M76" s="2"/>
      <c r="N76" s="2"/>
      <c r="O76" s="2"/>
      <c r="P76" s="2"/>
      <c r="Q76" s="2"/>
      <c r="R76" s="2"/>
      <c r="S76" s="2"/>
      <c r="T76" s="2"/>
      <c r="U76" s="2"/>
      <c r="V76" s="2"/>
      <c r="W76" s="2"/>
      <c r="X76" s="2"/>
      <c r="Y76" s="2"/>
      <c r="Z76" s="2"/>
    </row>
    <row r="77">
      <c r="A77" s="104" t="s">
        <v>146</v>
      </c>
      <c r="B77" s="44">
        <v>0.0</v>
      </c>
      <c r="C77" s="44"/>
      <c r="D77" s="41"/>
      <c r="E77" s="48"/>
      <c r="F77" s="48"/>
      <c r="G77" s="2"/>
      <c r="H77" s="2"/>
      <c r="I77" s="2"/>
      <c r="J77" s="2"/>
      <c r="K77" s="2"/>
      <c r="L77" s="2"/>
      <c r="M77" s="2"/>
      <c r="N77" s="2"/>
      <c r="O77" s="2"/>
      <c r="P77" s="2"/>
      <c r="Q77" s="2"/>
      <c r="R77" s="2"/>
      <c r="S77" s="2"/>
      <c r="T77" s="2"/>
      <c r="U77" s="2"/>
      <c r="V77" s="2"/>
      <c r="W77" s="2"/>
      <c r="X77" s="2"/>
      <c r="Y77" s="2"/>
      <c r="Z77" s="2"/>
    </row>
    <row r="78" ht="30.0" customHeight="1">
      <c r="A78" s="104" t="s">
        <v>147</v>
      </c>
      <c r="B78" s="44">
        <v>0.0</v>
      </c>
      <c r="C78" s="44"/>
      <c r="D78" s="41"/>
      <c r="E78" s="48"/>
      <c r="F78" s="48"/>
      <c r="G78" s="2"/>
      <c r="H78" s="2"/>
      <c r="I78" s="2"/>
      <c r="J78" s="2"/>
      <c r="K78" s="2"/>
      <c r="L78" s="2"/>
      <c r="M78" s="2"/>
      <c r="N78" s="2"/>
      <c r="O78" s="2"/>
      <c r="P78" s="2"/>
      <c r="Q78" s="2"/>
      <c r="R78" s="2"/>
      <c r="S78" s="2"/>
      <c r="T78" s="2"/>
      <c r="U78" s="2"/>
      <c r="V78" s="2"/>
      <c r="W78" s="2"/>
      <c r="X78" s="2"/>
      <c r="Y78" s="2"/>
      <c r="Z78" s="2"/>
    </row>
    <row r="79">
      <c r="A79" s="42" t="s">
        <v>149</v>
      </c>
      <c r="B79" s="44">
        <v>0.0</v>
      </c>
      <c r="C79" s="44"/>
      <c r="D79" s="41"/>
      <c r="E79" s="46"/>
      <c r="F79" s="48"/>
      <c r="G79" s="2"/>
      <c r="H79" s="2"/>
      <c r="I79" s="2"/>
      <c r="J79" s="2"/>
      <c r="K79" s="2"/>
      <c r="L79" s="2"/>
      <c r="M79" s="2"/>
      <c r="N79" s="2"/>
      <c r="O79" s="2"/>
      <c r="P79" s="2"/>
      <c r="Q79" s="2"/>
      <c r="R79" s="2"/>
      <c r="S79" s="2"/>
      <c r="T79" s="2"/>
      <c r="U79" s="2"/>
      <c r="V79" s="2"/>
      <c r="W79" s="2"/>
      <c r="X79" s="2"/>
      <c r="Y79" s="2"/>
      <c r="Z79" s="2"/>
    </row>
    <row r="80" ht="30.0" customHeight="1">
      <c r="A80" s="42" t="s">
        <v>150</v>
      </c>
      <c r="B80" s="44">
        <v>0.0</v>
      </c>
      <c r="C80" s="44"/>
      <c r="D80" s="41"/>
      <c r="E80" s="48"/>
      <c r="F80" s="48"/>
      <c r="G80" s="2"/>
      <c r="H80" s="2"/>
      <c r="I80" s="2"/>
      <c r="J80" s="2"/>
      <c r="K80" s="2"/>
      <c r="L80" s="2"/>
      <c r="M80" s="2"/>
      <c r="N80" s="2"/>
      <c r="O80" s="2"/>
      <c r="P80" s="2"/>
      <c r="Q80" s="2"/>
      <c r="R80" s="2"/>
      <c r="S80" s="2"/>
      <c r="T80" s="2"/>
      <c r="U80" s="2"/>
      <c r="V80" s="2"/>
      <c r="W80" s="2"/>
      <c r="X80" s="2"/>
      <c r="Y80" s="2"/>
      <c r="Z80" s="2"/>
    </row>
    <row r="81">
      <c r="A81" s="53" t="s">
        <v>27</v>
      </c>
      <c r="B81" s="53"/>
      <c r="C81" s="53"/>
      <c r="D81" s="53">
        <f>SUM(B58:C80)</f>
        <v>0</v>
      </c>
      <c r="E81" s="2"/>
      <c r="F81" s="2"/>
      <c r="G81" s="2"/>
      <c r="H81" s="2"/>
      <c r="I81" s="2"/>
      <c r="J81" s="2"/>
      <c r="K81" s="2"/>
      <c r="L81" s="2"/>
      <c r="M81" s="2"/>
      <c r="N81" s="2"/>
      <c r="O81" s="2"/>
      <c r="P81" s="2"/>
      <c r="Q81" s="2"/>
      <c r="R81" s="2"/>
      <c r="S81" s="2"/>
      <c r="T81" s="2"/>
      <c r="U81" s="2"/>
      <c r="V81" s="2"/>
      <c r="W81" s="2"/>
      <c r="X81" s="2"/>
      <c r="Y81" s="2"/>
      <c r="Z81" s="2"/>
    </row>
    <row r="82">
      <c r="A82" s="53" t="s">
        <v>32</v>
      </c>
      <c r="B82" s="56"/>
      <c r="C82" s="57"/>
      <c r="D82" s="60">
        <f>D81/(COUNT(B58:C80)*2)</f>
        <v>0</v>
      </c>
      <c r="E82" s="2"/>
      <c r="F82" s="2"/>
      <c r="G82" s="2"/>
      <c r="H82" s="2"/>
      <c r="I82" s="2"/>
      <c r="J82" s="2"/>
      <c r="K82" s="2"/>
      <c r="L82" s="2"/>
      <c r="M82" s="2"/>
      <c r="N82" s="2"/>
      <c r="O82" s="2"/>
      <c r="P82" s="2"/>
      <c r="Q82" s="2"/>
      <c r="R82" s="2"/>
      <c r="S82" s="2"/>
      <c r="T82" s="2"/>
      <c r="U82" s="2"/>
      <c r="V82" s="2"/>
      <c r="W82" s="2"/>
      <c r="X82" s="2"/>
      <c r="Y82" s="2"/>
      <c r="Z82" s="2"/>
    </row>
    <row r="83">
      <c r="A83" s="86"/>
      <c r="B83" s="63"/>
      <c r="C83" s="63"/>
      <c r="D83" s="63"/>
      <c r="E83" s="2"/>
      <c r="F83" s="2"/>
      <c r="G83" s="2"/>
      <c r="H83" s="2"/>
      <c r="I83" s="2"/>
      <c r="J83" s="2"/>
      <c r="K83" s="2"/>
      <c r="L83" s="2"/>
      <c r="M83" s="2"/>
      <c r="N83" s="2"/>
      <c r="O83" s="2"/>
      <c r="P83" s="2"/>
      <c r="Q83" s="2"/>
      <c r="R83" s="2"/>
      <c r="S83" s="2"/>
      <c r="T83" s="2"/>
      <c r="U83" s="2"/>
      <c r="V83" s="2"/>
      <c r="W83" s="2"/>
      <c r="X83" s="2"/>
      <c r="Y83" s="2"/>
      <c r="Z83" s="2"/>
    </row>
    <row r="84" ht="18.0" customHeight="1">
      <c r="A84" s="65" t="s">
        <v>154</v>
      </c>
      <c r="B84" s="16"/>
      <c r="C84" s="16"/>
      <c r="D84" s="16"/>
      <c r="E84" s="16"/>
      <c r="F84" s="17"/>
      <c r="G84" s="2"/>
      <c r="H84" s="2"/>
      <c r="I84" s="2"/>
      <c r="J84" s="2"/>
      <c r="K84" s="2"/>
      <c r="L84" s="2"/>
      <c r="M84" s="2"/>
      <c r="N84" s="2"/>
      <c r="O84" s="2"/>
      <c r="P84" s="2"/>
      <c r="Q84" s="2"/>
      <c r="R84" s="2"/>
      <c r="S84" s="2"/>
      <c r="T84" s="2"/>
      <c r="U84" s="2"/>
      <c r="V84" s="2"/>
      <c r="W84" s="2"/>
      <c r="X84" s="2"/>
      <c r="Y84" s="2"/>
      <c r="Z84" s="2"/>
    </row>
    <row r="85">
      <c r="A85" s="42" t="s">
        <v>104</v>
      </c>
      <c r="B85" s="44">
        <v>0.0</v>
      </c>
      <c r="C85" s="44"/>
      <c r="D85" s="41"/>
      <c r="E85" s="48"/>
      <c r="F85" s="48"/>
      <c r="G85" s="2"/>
      <c r="H85" s="2"/>
      <c r="I85" s="2"/>
      <c r="J85" s="2"/>
      <c r="K85" s="2"/>
      <c r="L85" s="2"/>
      <c r="M85" s="2"/>
      <c r="N85" s="2"/>
      <c r="O85" s="2"/>
      <c r="P85" s="2"/>
      <c r="Q85" s="2"/>
      <c r="R85" s="2"/>
      <c r="S85" s="2"/>
      <c r="T85" s="2"/>
      <c r="U85" s="2"/>
      <c r="V85" s="2"/>
      <c r="W85" s="2"/>
      <c r="X85" s="2"/>
      <c r="Y85" s="2"/>
      <c r="Z85" s="2"/>
    </row>
    <row r="86">
      <c r="A86" s="42" t="s">
        <v>156</v>
      </c>
      <c r="B86" s="44">
        <v>0.0</v>
      </c>
      <c r="C86" s="44"/>
      <c r="D86" s="67"/>
      <c r="E86" s="48"/>
      <c r="F86" s="48"/>
      <c r="G86" s="2"/>
      <c r="H86" s="2"/>
      <c r="I86" s="2"/>
      <c r="J86" s="2"/>
      <c r="K86" s="2"/>
      <c r="L86" s="2"/>
      <c r="M86" s="2"/>
      <c r="N86" s="2"/>
      <c r="O86" s="2"/>
      <c r="P86" s="2"/>
      <c r="Q86" s="2"/>
      <c r="R86" s="2"/>
      <c r="S86" s="2"/>
      <c r="T86" s="2"/>
      <c r="U86" s="2"/>
      <c r="V86" s="2"/>
      <c r="W86" s="2"/>
      <c r="X86" s="2"/>
      <c r="Y86" s="2"/>
      <c r="Z86" s="2"/>
    </row>
    <row r="87" ht="18.0" customHeight="1">
      <c r="A87" s="66" t="s">
        <v>157</v>
      </c>
      <c r="B87" s="44" t="s">
        <v>0</v>
      </c>
      <c r="C87" s="44" t="str">
        <f>IF(B87=0, -5, "0")</f>
        <v>0</v>
      </c>
      <c r="D87" s="41"/>
      <c r="E87" s="48"/>
      <c r="F87" s="48"/>
      <c r="G87" s="2"/>
      <c r="H87" s="2"/>
      <c r="I87" s="2"/>
      <c r="J87" s="2"/>
      <c r="K87" s="2"/>
      <c r="L87" s="2"/>
      <c r="M87" s="2"/>
      <c r="N87" s="2"/>
      <c r="O87" s="2"/>
      <c r="P87" s="2"/>
      <c r="Q87" s="2"/>
      <c r="R87" s="2"/>
      <c r="S87" s="2"/>
      <c r="T87" s="2"/>
      <c r="U87" s="2"/>
      <c r="V87" s="2"/>
      <c r="W87" s="2"/>
      <c r="X87" s="2"/>
      <c r="Y87" s="2"/>
      <c r="Z87" s="2"/>
    </row>
    <row r="88" ht="30.0" customHeight="1">
      <c r="A88" s="104" t="s">
        <v>158</v>
      </c>
      <c r="B88" s="44">
        <v>0.0</v>
      </c>
      <c r="C88" s="44"/>
      <c r="D88" s="41"/>
      <c r="E88" s="48"/>
      <c r="F88" s="48"/>
      <c r="G88" s="2"/>
      <c r="H88" s="2"/>
      <c r="I88" s="2"/>
      <c r="J88" s="2"/>
      <c r="K88" s="2"/>
      <c r="L88" s="2"/>
      <c r="M88" s="2"/>
      <c r="N88" s="2"/>
      <c r="O88" s="2"/>
      <c r="P88" s="2"/>
      <c r="Q88" s="2"/>
      <c r="R88" s="2"/>
      <c r="S88" s="2"/>
      <c r="T88" s="2"/>
      <c r="U88" s="2"/>
      <c r="V88" s="2"/>
      <c r="W88" s="2"/>
      <c r="X88" s="2"/>
      <c r="Y88" s="2"/>
      <c r="Z88" s="2"/>
    </row>
    <row r="89">
      <c r="A89" s="42" t="s">
        <v>159</v>
      </c>
      <c r="B89" s="44">
        <v>0.0</v>
      </c>
      <c r="C89" s="44"/>
      <c r="D89" s="114"/>
      <c r="E89" s="48"/>
      <c r="F89" s="48"/>
      <c r="G89" s="2"/>
      <c r="H89" s="2"/>
      <c r="I89" s="2"/>
      <c r="J89" s="2"/>
      <c r="K89" s="2"/>
      <c r="L89" s="2"/>
      <c r="M89" s="2"/>
      <c r="N89" s="2"/>
      <c r="O89" s="2"/>
      <c r="P89" s="2"/>
      <c r="Q89" s="2"/>
      <c r="R89" s="2"/>
      <c r="S89" s="2"/>
      <c r="T89" s="2"/>
      <c r="U89" s="2"/>
      <c r="V89" s="2"/>
      <c r="W89" s="2"/>
      <c r="X89" s="2"/>
      <c r="Y89" s="2"/>
      <c r="Z89" s="2"/>
    </row>
    <row r="90">
      <c r="A90" s="42" t="s">
        <v>161</v>
      </c>
      <c r="B90" s="44">
        <v>0.0</v>
      </c>
      <c r="C90" s="44"/>
      <c r="D90" s="69"/>
      <c r="E90" s="48"/>
      <c r="F90" s="48"/>
      <c r="G90" s="2"/>
      <c r="H90" s="2"/>
      <c r="I90" s="2"/>
      <c r="J90" s="2"/>
      <c r="K90" s="2"/>
      <c r="L90" s="2"/>
      <c r="M90" s="2"/>
      <c r="N90" s="2"/>
      <c r="O90" s="2"/>
      <c r="P90" s="2"/>
      <c r="Q90" s="2"/>
      <c r="R90" s="2"/>
      <c r="S90" s="2"/>
      <c r="T90" s="2"/>
      <c r="U90" s="2"/>
      <c r="V90" s="2"/>
      <c r="W90" s="2"/>
      <c r="X90" s="2"/>
      <c r="Y90" s="2"/>
      <c r="Z90" s="2"/>
    </row>
    <row r="91" ht="30.0" customHeight="1">
      <c r="A91" s="42" t="s">
        <v>164</v>
      </c>
      <c r="B91" s="44">
        <v>0.0</v>
      </c>
      <c r="C91" s="44"/>
      <c r="D91" s="41"/>
      <c r="E91" s="48"/>
      <c r="F91" s="48"/>
      <c r="G91" s="2"/>
      <c r="H91" s="2"/>
      <c r="I91" s="2"/>
      <c r="J91" s="2"/>
      <c r="K91" s="2"/>
      <c r="L91" s="2"/>
      <c r="M91" s="2"/>
      <c r="N91" s="2"/>
      <c r="O91" s="2"/>
      <c r="P91" s="2"/>
      <c r="Q91" s="2"/>
      <c r="R91" s="2"/>
      <c r="S91" s="2"/>
      <c r="T91" s="2"/>
      <c r="U91" s="2"/>
      <c r="V91" s="2"/>
      <c r="W91" s="2"/>
      <c r="X91" s="2"/>
      <c r="Y91" s="2"/>
      <c r="Z91" s="2"/>
    </row>
    <row r="92" ht="45.0" customHeight="1">
      <c r="A92" s="51" t="s">
        <v>56</v>
      </c>
      <c r="B92" s="44">
        <v>0.0</v>
      </c>
      <c r="C92" s="73"/>
      <c r="D92" s="41"/>
      <c r="E92" s="2"/>
      <c r="F92" s="2"/>
      <c r="G92" s="2"/>
      <c r="H92" s="2"/>
      <c r="I92" s="2"/>
      <c r="J92" s="2"/>
      <c r="K92" s="2"/>
      <c r="L92" s="2"/>
      <c r="M92" s="2"/>
      <c r="N92" s="2"/>
      <c r="O92" s="2"/>
      <c r="P92" s="2"/>
      <c r="Q92" s="2"/>
      <c r="R92" s="2"/>
      <c r="S92" s="2"/>
      <c r="T92" s="2"/>
      <c r="U92" s="2"/>
      <c r="V92" s="2"/>
      <c r="W92" s="2"/>
      <c r="X92" s="2"/>
      <c r="Y92" s="2"/>
      <c r="Z92" s="2"/>
    </row>
    <row r="93">
      <c r="A93" s="53" t="s">
        <v>27</v>
      </c>
      <c r="B93" s="53"/>
      <c r="C93" s="53"/>
      <c r="D93" s="53">
        <f>SUM(B85:C91)</f>
        <v>0</v>
      </c>
      <c r="E93" s="2"/>
      <c r="F93" s="2"/>
      <c r="G93" s="2"/>
      <c r="H93" s="2"/>
      <c r="I93" s="2"/>
      <c r="J93" s="2"/>
      <c r="K93" s="2"/>
      <c r="L93" s="2"/>
      <c r="M93" s="2"/>
      <c r="N93" s="2"/>
      <c r="O93" s="2"/>
      <c r="P93" s="2"/>
      <c r="Q93" s="2"/>
      <c r="R93" s="2"/>
      <c r="S93" s="2"/>
      <c r="T93" s="2"/>
      <c r="U93" s="2"/>
      <c r="V93" s="2"/>
      <c r="W93" s="2"/>
      <c r="X93" s="2"/>
      <c r="Y93" s="2"/>
      <c r="Z93" s="2"/>
    </row>
    <row r="94">
      <c r="A94" s="53" t="s">
        <v>32</v>
      </c>
      <c r="B94" s="56"/>
      <c r="C94" s="57"/>
      <c r="D94" s="60">
        <f>D93/(COUNT(B85:C91)*2)</f>
        <v>0</v>
      </c>
      <c r="E94" s="2"/>
      <c r="F94" s="2"/>
      <c r="G94" s="2"/>
      <c r="H94" s="2"/>
      <c r="I94" s="2"/>
      <c r="J94" s="2"/>
      <c r="K94" s="2"/>
      <c r="L94" s="2"/>
      <c r="M94" s="2"/>
      <c r="N94" s="2"/>
      <c r="O94" s="2"/>
      <c r="P94" s="2"/>
      <c r="Q94" s="2"/>
      <c r="R94" s="2"/>
      <c r="S94" s="2"/>
      <c r="T94" s="2"/>
      <c r="U94" s="2"/>
      <c r="V94" s="2"/>
      <c r="W94" s="2"/>
      <c r="X94" s="2"/>
      <c r="Y94" s="2"/>
      <c r="Z94" s="2"/>
    </row>
    <row r="95">
      <c r="A95" s="86"/>
      <c r="B95" s="63"/>
      <c r="C95" s="63"/>
      <c r="D95" s="63"/>
      <c r="E95" s="2"/>
      <c r="F95" s="2"/>
      <c r="G95" s="2"/>
      <c r="H95" s="2"/>
      <c r="I95" s="2"/>
      <c r="J95" s="2"/>
      <c r="K95" s="2"/>
      <c r="L95" s="2"/>
      <c r="M95" s="2"/>
      <c r="N95" s="2"/>
      <c r="O95" s="2"/>
      <c r="P95" s="2"/>
      <c r="Q95" s="2"/>
      <c r="R95" s="2"/>
      <c r="S95" s="2"/>
      <c r="T95" s="2"/>
      <c r="U95" s="2"/>
      <c r="V95" s="2"/>
      <c r="W95" s="2"/>
      <c r="X95" s="2"/>
      <c r="Y95" s="2"/>
      <c r="Z95" s="2"/>
    </row>
    <row r="96" ht="18.0" customHeight="1">
      <c r="A96" s="79" t="s">
        <v>167</v>
      </c>
      <c r="B96" s="118"/>
      <c r="C96" s="119"/>
      <c r="D96" s="83">
        <f>SUM(D81,D93,D54)</f>
        <v>0</v>
      </c>
      <c r="E96" s="2"/>
      <c r="F96" s="2"/>
      <c r="G96" s="2"/>
      <c r="H96" s="2"/>
      <c r="I96" s="2"/>
      <c r="J96" s="2"/>
      <c r="K96" s="2"/>
      <c r="L96" s="2"/>
      <c r="M96" s="2"/>
      <c r="N96" s="2"/>
      <c r="O96" s="2"/>
      <c r="P96" s="2"/>
      <c r="Q96" s="2"/>
      <c r="R96" s="2"/>
      <c r="S96" s="2"/>
      <c r="T96" s="2"/>
      <c r="U96" s="2"/>
      <c r="V96" s="2"/>
      <c r="W96" s="2"/>
      <c r="X96" s="2"/>
      <c r="Y96" s="2"/>
      <c r="Z96" s="2"/>
    </row>
    <row r="97" ht="18.0" customHeight="1">
      <c r="A97" s="79" t="s">
        <v>171</v>
      </c>
      <c r="B97" s="118"/>
      <c r="C97" s="119"/>
      <c r="D97" s="85">
        <f>D96/(COUNT(B85:C91,B46:C53,B58:C80)*2)</f>
        <v>0</v>
      </c>
      <c r="E97" s="2"/>
      <c r="F97" s="2"/>
      <c r="G97" s="2"/>
      <c r="H97" s="2"/>
      <c r="I97" s="2"/>
      <c r="J97" s="2"/>
      <c r="K97" s="2"/>
      <c r="L97" s="2"/>
      <c r="M97" s="2"/>
      <c r="N97" s="2"/>
      <c r="O97" s="2"/>
      <c r="P97" s="2"/>
      <c r="Q97" s="2"/>
      <c r="R97" s="2"/>
      <c r="S97" s="2"/>
      <c r="T97" s="2"/>
      <c r="U97" s="2"/>
      <c r="V97" s="2"/>
      <c r="W97" s="2"/>
      <c r="X97" s="2"/>
      <c r="Y97" s="2"/>
      <c r="Z97" s="2"/>
    </row>
    <row r="98">
      <c r="A98" s="62"/>
      <c r="B98" s="63"/>
      <c r="C98" s="63"/>
      <c r="D98" s="63"/>
      <c r="E98" s="2"/>
      <c r="F98" s="2"/>
      <c r="G98" s="2"/>
      <c r="H98" s="2"/>
      <c r="I98" s="2"/>
      <c r="J98" s="2"/>
      <c r="K98" s="2"/>
      <c r="L98" s="2"/>
      <c r="M98" s="2"/>
      <c r="N98" s="2"/>
      <c r="O98" s="2"/>
      <c r="P98" s="2"/>
      <c r="Q98" s="2"/>
      <c r="R98" s="2"/>
      <c r="S98" s="2"/>
      <c r="T98" s="2"/>
      <c r="U98" s="2"/>
      <c r="V98" s="2"/>
      <c r="W98" s="2"/>
      <c r="X98" s="2"/>
      <c r="Y98" s="2"/>
      <c r="Z98" s="2"/>
    </row>
    <row r="99" ht="18.0" customHeight="1">
      <c r="A99" s="36" t="s">
        <v>174</v>
      </c>
      <c r="B99" s="11"/>
      <c r="C99" s="11"/>
      <c r="D99" s="11"/>
      <c r="E99" s="11"/>
      <c r="F99" s="12"/>
      <c r="G99" s="2"/>
      <c r="H99" s="2"/>
      <c r="I99" s="2"/>
      <c r="J99" s="2"/>
      <c r="K99" s="2"/>
      <c r="L99" s="2"/>
      <c r="M99" s="2"/>
      <c r="N99" s="2"/>
      <c r="O99" s="2"/>
      <c r="P99" s="2"/>
      <c r="Q99" s="2"/>
      <c r="R99" s="2"/>
      <c r="S99" s="2"/>
      <c r="T99" s="2"/>
      <c r="U99" s="2"/>
      <c r="V99" s="2"/>
      <c r="W99" s="2"/>
      <c r="X99" s="2"/>
      <c r="Y99" s="2"/>
      <c r="Z99" s="2"/>
    </row>
    <row r="100">
      <c r="A100" s="87" t="str">
        <f>B11</f>
        <v/>
      </c>
      <c r="B100" s="63"/>
      <c r="C100" s="63"/>
      <c r="D100" s="63"/>
      <c r="E100" s="2"/>
      <c r="F100" s="2"/>
      <c r="G100" s="2"/>
      <c r="H100" s="2"/>
      <c r="I100" s="2"/>
      <c r="J100" s="2"/>
      <c r="K100" s="2"/>
      <c r="L100" s="2"/>
      <c r="M100" s="2"/>
      <c r="N100" s="2"/>
      <c r="O100" s="2"/>
      <c r="P100" s="2"/>
      <c r="Q100" s="2"/>
      <c r="R100" s="2"/>
      <c r="S100" s="2"/>
      <c r="T100" s="2"/>
      <c r="U100" s="2"/>
      <c r="V100" s="2"/>
      <c r="W100" s="2"/>
      <c r="X100" s="2"/>
      <c r="Y100" s="2"/>
      <c r="Z100" s="2"/>
    </row>
    <row r="101" ht="16.5" customHeight="1">
      <c r="A101" s="89" t="s">
        <v>78</v>
      </c>
      <c r="B101" s="16"/>
      <c r="C101" s="16"/>
      <c r="D101" s="16"/>
      <c r="E101" s="16"/>
      <c r="F101" s="17"/>
      <c r="G101" s="2"/>
      <c r="H101" s="2"/>
      <c r="I101" s="2"/>
      <c r="J101" s="2"/>
      <c r="K101" s="2"/>
      <c r="L101" s="2"/>
      <c r="M101" s="2"/>
      <c r="N101" s="2"/>
      <c r="O101" s="2"/>
      <c r="P101" s="2"/>
      <c r="Q101" s="2"/>
      <c r="R101" s="2"/>
      <c r="S101" s="2"/>
      <c r="T101" s="2"/>
      <c r="U101" s="2"/>
      <c r="V101" s="2"/>
      <c r="W101" s="2"/>
      <c r="X101" s="2"/>
      <c r="Y101" s="2"/>
      <c r="Z101" s="2"/>
    </row>
    <row r="102">
      <c r="A102" s="91" t="s">
        <v>176</v>
      </c>
      <c r="B102" s="44">
        <v>0.0</v>
      </c>
      <c r="C102" s="44"/>
      <c r="D102" s="46"/>
      <c r="E102" s="46"/>
      <c r="F102" s="48"/>
      <c r="G102" s="2"/>
      <c r="H102" s="2"/>
      <c r="I102" s="2"/>
      <c r="J102" s="2"/>
      <c r="K102" s="2"/>
      <c r="L102" s="2"/>
      <c r="M102" s="2"/>
      <c r="N102" s="2"/>
      <c r="O102" s="2"/>
      <c r="P102" s="2"/>
      <c r="Q102" s="2"/>
      <c r="R102" s="2"/>
      <c r="S102" s="2"/>
      <c r="T102" s="2"/>
      <c r="U102" s="2"/>
      <c r="V102" s="2"/>
      <c r="W102" s="2"/>
      <c r="X102" s="2"/>
      <c r="Y102" s="2"/>
      <c r="Z102" s="2"/>
    </row>
    <row r="103">
      <c r="A103" s="91" t="s">
        <v>83</v>
      </c>
      <c r="B103" s="44">
        <v>0.0</v>
      </c>
      <c r="C103" s="44"/>
      <c r="D103" s="46"/>
      <c r="E103" s="48"/>
      <c r="F103" s="48"/>
      <c r="G103" s="2"/>
      <c r="H103" s="2"/>
      <c r="I103" s="2"/>
      <c r="J103" s="2"/>
      <c r="K103" s="2"/>
      <c r="L103" s="2"/>
      <c r="M103" s="2"/>
      <c r="N103" s="2"/>
      <c r="O103" s="2"/>
      <c r="P103" s="2"/>
      <c r="Q103" s="2"/>
      <c r="R103" s="2"/>
      <c r="S103" s="2"/>
      <c r="T103" s="2"/>
      <c r="U103" s="2"/>
      <c r="V103" s="2"/>
      <c r="W103" s="2"/>
      <c r="X103" s="2"/>
      <c r="Y103" s="2"/>
      <c r="Z103" s="2"/>
    </row>
    <row r="104">
      <c r="A104" s="91" t="s">
        <v>177</v>
      </c>
      <c r="B104" s="44">
        <v>0.0</v>
      </c>
      <c r="C104" s="44"/>
      <c r="D104" s="46"/>
      <c r="E104" s="48"/>
      <c r="F104" s="48"/>
      <c r="G104" s="2"/>
      <c r="H104" s="2"/>
      <c r="I104" s="2"/>
      <c r="J104" s="2"/>
      <c r="K104" s="2"/>
      <c r="L104" s="2"/>
      <c r="M104" s="2"/>
      <c r="N104" s="2"/>
      <c r="O104" s="2"/>
      <c r="P104" s="2"/>
      <c r="Q104" s="2"/>
      <c r="R104" s="2"/>
      <c r="S104" s="2"/>
      <c r="T104" s="2"/>
      <c r="U104" s="2"/>
      <c r="V104" s="2"/>
      <c r="W104" s="2"/>
      <c r="X104" s="2"/>
      <c r="Y104" s="2"/>
      <c r="Z104" s="2"/>
    </row>
    <row r="105">
      <c r="A105" s="91" t="s">
        <v>84</v>
      </c>
      <c r="B105" s="44">
        <v>0.0</v>
      </c>
      <c r="C105" s="44"/>
      <c r="D105" s="72"/>
      <c r="E105" s="48"/>
      <c r="F105" s="48"/>
      <c r="G105" s="2"/>
      <c r="H105" s="2"/>
      <c r="I105" s="2"/>
      <c r="J105" s="2"/>
      <c r="K105" s="2"/>
      <c r="L105" s="2"/>
      <c r="M105" s="2"/>
      <c r="N105" s="2"/>
      <c r="O105" s="2"/>
      <c r="P105" s="2"/>
      <c r="Q105" s="2"/>
      <c r="R105" s="2"/>
      <c r="S105" s="2"/>
      <c r="T105" s="2"/>
      <c r="U105" s="2"/>
      <c r="V105" s="2"/>
      <c r="W105" s="2"/>
      <c r="X105" s="2"/>
      <c r="Y105" s="2"/>
      <c r="Z105" s="2"/>
    </row>
    <row r="106" ht="30.0" customHeight="1">
      <c r="A106" s="91" t="s">
        <v>178</v>
      </c>
      <c r="B106" s="44">
        <v>0.0</v>
      </c>
      <c r="C106" s="44"/>
      <c r="D106" s="71"/>
      <c r="E106" s="48"/>
      <c r="F106" s="48"/>
      <c r="G106" s="2"/>
      <c r="H106" s="2"/>
      <c r="I106" s="2"/>
      <c r="J106" s="2"/>
      <c r="K106" s="2"/>
      <c r="L106" s="2"/>
      <c r="M106" s="2"/>
      <c r="N106" s="2"/>
      <c r="O106" s="2"/>
      <c r="P106" s="2"/>
      <c r="Q106" s="2"/>
      <c r="R106" s="2"/>
      <c r="S106" s="2"/>
      <c r="T106" s="2"/>
      <c r="U106" s="2"/>
      <c r="V106" s="2"/>
      <c r="W106" s="2"/>
      <c r="X106" s="2"/>
      <c r="Y106" s="2"/>
      <c r="Z106" s="2"/>
    </row>
    <row r="107" ht="18.0" customHeight="1">
      <c r="A107" s="66" t="s">
        <v>157</v>
      </c>
      <c r="B107" s="44" t="s">
        <v>0</v>
      </c>
      <c r="C107" s="44" t="str">
        <f>IF(B107=0, -5, "0")</f>
        <v>0</v>
      </c>
      <c r="D107" s="46"/>
      <c r="E107" s="48"/>
      <c r="F107" s="48"/>
      <c r="G107" s="2"/>
      <c r="H107" s="2"/>
      <c r="I107" s="2"/>
      <c r="J107" s="2"/>
      <c r="K107" s="2"/>
      <c r="L107" s="2"/>
      <c r="M107" s="2"/>
      <c r="N107" s="2"/>
      <c r="O107" s="2"/>
      <c r="P107" s="2"/>
      <c r="Q107" s="2"/>
      <c r="R107" s="2"/>
      <c r="S107" s="2"/>
      <c r="T107" s="2"/>
      <c r="U107" s="2"/>
      <c r="V107" s="2"/>
      <c r="W107" s="2"/>
      <c r="X107" s="2"/>
      <c r="Y107" s="2"/>
      <c r="Z107" s="2"/>
    </row>
    <row r="108" ht="30.0" customHeight="1">
      <c r="A108" s="91" t="s">
        <v>179</v>
      </c>
      <c r="B108" s="44">
        <v>0.0</v>
      </c>
      <c r="C108" s="97"/>
      <c r="D108" s="46"/>
      <c r="E108" s="48"/>
      <c r="F108" s="48"/>
      <c r="G108" s="2"/>
      <c r="H108" s="2"/>
      <c r="I108" s="2"/>
      <c r="J108" s="2"/>
      <c r="K108" s="2"/>
      <c r="L108" s="2"/>
      <c r="M108" s="2"/>
      <c r="N108" s="2"/>
      <c r="O108" s="2"/>
      <c r="P108" s="2"/>
      <c r="Q108" s="2"/>
      <c r="R108" s="2"/>
      <c r="S108" s="2"/>
      <c r="T108" s="2"/>
      <c r="U108" s="2"/>
      <c r="V108" s="2"/>
      <c r="W108" s="2"/>
      <c r="X108" s="2"/>
      <c r="Y108" s="2"/>
      <c r="Z108" s="2"/>
    </row>
    <row r="109" ht="36.0" customHeight="1">
      <c r="A109" s="82" t="s">
        <v>94</v>
      </c>
      <c r="B109" s="44" t="s">
        <v>0</v>
      </c>
      <c r="C109" s="44" t="str">
        <f>IF(B109=0, -5, "0")</f>
        <v>0</v>
      </c>
      <c r="D109" s="121"/>
      <c r="E109" s="48"/>
      <c r="F109" s="48"/>
      <c r="G109" s="2"/>
      <c r="H109" s="2"/>
      <c r="I109" s="2"/>
      <c r="J109" s="2"/>
      <c r="K109" s="2"/>
      <c r="L109" s="2"/>
      <c r="M109" s="2"/>
      <c r="N109" s="2"/>
      <c r="O109" s="2"/>
      <c r="P109" s="2"/>
      <c r="Q109" s="2"/>
      <c r="R109" s="2"/>
      <c r="S109" s="2"/>
      <c r="T109" s="2"/>
      <c r="U109" s="2"/>
      <c r="V109" s="2"/>
      <c r="W109" s="2"/>
      <c r="X109" s="2"/>
      <c r="Y109" s="2"/>
      <c r="Z109" s="2"/>
    </row>
    <row r="110">
      <c r="A110" s="53" t="s">
        <v>27</v>
      </c>
      <c r="B110" s="53"/>
      <c r="C110" s="53"/>
      <c r="D110" s="53">
        <f>SUM(B102:C109)</f>
        <v>0</v>
      </c>
      <c r="E110" s="2"/>
      <c r="F110" s="2"/>
      <c r="G110" s="2"/>
      <c r="H110" s="2"/>
      <c r="I110" s="2"/>
      <c r="J110" s="2"/>
      <c r="K110" s="2"/>
      <c r="L110" s="2"/>
      <c r="M110" s="2"/>
      <c r="N110" s="2"/>
      <c r="O110" s="2"/>
      <c r="P110" s="2"/>
      <c r="Q110" s="2"/>
      <c r="R110" s="2"/>
      <c r="S110" s="2"/>
      <c r="T110" s="2"/>
      <c r="U110" s="2"/>
      <c r="V110" s="2"/>
      <c r="W110" s="2"/>
      <c r="X110" s="2"/>
      <c r="Y110" s="2"/>
      <c r="Z110" s="2"/>
    </row>
    <row r="111">
      <c r="A111" s="53" t="s">
        <v>32</v>
      </c>
      <c r="B111" s="56"/>
      <c r="C111" s="57"/>
      <c r="D111" s="60">
        <f>D110/(COUNT(B102:C109)*2)</f>
        <v>0</v>
      </c>
      <c r="E111" s="2"/>
      <c r="F111" s="2"/>
      <c r="G111" s="2"/>
      <c r="H111" s="2"/>
      <c r="I111" s="2"/>
      <c r="J111" s="2"/>
      <c r="K111" s="2"/>
      <c r="L111" s="2"/>
      <c r="M111" s="2"/>
      <c r="N111" s="2"/>
      <c r="O111" s="2"/>
      <c r="P111" s="2"/>
      <c r="Q111" s="2"/>
      <c r="R111" s="2"/>
      <c r="S111" s="2"/>
      <c r="T111" s="2"/>
      <c r="U111" s="2"/>
      <c r="V111" s="2"/>
      <c r="W111" s="2"/>
      <c r="X111" s="2"/>
      <c r="Y111" s="2"/>
      <c r="Z111" s="2"/>
    </row>
    <row r="112">
      <c r="A112" s="86"/>
      <c r="B112" s="63"/>
      <c r="C112" s="63"/>
      <c r="D112" s="63"/>
      <c r="E112" s="2"/>
      <c r="F112" s="2"/>
      <c r="G112" s="2"/>
      <c r="H112" s="2"/>
      <c r="I112" s="2"/>
      <c r="J112" s="2"/>
      <c r="K112" s="2"/>
      <c r="L112" s="2"/>
      <c r="M112" s="2"/>
      <c r="N112" s="2"/>
      <c r="O112" s="2"/>
      <c r="P112" s="2"/>
      <c r="Q112" s="2"/>
      <c r="R112" s="2"/>
      <c r="S112" s="2"/>
      <c r="T112" s="2"/>
      <c r="U112" s="2"/>
      <c r="V112" s="2"/>
      <c r="W112" s="2"/>
      <c r="X112" s="2"/>
      <c r="Y112" s="2"/>
      <c r="Z112" s="2"/>
    </row>
    <row r="113" ht="18.0" customHeight="1">
      <c r="A113" s="65" t="s">
        <v>186</v>
      </c>
      <c r="B113" s="16"/>
      <c r="C113" s="16"/>
      <c r="D113" s="16"/>
      <c r="E113" s="16"/>
      <c r="F113" s="17"/>
      <c r="G113" s="2"/>
      <c r="H113" s="2"/>
      <c r="I113" s="2"/>
      <c r="J113" s="2"/>
      <c r="K113" s="2"/>
      <c r="L113" s="2"/>
      <c r="M113" s="2"/>
      <c r="N113" s="2"/>
      <c r="O113" s="2"/>
      <c r="P113" s="2"/>
      <c r="Q113" s="2"/>
      <c r="R113" s="2"/>
      <c r="S113" s="2"/>
      <c r="T113" s="2"/>
      <c r="U113" s="2"/>
      <c r="V113" s="2"/>
      <c r="W113" s="2"/>
      <c r="X113" s="2"/>
      <c r="Y113" s="2"/>
      <c r="Z113" s="2"/>
    </row>
    <row r="114">
      <c r="A114" s="42" t="s">
        <v>104</v>
      </c>
      <c r="B114" s="44">
        <v>0.0</v>
      </c>
      <c r="C114" s="44"/>
      <c r="D114" s="46"/>
      <c r="E114" s="46"/>
      <c r="F114" s="48"/>
      <c r="G114" s="2"/>
      <c r="H114" s="2"/>
      <c r="I114" s="2"/>
      <c r="J114" s="2"/>
      <c r="K114" s="2"/>
      <c r="L114" s="2"/>
      <c r="M114" s="2"/>
      <c r="N114" s="2"/>
      <c r="O114" s="2"/>
      <c r="P114" s="2"/>
      <c r="Q114" s="2"/>
      <c r="R114" s="2"/>
      <c r="S114" s="2"/>
      <c r="T114" s="2"/>
      <c r="U114" s="2"/>
      <c r="V114" s="2"/>
      <c r="W114" s="2"/>
      <c r="X114" s="2"/>
      <c r="Y114" s="2"/>
      <c r="Z114" s="2"/>
    </row>
    <row r="115">
      <c r="A115" s="42" t="s">
        <v>188</v>
      </c>
      <c r="B115" s="44">
        <v>0.0</v>
      </c>
      <c r="C115" s="44"/>
      <c r="D115" s="103"/>
      <c r="E115" s="103"/>
      <c r="F115" s="48"/>
      <c r="G115" s="2"/>
      <c r="H115" s="2"/>
      <c r="I115" s="2"/>
      <c r="J115" s="2"/>
      <c r="K115" s="2"/>
      <c r="L115" s="2"/>
      <c r="M115" s="2"/>
      <c r="N115" s="2"/>
      <c r="O115" s="2"/>
      <c r="P115" s="2"/>
      <c r="Q115" s="2"/>
      <c r="R115" s="2"/>
      <c r="S115" s="2"/>
      <c r="T115" s="2"/>
      <c r="U115" s="2"/>
      <c r="V115" s="2"/>
      <c r="W115" s="2"/>
      <c r="X115" s="2"/>
      <c r="Y115" s="2"/>
      <c r="Z115" s="2"/>
    </row>
    <row r="116">
      <c r="A116" s="42" t="s">
        <v>190</v>
      </c>
      <c r="B116" s="44">
        <v>0.0</v>
      </c>
      <c r="C116" s="44"/>
      <c r="D116" s="103"/>
      <c r="E116" s="48"/>
      <c r="F116" s="48"/>
      <c r="G116" s="2"/>
      <c r="H116" s="2"/>
      <c r="I116" s="2"/>
      <c r="J116" s="2"/>
      <c r="K116" s="2"/>
      <c r="L116" s="2"/>
      <c r="M116" s="2"/>
      <c r="N116" s="2"/>
      <c r="O116" s="2"/>
      <c r="P116" s="2"/>
      <c r="Q116" s="2"/>
      <c r="R116" s="2"/>
      <c r="S116" s="2"/>
      <c r="T116" s="2"/>
      <c r="U116" s="2"/>
      <c r="V116" s="2"/>
      <c r="W116" s="2"/>
      <c r="X116" s="2"/>
      <c r="Y116" s="2"/>
      <c r="Z116" s="2"/>
    </row>
    <row r="117">
      <c r="A117" s="42" t="s">
        <v>191</v>
      </c>
      <c r="B117" s="44">
        <v>0.0</v>
      </c>
      <c r="C117" s="44"/>
      <c r="D117" s="124"/>
      <c r="E117" s="48"/>
      <c r="F117" s="48"/>
      <c r="G117" s="2"/>
      <c r="H117" s="2"/>
      <c r="I117" s="2"/>
      <c r="J117" s="2"/>
      <c r="K117" s="2"/>
      <c r="L117" s="2"/>
      <c r="M117" s="2"/>
      <c r="N117" s="2"/>
      <c r="O117" s="2"/>
      <c r="P117" s="2"/>
      <c r="Q117" s="2"/>
      <c r="R117" s="2"/>
      <c r="S117" s="2"/>
      <c r="T117" s="2"/>
      <c r="U117" s="2"/>
      <c r="V117" s="2"/>
      <c r="W117" s="2"/>
      <c r="X117" s="2"/>
      <c r="Y117" s="2"/>
      <c r="Z117" s="2"/>
    </row>
    <row r="118">
      <c r="A118" s="42" t="s">
        <v>194</v>
      </c>
      <c r="B118" s="44">
        <v>0.0</v>
      </c>
      <c r="C118" s="44"/>
      <c r="D118" s="125"/>
      <c r="E118" s="46"/>
      <c r="F118" s="48"/>
      <c r="G118" s="2"/>
      <c r="H118" s="2"/>
      <c r="I118" s="2"/>
      <c r="J118" s="2"/>
      <c r="K118" s="2"/>
      <c r="L118" s="2"/>
      <c r="M118" s="2"/>
      <c r="N118" s="2"/>
      <c r="O118" s="2"/>
      <c r="P118" s="2"/>
      <c r="Q118" s="2"/>
      <c r="R118" s="2"/>
      <c r="S118" s="2"/>
      <c r="T118" s="2"/>
      <c r="U118" s="2"/>
      <c r="V118" s="2"/>
      <c r="W118" s="2"/>
      <c r="X118" s="2"/>
      <c r="Y118" s="2"/>
      <c r="Z118" s="2"/>
    </row>
    <row r="119" ht="30.0" customHeight="1">
      <c r="A119" s="42" t="s">
        <v>196</v>
      </c>
      <c r="B119" s="44">
        <v>0.0</v>
      </c>
      <c r="C119" s="44"/>
      <c r="D119" s="125"/>
      <c r="E119" s="48"/>
      <c r="F119" s="48"/>
      <c r="G119" s="2"/>
      <c r="H119" s="2"/>
      <c r="I119" s="2"/>
      <c r="J119" s="2"/>
      <c r="K119" s="2"/>
      <c r="L119" s="2"/>
      <c r="M119" s="2"/>
      <c r="N119" s="2"/>
      <c r="O119" s="2"/>
      <c r="P119" s="2"/>
      <c r="Q119" s="2"/>
      <c r="R119" s="2"/>
      <c r="S119" s="2"/>
      <c r="T119" s="2"/>
      <c r="U119" s="2"/>
      <c r="V119" s="2"/>
      <c r="W119" s="2"/>
      <c r="X119" s="2"/>
      <c r="Y119" s="2"/>
      <c r="Z119" s="2"/>
    </row>
    <row r="120">
      <c r="A120" s="42" t="s">
        <v>134</v>
      </c>
      <c r="B120" s="44">
        <v>0.0</v>
      </c>
      <c r="C120" s="44"/>
      <c r="D120" s="125"/>
      <c r="E120" s="48"/>
      <c r="F120" s="48"/>
      <c r="G120" s="2"/>
      <c r="H120" s="2"/>
      <c r="I120" s="2"/>
      <c r="J120" s="2"/>
      <c r="K120" s="2"/>
      <c r="L120" s="2"/>
      <c r="M120" s="2"/>
      <c r="N120" s="2"/>
      <c r="O120" s="2"/>
      <c r="P120" s="2"/>
      <c r="Q120" s="2"/>
      <c r="R120" s="2"/>
      <c r="S120" s="2"/>
      <c r="T120" s="2"/>
      <c r="U120" s="2"/>
      <c r="V120" s="2"/>
      <c r="W120" s="2"/>
      <c r="X120" s="2"/>
      <c r="Y120" s="2"/>
      <c r="Z120" s="2"/>
    </row>
    <row r="121" ht="18.0" customHeight="1">
      <c r="A121" s="66" t="s">
        <v>198</v>
      </c>
      <c r="B121" s="44" t="s">
        <v>0</v>
      </c>
      <c r="C121" s="44" t="str">
        <f>IF(B121=0, -5, "0")</f>
        <v>0</v>
      </c>
      <c r="D121" s="46"/>
      <c r="E121" s="48"/>
      <c r="F121" s="48"/>
      <c r="G121" s="2"/>
      <c r="H121" s="2"/>
      <c r="I121" s="2"/>
      <c r="J121" s="2"/>
      <c r="K121" s="2"/>
      <c r="L121" s="2"/>
      <c r="M121" s="2"/>
      <c r="N121" s="2"/>
      <c r="O121" s="2"/>
      <c r="P121" s="2"/>
      <c r="Q121" s="2"/>
      <c r="R121" s="2"/>
      <c r="S121" s="2"/>
      <c r="T121" s="2"/>
      <c r="U121" s="2"/>
      <c r="V121" s="2"/>
      <c r="W121" s="2"/>
      <c r="X121" s="2"/>
      <c r="Y121" s="2"/>
      <c r="Z121" s="2"/>
    </row>
    <row r="122">
      <c r="A122" s="42" t="s">
        <v>137</v>
      </c>
      <c r="B122" s="44">
        <v>0.0</v>
      </c>
      <c r="C122" s="44"/>
      <c r="D122" s="46"/>
      <c r="E122" s="48"/>
      <c r="F122" s="48"/>
      <c r="G122" s="2"/>
      <c r="H122" s="2"/>
      <c r="I122" s="2"/>
      <c r="J122" s="2"/>
      <c r="K122" s="2"/>
      <c r="L122" s="2"/>
      <c r="M122" s="2"/>
      <c r="N122" s="2"/>
      <c r="O122" s="2"/>
      <c r="P122" s="2"/>
      <c r="Q122" s="2"/>
      <c r="R122" s="2"/>
      <c r="S122" s="2"/>
      <c r="T122" s="2"/>
      <c r="U122" s="2"/>
      <c r="V122" s="2"/>
      <c r="W122" s="2"/>
      <c r="X122" s="2"/>
      <c r="Y122" s="2"/>
      <c r="Z122" s="2"/>
    </row>
    <row r="123" ht="16.5" customHeight="1">
      <c r="A123" s="35" t="s">
        <v>202</v>
      </c>
      <c r="B123" s="44">
        <v>0.0</v>
      </c>
      <c r="C123" s="44"/>
      <c r="D123" s="46"/>
      <c r="E123" s="46"/>
      <c r="F123" s="48"/>
      <c r="G123" s="2"/>
      <c r="H123" s="2"/>
      <c r="I123" s="2"/>
      <c r="J123" s="2"/>
      <c r="K123" s="2"/>
      <c r="L123" s="2"/>
      <c r="M123" s="2"/>
      <c r="N123" s="2"/>
      <c r="O123" s="2"/>
      <c r="P123" s="2"/>
      <c r="Q123" s="2"/>
      <c r="R123" s="2"/>
      <c r="S123" s="2"/>
      <c r="T123" s="2"/>
      <c r="U123" s="2"/>
      <c r="V123" s="2"/>
      <c r="W123" s="2"/>
      <c r="X123" s="2"/>
      <c r="Y123" s="2"/>
      <c r="Z123" s="2"/>
    </row>
    <row r="124">
      <c r="A124" s="42" t="s">
        <v>205</v>
      </c>
      <c r="B124" s="44">
        <v>0.0</v>
      </c>
      <c r="C124" s="44"/>
      <c r="D124" s="72"/>
      <c r="E124" s="48"/>
      <c r="F124" s="48"/>
      <c r="G124" s="2"/>
      <c r="H124" s="2"/>
      <c r="I124" s="2"/>
      <c r="J124" s="2"/>
      <c r="K124" s="2"/>
      <c r="L124" s="2"/>
      <c r="M124" s="2"/>
      <c r="N124" s="2"/>
      <c r="O124" s="2"/>
      <c r="P124" s="2"/>
      <c r="Q124" s="2"/>
      <c r="R124" s="2"/>
      <c r="S124" s="2"/>
      <c r="T124" s="2"/>
      <c r="U124" s="2"/>
      <c r="V124" s="2"/>
      <c r="W124" s="2"/>
      <c r="X124" s="2"/>
      <c r="Y124" s="2"/>
      <c r="Z124" s="2"/>
    </row>
    <row r="125" ht="36.0" customHeight="1">
      <c r="A125" s="108" t="s">
        <v>118</v>
      </c>
      <c r="B125" s="44" t="s">
        <v>0</v>
      </c>
      <c r="C125" s="44" t="str">
        <f>IF(B125=0, -5, "0")</f>
        <v>0</v>
      </c>
      <c r="D125" s="46"/>
      <c r="E125" s="46"/>
      <c r="F125" s="48"/>
      <c r="G125" s="2"/>
      <c r="H125" s="2"/>
      <c r="I125" s="2"/>
      <c r="J125" s="2"/>
      <c r="K125" s="2"/>
      <c r="L125" s="2"/>
      <c r="M125" s="2"/>
      <c r="N125" s="2"/>
      <c r="O125" s="2"/>
      <c r="P125" s="2"/>
      <c r="Q125" s="2"/>
      <c r="R125" s="2"/>
      <c r="S125" s="2"/>
      <c r="T125" s="2"/>
      <c r="U125" s="2"/>
      <c r="V125" s="2"/>
      <c r="W125" s="2"/>
      <c r="X125" s="2"/>
      <c r="Y125" s="2"/>
      <c r="Z125" s="2"/>
    </row>
    <row r="126" ht="16.5" customHeight="1">
      <c r="A126" s="39" t="s">
        <v>123</v>
      </c>
      <c r="B126" s="44">
        <v>0.0</v>
      </c>
      <c r="C126" s="44"/>
      <c r="D126" s="46" t="s">
        <v>468</v>
      </c>
      <c r="E126" s="48"/>
      <c r="F126" s="48"/>
      <c r="G126" s="2"/>
      <c r="H126" s="2"/>
      <c r="I126" s="2"/>
      <c r="J126" s="2"/>
      <c r="K126" s="2"/>
      <c r="L126" s="2"/>
      <c r="M126" s="2"/>
      <c r="N126" s="2"/>
      <c r="O126" s="2"/>
      <c r="P126" s="2"/>
      <c r="Q126" s="2"/>
      <c r="R126" s="2"/>
      <c r="S126" s="2"/>
      <c r="T126" s="2"/>
      <c r="U126" s="2"/>
      <c r="V126" s="2"/>
      <c r="W126" s="2"/>
      <c r="X126" s="2"/>
      <c r="Y126" s="2"/>
      <c r="Z126" s="2"/>
    </row>
    <row r="127" ht="18.0" customHeight="1">
      <c r="A127" s="66" t="s">
        <v>208</v>
      </c>
      <c r="B127" s="44" t="s">
        <v>0</v>
      </c>
      <c r="C127" s="44" t="str">
        <f>IF(B127=0, -5, "0")</f>
        <v>0</v>
      </c>
      <c r="D127" s="46"/>
      <c r="E127" s="46"/>
      <c r="F127" s="48"/>
      <c r="G127" s="2"/>
      <c r="H127" s="2"/>
      <c r="I127" s="2"/>
      <c r="J127" s="2"/>
      <c r="K127" s="2"/>
      <c r="L127" s="2"/>
      <c r="M127" s="2"/>
      <c r="N127" s="2"/>
      <c r="O127" s="2"/>
      <c r="P127" s="2"/>
      <c r="Q127" s="2"/>
      <c r="R127" s="2"/>
      <c r="S127" s="2"/>
      <c r="T127" s="2"/>
      <c r="U127" s="2"/>
      <c r="V127" s="2"/>
      <c r="W127" s="2"/>
      <c r="X127" s="2"/>
      <c r="Y127" s="2"/>
      <c r="Z127" s="2"/>
    </row>
    <row r="128" ht="18.0" customHeight="1">
      <c r="A128" s="35" t="s">
        <v>140</v>
      </c>
      <c r="B128" s="44">
        <v>0.0</v>
      </c>
      <c r="C128" s="44"/>
      <c r="D128" s="46"/>
      <c r="E128" s="112"/>
      <c r="F128" s="48"/>
      <c r="G128" s="2"/>
      <c r="H128" s="2"/>
      <c r="I128" s="2"/>
      <c r="J128" s="2"/>
      <c r="K128" s="2"/>
      <c r="L128" s="2"/>
      <c r="M128" s="2"/>
      <c r="N128" s="2"/>
      <c r="O128" s="2"/>
      <c r="P128" s="2"/>
      <c r="Q128" s="2"/>
      <c r="R128" s="2"/>
      <c r="S128" s="2"/>
      <c r="T128" s="2"/>
      <c r="U128" s="2"/>
      <c r="V128" s="2"/>
      <c r="W128" s="2"/>
      <c r="X128" s="2"/>
      <c r="Y128" s="2"/>
      <c r="Z128" s="2"/>
    </row>
    <row r="129" ht="16.5" customHeight="1">
      <c r="A129" s="131" t="s">
        <v>145</v>
      </c>
      <c r="B129" s="44" t="s">
        <v>0</v>
      </c>
      <c r="C129" s="44" t="str">
        <f>IF(B129=0, -5, "0")</f>
        <v>0</v>
      </c>
      <c r="D129" s="46"/>
      <c r="E129" s="48"/>
      <c r="F129" s="48"/>
      <c r="G129" s="2"/>
      <c r="H129" s="2"/>
      <c r="I129" s="2"/>
      <c r="J129" s="2"/>
      <c r="K129" s="2"/>
      <c r="L129" s="2"/>
      <c r="M129" s="2"/>
      <c r="N129" s="2"/>
      <c r="O129" s="2"/>
      <c r="P129" s="2"/>
      <c r="Q129" s="2"/>
      <c r="R129" s="2"/>
      <c r="S129" s="2"/>
      <c r="T129" s="2"/>
      <c r="U129" s="2"/>
      <c r="V129" s="2"/>
      <c r="W129" s="2"/>
      <c r="X129" s="2"/>
      <c r="Y129" s="2"/>
      <c r="Z129" s="2"/>
    </row>
    <row r="130">
      <c r="A130" s="104" t="s">
        <v>146</v>
      </c>
      <c r="B130" s="44">
        <v>0.0</v>
      </c>
      <c r="C130" s="44"/>
      <c r="D130" s="46"/>
      <c r="E130" s="48"/>
      <c r="F130" s="48"/>
      <c r="G130" s="2"/>
      <c r="H130" s="2"/>
      <c r="I130" s="2"/>
      <c r="J130" s="2"/>
      <c r="K130" s="2"/>
      <c r="L130" s="2"/>
      <c r="M130" s="2"/>
      <c r="N130" s="2"/>
      <c r="O130" s="2"/>
      <c r="P130" s="2"/>
      <c r="Q130" s="2"/>
      <c r="R130" s="2"/>
      <c r="S130" s="2"/>
      <c r="T130" s="2"/>
      <c r="U130" s="2"/>
      <c r="V130" s="2"/>
      <c r="W130" s="2"/>
      <c r="X130" s="2"/>
      <c r="Y130" s="2"/>
      <c r="Z130" s="2"/>
    </row>
    <row r="131" ht="33.0" customHeight="1">
      <c r="A131" s="39" t="s">
        <v>215</v>
      </c>
      <c r="B131" s="44">
        <v>0.0</v>
      </c>
      <c r="C131" s="44"/>
      <c r="D131" s="46"/>
      <c r="E131" s="48"/>
      <c r="F131" s="48"/>
      <c r="G131" s="2"/>
      <c r="H131" s="2"/>
      <c r="I131" s="2"/>
      <c r="J131" s="2"/>
      <c r="K131" s="2"/>
      <c r="L131" s="2"/>
      <c r="M131" s="2"/>
      <c r="N131" s="2"/>
      <c r="O131" s="2"/>
      <c r="P131" s="2"/>
      <c r="Q131" s="2"/>
      <c r="R131" s="2"/>
      <c r="S131" s="2"/>
      <c r="T131" s="2"/>
      <c r="U131" s="2"/>
      <c r="V131" s="2"/>
      <c r="W131" s="2"/>
      <c r="X131" s="2"/>
      <c r="Y131" s="2"/>
      <c r="Z131" s="2"/>
    </row>
    <row r="132">
      <c r="A132" s="104" t="s">
        <v>217</v>
      </c>
      <c r="B132" s="44">
        <v>0.0</v>
      </c>
      <c r="C132" s="44"/>
      <c r="D132" s="46"/>
      <c r="E132" s="46"/>
      <c r="F132" s="48"/>
      <c r="G132" s="2"/>
      <c r="H132" s="2"/>
      <c r="I132" s="2"/>
      <c r="J132" s="2"/>
      <c r="K132" s="2"/>
      <c r="L132" s="2"/>
      <c r="M132" s="2"/>
      <c r="N132" s="2"/>
      <c r="O132" s="2"/>
      <c r="P132" s="2"/>
      <c r="Q132" s="2"/>
      <c r="R132" s="2"/>
      <c r="S132" s="2"/>
      <c r="T132" s="2"/>
      <c r="U132" s="2"/>
      <c r="V132" s="2"/>
      <c r="W132" s="2"/>
      <c r="X132" s="2"/>
      <c r="Y132" s="2"/>
      <c r="Z132" s="2"/>
    </row>
    <row r="133" ht="30.0" customHeight="1">
      <c r="A133" s="104" t="s">
        <v>150</v>
      </c>
      <c r="B133" s="44">
        <v>0.0</v>
      </c>
      <c r="C133" s="44"/>
      <c r="D133" s="46"/>
      <c r="E133" s="48"/>
      <c r="F133" s="48"/>
      <c r="G133" s="2"/>
      <c r="H133" s="2"/>
      <c r="I133" s="2"/>
      <c r="J133" s="2"/>
      <c r="K133" s="2"/>
      <c r="L133" s="2"/>
      <c r="M133" s="2"/>
      <c r="N133" s="2"/>
      <c r="O133" s="2"/>
      <c r="P133" s="2"/>
      <c r="Q133" s="2"/>
      <c r="R133" s="2"/>
      <c r="S133" s="2"/>
      <c r="T133" s="2"/>
      <c r="U133" s="2"/>
      <c r="V133" s="2"/>
      <c r="W133" s="2"/>
      <c r="X133" s="2"/>
      <c r="Y133" s="2"/>
      <c r="Z133" s="2"/>
    </row>
    <row r="134">
      <c r="A134" s="53" t="s">
        <v>27</v>
      </c>
      <c r="B134" s="53"/>
      <c r="C134" s="53"/>
      <c r="D134" s="53">
        <f>SUM(B114:C133)</f>
        <v>0</v>
      </c>
      <c r="E134" s="2"/>
      <c r="F134" s="2"/>
      <c r="G134" s="2"/>
      <c r="H134" s="2"/>
      <c r="I134" s="2"/>
      <c r="J134" s="2"/>
      <c r="K134" s="2"/>
      <c r="L134" s="2"/>
      <c r="M134" s="2"/>
      <c r="N134" s="2"/>
      <c r="O134" s="2"/>
      <c r="P134" s="2"/>
      <c r="Q134" s="2"/>
      <c r="R134" s="2"/>
      <c r="S134" s="2"/>
      <c r="T134" s="2"/>
      <c r="U134" s="2"/>
      <c r="V134" s="2"/>
      <c r="W134" s="2"/>
      <c r="X134" s="2"/>
      <c r="Y134" s="2"/>
      <c r="Z134" s="2"/>
    </row>
    <row r="135">
      <c r="A135" s="53" t="s">
        <v>32</v>
      </c>
      <c r="B135" s="56"/>
      <c r="C135" s="57"/>
      <c r="D135" s="60">
        <f>D134/(COUNT(B114:C133)*2)</f>
        <v>0</v>
      </c>
      <c r="E135" s="2"/>
      <c r="F135" s="2"/>
      <c r="G135" s="2"/>
      <c r="H135" s="2"/>
      <c r="I135" s="2"/>
      <c r="J135" s="2"/>
      <c r="K135" s="2"/>
      <c r="L135" s="2"/>
      <c r="M135" s="2"/>
      <c r="N135" s="2"/>
      <c r="O135" s="2"/>
      <c r="P135" s="2"/>
      <c r="Q135" s="2"/>
      <c r="R135" s="2"/>
      <c r="S135" s="2"/>
      <c r="T135" s="2"/>
      <c r="U135" s="2"/>
      <c r="V135" s="2"/>
      <c r="W135" s="2"/>
      <c r="X135" s="2"/>
      <c r="Y135" s="2"/>
      <c r="Z135" s="2"/>
    </row>
    <row r="136">
      <c r="A136" s="86"/>
      <c r="B136" s="63"/>
      <c r="C136" s="63"/>
      <c r="D136" s="63"/>
      <c r="E136" s="2"/>
      <c r="F136" s="2"/>
      <c r="G136" s="2"/>
      <c r="H136" s="2"/>
      <c r="I136" s="2"/>
      <c r="J136" s="2"/>
      <c r="K136" s="2"/>
      <c r="L136" s="2"/>
      <c r="M136" s="2"/>
      <c r="N136" s="2"/>
      <c r="O136" s="2"/>
      <c r="P136" s="2"/>
      <c r="Q136" s="2"/>
      <c r="R136" s="2"/>
      <c r="S136" s="2"/>
      <c r="T136" s="2"/>
      <c r="U136" s="2"/>
      <c r="V136" s="2"/>
      <c r="W136" s="2"/>
      <c r="X136" s="2"/>
      <c r="Y136" s="2"/>
      <c r="Z136" s="2"/>
    </row>
    <row r="137" ht="18.0" customHeight="1">
      <c r="A137" s="65" t="s">
        <v>224</v>
      </c>
      <c r="B137" s="16"/>
      <c r="C137" s="16"/>
      <c r="D137" s="16"/>
      <c r="E137" s="16"/>
      <c r="F137" s="17"/>
      <c r="G137" s="2"/>
      <c r="H137" s="2"/>
      <c r="I137" s="2"/>
      <c r="J137" s="2"/>
      <c r="K137" s="2"/>
      <c r="L137" s="2"/>
      <c r="M137" s="2"/>
      <c r="N137" s="2"/>
      <c r="O137" s="2"/>
      <c r="P137" s="2"/>
      <c r="Q137" s="2"/>
      <c r="R137" s="2"/>
      <c r="S137" s="2"/>
      <c r="T137" s="2"/>
      <c r="U137" s="2"/>
      <c r="V137" s="2"/>
      <c r="W137" s="2"/>
      <c r="X137" s="2"/>
      <c r="Y137" s="2"/>
      <c r="Z137" s="2"/>
    </row>
    <row r="138" ht="30.0" customHeight="1">
      <c r="A138" s="42" t="s">
        <v>225</v>
      </c>
      <c r="B138" s="44">
        <v>0.0</v>
      </c>
      <c r="C138" s="44"/>
      <c r="D138" s="46"/>
      <c r="E138" s="46"/>
      <c r="F138" s="48"/>
      <c r="G138" s="2"/>
      <c r="H138" s="2"/>
      <c r="I138" s="2"/>
      <c r="J138" s="2"/>
      <c r="K138" s="2"/>
      <c r="L138" s="2"/>
      <c r="M138" s="2"/>
      <c r="N138" s="2"/>
      <c r="O138" s="2"/>
      <c r="P138" s="2"/>
      <c r="Q138" s="2"/>
      <c r="R138" s="2"/>
      <c r="S138" s="2"/>
      <c r="T138" s="2"/>
      <c r="U138" s="2"/>
      <c r="V138" s="2"/>
      <c r="W138" s="2"/>
      <c r="X138" s="2"/>
      <c r="Y138" s="2"/>
      <c r="Z138" s="2"/>
    </row>
    <row r="139">
      <c r="A139" s="42" t="s">
        <v>226</v>
      </c>
      <c r="B139" s="44">
        <v>0.0</v>
      </c>
      <c r="C139" s="44"/>
      <c r="D139" s="103"/>
      <c r="E139" s="48"/>
      <c r="F139" s="48"/>
      <c r="G139" s="2"/>
      <c r="H139" s="2"/>
      <c r="I139" s="2"/>
      <c r="J139" s="2"/>
      <c r="K139" s="2"/>
      <c r="L139" s="2"/>
      <c r="M139" s="2"/>
      <c r="N139" s="2"/>
      <c r="O139" s="2"/>
      <c r="P139" s="2"/>
      <c r="Q139" s="2"/>
      <c r="R139" s="2"/>
      <c r="S139" s="2"/>
      <c r="T139" s="2"/>
      <c r="U139" s="2"/>
      <c r="V139" s="2"/>
      <c r="W139" s="2"/>
      <c r="X139" s="2"/>
      <c r="Y139" s="2"/>
      <c r="Z139" s="2"/>
    </row>
    <row r="140" ht="18.0" customHeight="1">
      <c r="A140" s="66" t="s">
        <v>157</v>
      </c>
      <c r="B140" s="44" t="s">
        <v>0</v>
      </c>
      <c r="C140" s="44" t="str">
        <f t="shared" ref="C140:C141" si="2">IF(B140=0, -5, "0")</f>
        <v>0</v>
      </c>
      <c r="D140" s="46"/>
      <c r="E140" s="46"/>
      <c r="F140" s="48"/>
      <c r="G140" s="2"/>
      <c r="H140" s="2"/>
      <c r="I140" s="2"/>
      <c r="J140" s="2"/>
      <c r="K140" s="2"/>
      <c r="L140" s="2"/>
      <c r="M140" s="2"/>
      <c r="N140" s="2"/>
      <c r="O140" s="2"/>
      <c r="P140" s="2"/>
      <c r="Q140" s="2"/>
      <c r="R140" s="2"/>
      <c r="S140" s="2"/>
      <c r="T140" s="2"/>
      <c r="U140" s="2"/>
      <c r="V140" s="2"/>
      <c r="W140" s="2"/>
      <c r="X140" s="2"/>
      <c r="Y140" s="2"/>
      <c r="Z140" s="2"/>
    </row>
    <row r="141" ht="36.0" customHeight="1">
      <c r="A141" s="82" t="s">
        <v>159</v>
      </c>
      <c r="B141" s="44" t="s">
        <v>0</v>
      </c>
      <c r="C141" s="44" t="str">
        <f t="shared" si="2"/>
        <v>0</v>
      </c>
      <c r="D141" s="125"/>
      <c r="E141" s="46"/>
      <c r="F141" s="48"/>
      <c r="G141" s="2"/>
      <c r="H141" s="2"/>
      <c r="I141" s="2"/>
      <c r="J141" s="2"/>
      <c r="K141" s="2"/>
      <c r="L141" s="2"/>
      <c r="M141" s="2"/>
      <c r="N141" s="2"/>
      <c r="O141" s="2"/>
      <c r="P141" s="2"/>
      <c r="Q141" s="2"/>
      <c r="R141" s="2"/>
      <c r="S141" s="2"/>
      <c r="T141" s="2"/>
      <c r="U141" s="2"/>
      <c r="V141" s="2"/>
      <c r="W141" s="2"/>
      <c r="X141" s="2"/>
      <c r="Y141" s="2"/>
      <c r="Z141" s="2"/>
    </row>
    <row r="142" ht="16.5" customHeight="1">
      <c r="A142" s="110" t="s">
        <v>228</v>
      </c>
      <c r="B142" s="44">
        <v>0.0</v>
      </c>
      <c r="C142" s="44"/>
      <c r="D142" s="72"/>
      <c r="E142" s="48"/>
      <c r="F142" s="48"/>
      <c r="G142" s="2"/>
      <c r="H142" s="2"/>
      <c r="I142" s="2"/>
      <c r="J142" s="2"/>
      <c r="K142" s="2"/>
      <c r="L142" s="2"/>
      <c r="M142" s="2"/>
      <c r="N142" s="2"/>
      <c r="O142" s="2"/>
      <c r="P142" s="2"/>
      <c r="Q142" s="2"/>
      <c r="R142" s="2"/>
      <c r="S142" s="2"/>
      <c r="T142" s="2"/>
      <c r="U142" s="2"/>
      <c r="V142" s="2"/>
      <c r="W142" s="2"/>
      <c r="X142" s="2"/>
      <c r="Y142" s="2"/>
      <c r="Z142" s="2"/>
    </row>
    <row r="143" ht="18.0" customHeight="1">
      <c r="A143" s="82" t="s">
        <v>230</v>
      </c>
      <c r="B143" s="44" t="s">
        <v>0</v>
      </c>
      <c r="C143" s="44" t="str">
        <f>IF(B143=0, -5, "0")</f>
        <v>0</v>
      </c>
      <c r="D143" s="46"/>
      <c r="E143" s="46"/>
      <c r="F143" s="48"/>
      <c r="G143" s="2"/>
      <c r="H143" s="2"/>
      <c r="I143" s="2"/>
      <c r="J143" s="2"/>
      <c r="K143" s="2"/>
      <c r="L143" s="2"/>
      <c r="M143" s="2"/>
      <c r="N143" s="2"/>
      <c r="O143" s="2"/>
      <c r="P143" s="2"/>
      <c r="Q143" s="2"/>
      <c r="R143" s="2"/>
      <c r="S143" s="2"/>
      <c r="T143" s="2"/>
      <c r="U143" s="2"/>
      <c r="V143" s="2"/>
      <c r="W143" s="2"/>
      <c r="X143" s="2"/>
      <c r="Y143" s="2"/>
      <c r="Z143" s="2"/>
    </row>
    <row r="144" ht="16.5" customHeight="1">
      <c r="A144" s="141" t="s">
        <v>232</v>
      </c>
      <c r="B144" s="44">
        <v>0.0</v>
      </c>
      <c r="C144" s="44"/>
      <c r="D144" s="103"/>
      <c r="E144" s="46"/>
      <c r="F144" s="48"/>
      <c r="G144" s="2"/>
      <c r="H144" s="2"/>
      <c r="I144" s="2"/>
      <c r="J144" s="2"/>
      <c r="K144" s="2"/>
      <c r="L144" s="2"/>
      <c r="M144" s="2"/>
      <c r="N144" s="2"/>
      <c r="O144" s="2"/>
      <c r="P144" s="2"/>
      <c r="Q144" s="2"/>
      <c r="R144" s="2"/>
      <c r="S144" s="2"/>
      <c r="T144" s="2"/>
      <c r="U144" s="2"/>
      <c r="V144" s="2"/>
      <c r="W144" s="2"/>
      <c r="X144" s="2"/>
      <c r="Y144" s="2"/>
      <c r="Z144" s="2"/>
    </row>
    <row r="145" ht="66.0" customHeight="1">
      <c r="A145" s="143" t="s">
        <v>56</v>
      </c>
      <c r="B145" s="44">
        <v>0.0</v>
      </c>
      <c r="C145" s="73"/>
      <c r="D145" s="46"/>
      <c r="E145" s="63"/>
      <c r="F145" s="2"/>
      <c r="G145" s="2"/>
      <c r="H145" s="2"/>
      <c r="I145" s="2"/>
      <c r="J145" s="2"/>
      <c r="K145" s="2"/>
      <c r="L145" s="2"/>
      <c r="M145" s="2"/>
      <c r="N145" s="2"/>
      <c r="O145" s="2"/>
      <c r="P145" s="2"/>
      <c r="Q145" s="2"/>
      <c r="R145" s="2"/>
      <c r="S145" s="2"/>
      <c r="T145" s="2"/>
      <c r="U145" s="2"/>
      <c r="V145" s="2"/>
      <c r="W145" s="2"/>
      <c r="X145" s="2"/>
      <c r="Y145" s="2"/>
      <c r="Z145" s="2"/>
    </row>
    <row r="146">
      <c r="A146" s="53" t="s">
        <v>27</v>
      </c>
      <c r="B146" s="53"/>
      <c r="C146" s="53"/>
      <c r="D146" s="53">
        <f>SUM(B138:C144)</f>
        <v>0</v>
      </c>
      <c r="E146" s="2"/>
      <c r="F146" s="2"/>
      <c r="G146" s="2"/>
      <c r="H146" s="2"/>
      <c r="I146" s="2"/>
      <c r="J146" s="2"/>
      <c r="K146" s="2"/>
      <c r="L146" s="2"/>
      <c r="M146" s="2"/>
      <c r="N146" s="2"/>
      <c r="O146" s="2"/>
      <c r="P146" s="2"/>
      <c r="Q146" s="2"/>
      <c r="R146" s="2"/>
      <c r="S146" s="2"/>
      <c r="T146" s="2"/>
      <c r="U146" s="2"/>
      <c r="V146" s="2"/>
      <c r="W146" s="2"/>
      <c r="X146" s="2"/>
      <c r="Y146" s="2"/>
      <c r="Z146" s="2"/>
    </row>
    <row r="147">
      <c r="A147" s="53" t="s">
        <v>32</v>
      </c>
      <c r="B147" s="56"/>
      <c r="C147" s="57"/>
      <c r="D147" s="60">
        <f>D146/(COUNT(B138:C144)*2)</f>
        <v>0</v>
      </c>
      <c r="E147" s="2"/>
      <c r="F147" s="2"/>
      <c r="G147" s="2"/>
      <c r="H147" s="2"/>
      <c r="I147" s="2"/>
      <c r="J147" s="2"/>
      <c r="K147" s="2"/>
      <c r="L147" s="2"/>
      <c r="M147" s="2"/>
      <c r="N147" s="2"/>
      <c r="O147" s="2"/>
      <c r="P147" s="2"/>
      <c r="Q147" s="2"/>
      <c r="R147" s="2"/>
      <c r="S147" s="2"/>
      <c r="T147" s="2"/>
      <c r="U147" s="2"/>
      <c r="V147" s="2"/>
      <c r="W147" s="2"/>
      <c r="X147" s="2"/>
      <c r="Y147" s="2"/>
      <c r="Z147" s="2"/>
    </row>
    <row r="148">
      <c r="A148" s="86"/>
      <c r="B148" s="63"/>
      <c r="C148" s="63"/>
      <c r="D148" s="63"/>
      <c r="E148" s="2"/>
      <c r="F148" s="2"/>
      <c r="G148" s="2"/>
      <c r="H148" s="2"/>
      <c r="I148" s="2"/>
      <c r="J148" s="2"/>
      <c r="K148" s="2"/>
      <c r="L148" s="2"/>
      <c r="M148" s="2"/>
      <c r="N148" s="2"/>
      <c r="O148" s="2"/>
      <c r="P148" s="2"/>
      <c r="Q148" s="2"/>
      <c r="R148" s="2"/>
      <c r="S148" s="2"/>
      <c r="T148" s="2"/>
      <c r="U148" s="2"/>
      <c r="V148" s="2"/>
      <c r="W148" s="2"/>
      <c r="X148" s="2"/>
      <c r="Y148" s="2"/>
      <c r="Z148" s="2"/>
    </row>
    <row r="149" ht="18.0" customHeight="1">
      <c r="A149" s="79" t="s">
        <v>239</v>
      </c>
      <c r="B149" s="118"/>
      <c r="C149" s="119"/>
      <c r="D149" s="83">
        <f>SUM(D146,D110,D134)</f>
        <v>0</v>
      </c>
      <c r="E149" s="2"/>
      <c r="F149" s="2"/>
      <c r="G149" s="2"/>
      <c r="H149" s="2"/>
      <c r="I149" s="2"/>
      <c r="J149" s="2"/>
      <c r="K149" s="2"/>
      <c r="L149" s="2"/>
      <c r="M149" s="2"/>
      <c r="N149" s="2"/>
      <c r="O149" s="2"/>
      <c r="P149" s="2"/>
      <c r="Q149" s="2"/>
      <c r="R149" s="2"/>
      <c r="S149" s="2"/>
      <c r="T149" s="2"/>
      <c r="U149" s="2"/>
      <c r="V149" s="2"/>
      <c r="W149" s="2"/>
      <c r="X149" s="2"/>
      <c r="Y149" s="2"/>
      <c r="Z149" s="2"/>
    </row>
    <row r="150" ht="18.0" customHeight="1">
      <c r="A150" s="79" t="s">
        <v>241</v>
      </c>
      <c r="B150" s="118"/>
      <c r="C150" s="119"/>
      <c r="D150" s="85">
        <f>D149/(COUNT(B138:C144,B102:C109,B114:C133)*2)</f>
        <v>0</v>
      </c>
      <c r="E150" s="2"/>
      <c r="F150" s="2"/>
      <c r="G150" s="2"/>
      <c r="H150" s="2"/>
      <c r="I150" s="2"/>
      <c r="J150" s="2"/>
      <c r="K150" s="2"/>
      <c r="L150" s="2"/>
      <c r="M150" s="2"/>
      <c r="N150" s="2"/>
      <c r="O150" s="2"/>
      <c r="P150" s="2"/>
      <c r="Q150" s="2"/>
      <c r="R150" s="2"/>
      <c r="S150" s="2"/>
      <c r="T150" s="2"/>
      <c r="U150" s="2"/>
      <c r="V150" s="2"/>
      <c r="W150" s="2"/>
      <c r="X150" s="2"/>
      <c r="Y150" s="2"/>
      <c r="Z150" s="2"/>
    </row>
    <row r="151">
      <c r="A151" s="86"/>
      <c r="B151" s="63"/>
      <c r="C151" s="63"/>
      <c r="D151" s="63"/>
      <c r="E151" s="2"/>
      <c r="F151" s="2"/>
      <c r="G151" s="2"/>
      <c r="H151" s="2"/>
      <c r="I151" s="2"/>
      <c r="J151" s="2"/>
      <c r="K151" s="2"/>
      <c r="L151" s="2"/>
      <c r="M151" s="2"/>
      <c r="N151" s="2"/>
      <c r="O151" s="2"/>
      <c r="P151" s="2"/>
      <c r="Q151" s="2"/>
      <c r="R151" s="2"/>
      <c r="S151" s="2"/>
      <c r="T151" s="2"/>
      <c r="U151" s="2"/>
      <c r="V151" s="2"/>
      <c r="W151" s="2"/>
      <c r="X151" s="2"/>
      <c r="Y151" s="2"/>
      <c r="Z151" s="2"/>
    </row>
    <row r="152" ht="18.0" customHeight="1">
      <c r="A152" s="36" t="s">
        <v>247</v>
      </c>
      <c r="B152" s="11"/>
      <c r="C152" s="11"/>
      <c r="D152" s="11"/>
      <c r="E152" s="11"/>
      <c r="F152" s="12"/>
      <c r="G152" s="2"/>
      <c r="H152" s="2"/>
      <c r="I152" s="2"/>
      <c r="J152" s="2"/>
      <c r="K152" s="2"/>
      <c r="L152" s="2"/>
      <c r="M152" s="2"/>
      <c r="N152" s="2"/>
      <c r="O152" s="2"/>
      <c r="P152" s="2"/>
      <c r="Q152" s="2"/>
      <c r="R152" s="2"/>
      <c r="S152" s="2"/>
      <c r="T152" s="2"/>
      <c r="U152" s="2"/>
      <c r="V152" s="2"/>
      <c r="W152" s="2"/>
      <c r="X152" s="2"/>
      <c r="Y152" s="2"/>
      <c r="Z152" s="2"/>
    </row>
    <row r="153">
      <c r="A153" s="87" t="str">
        <f>B11</f>
        <v/>
      </c>
      <c r="B153" s="63"/>
      <c r="C153" s="63"/>
      <c r="D153" s="63"/>
      <c r="E153" s="2"/>
      <c r="F153" s="2"/>
      <c r="G153" s="2"/>
      <c r="H153" s="2"/>
      <c r="I153" s="2"/>
      <c r="J153" s="2"/>
      <c r="K153" s="2"/>
      <c r="L153" s="2"/>
      <c r="M153" s="2"/>
      <c r="N153" s="2"/>
      <c r="O153" s="2"/>
      <c r="P153" s="2"/>
      <c r="Q153" s="2"/>
      <c r="R153" s="2"/>
      <c r="S153" s="2"/>
      <c r="T153" s="2"/>
      <c r="U153" s="2"/>
      <c r="V153" s="2"/>
      <c r="W153" s="2"/>
      <c r="X153" s="2"/>
      <c r="Y153" s="2"/>
      <c r="Z153" s="2"/>
    </row>
    <row r="154" ht="16.5" customHeight="1">
      <c r="A154" s="89" t="s">
        <v>78</v>
      </c>
      <c r="B154" s="16"/>
      <c r="C154" s="16"/>
      <c r="D154" s="16"/>
      <c r="E154" s="16"/>
      <c r="F154" s="17"/>
      <c r="G154" s="2"/>
      <c r="H154" s="2"/>
      <c r="I154" s="2"/>
      <c r="J154" s="2"/>
      <c r="K154" s="2"/>
      <c r="L154" s="2"/>
      <c r="M154" s="2"/>
      <c r="N154" s="2"/>
      <c r="O154" s="2"/>
      <c r="P154" s="2"/>
      <c r="Q154" s="2"/>
      <c r="R154" s="2"/>
      <c r="S154" s="2"/>
      <c r="T154" s="2"/>
      <c r="U154" s="2"/>
      <c r="V154" s="2"/>
      <c r="W154" s="2"/>
      <c r="X154" s="2"/>
      <c r="Y154" s="2"/>
      <c r="Z154" s="2"/>
    </row>
    <row r="155">
      <c r="A155" s="91" t="s">
        <v>249</v>
      </c>
      <c r="B155" s="44">
        <v>0.0</v>
      </c>
      <c r="C155" s="44"/>
      <c r="D155" s="46"/>
      <c r="E155" s="48"/>
      <c r="F155" s="48"/>
      <c r="G155" s="2"/>
      <c r="H155" s="2"/>
      <c r="I155" s="2"/>
      <c r="J155" s="2"/>
      <c r="K155" s="2"/>
      <c r="L155" s="2"/>
      <c r="M155" s="2"/>
      <c r="N155" s="2"/>
      <c r="O155" s="2"/>
      <c r="P155" s="2"/>
      <c r="Q155" s="2"/>
      <c r="R155" s="2"/>
      <c r="S155" s="2"/>
      <c r="T155" s="2"/>
      <c r="U155" s="2"/>
      <c r="V155" s="2"/>
      <c r="W155" s="2"/>
      <c r="X155" s="2"/>
      <c r="Y155" s="2"/>
      <c r="Z155" s="2"/>
    </row>
    <row r="156">
      <c r="A156" s="91" t="s">
        <v>83</v>
      </c>
      <c r="B156" s="44">
        <v>0.0</v>
      </c>
      <c r="C156" s="44"/>
      <c r="D156" s="46"/>
      <c r="E156" s="48"/>
      <c r="F156" s="48"/>
      <c r="G156" s="2"/>
      <c r="H156" s="2"/>
      <c r="I156" s="2"/>
      <c r="J156" s="2"/>
      <c r="K156" s="2"/>
      <c r="L156" s="2"/>
      <c r="M156" s="2"/>
      <c r="N156" s="2"/>
      <c r="O156" s="2"/>
      <c r="P156" s="2"/>
      <c r="Q156" s="2"/>
      <c r="R156" s="2"/>
      <c r="S156" s="2"/>
      <c r="T156" s="2"/>
      <c r="U156" s="2"/>
      <c r="V156" s="2"/>
      <c r="W156" s="2"/>
      <c r="X156" s="2"/>
      <c r="Y156" s="2"/>
      <c r="Z156" s="2"/>
    </row>
    <row r="157">
      <c r="A157" s="91" t="s">
        <v>250</v>
      </c>
      <c r="B157" s="44">
        <v>0.0</v>
      </c>
      <c r="C157" s="46"/>
      <c r="D157" s="46"/>
      <c r="E157" s="48"/>
      <c r="F157" s="48"/>
      <c r="G157" s="2"/>
      <c r="H157" s="2"/>
      <c r="I157" s="2"/>
      <c r="J157" s="2"/>
      <c r="K157" s="2"/>
      <c r="L157" s="2"/>
      <c r="M157" s="2"/>
      <c r="N157" s="2"/>
      <c r="O157" s="2"/>
      <c r="P157" s="2"/>
      <c r="Q157" s="2"/>
      <c r="R157" s="2"/>
      <c r="S157" s="2"/>
      <c r="T157" s="2"/>
      <c r="U157" s="2"/>
      <c r="V157" s="2"/>
      <c r="W157" s="2"/>
      <c r="X157" s="2"/>
      <c r="Y157" s="2"/>
      <c r="Z157" s="2"/>
    </row>
    <row r="158">
      <c r="A158" s="91" t="s">
        <v>251</v>
      </c>
      <c r="B158" s="44">
        <v>0.0</v>
      </c>
      <c r="C158" s="44"/>
      <c r="D158" s="72"/>
      <c r="E158" s="48"/>
      <c r="F158" s="48"/>
      <c r="G158" s="2"/>
      <c r="H158" s="2"/>
      <c r="I158" s="2"/>
      <c r="J158" s="2"/>
      <c r="K158" s="2"/>
      <c r="L158" s="2"/>
      <c r="M158" s="2"/>
      <c r="N158" s="2"/>
      <c r="O158" s="2"/>
      <c r="P158" s="2"/>
      <c r="Q158" s="2"/>
      <c r="R158" s="2"/>
      <c r="S158" s="2"/>
      <c r="T158" s="2"/>
      <c r="U158" s="2"/>
      <c r="V158" s="2"/>
      <c r="W158" s="2"/>
      <c r="X158" s="2"/>
      <c r="Y158" s="2"/>
      <c r="Z158" s="2"/>
    </row>
    <row r="159" ht="30.0" customHeight="1">
      <c r="A159" s="91" t="s">
        <v>252</v>
      </c>
      <c r="B159" s="44">
        <v>0.0</v>
      </c>
      <c r="C159" s="44"/>
      <c r="D159" s="46"/>
      <c r="E159" s="48"/>
      <c r="F159" s="48"/>
      <c r="G159" s="2"/>
      <c r="H159" s="2"/>
      <c r="I159" s="2"/>
      <c r="J159" s="2"/>
      <c r="K159" s="2"/>
      <c r="L159" s="2"/>
      <c r="M159" s="2"/>
      <c r="N159" s="2"/>
      <c r="O159" s="2"/>
      <c r="P159" s="2"/>
      <c r="Q159" s="2"/>
      <c r="R159" s="2"/>
      <c r="S159" s="2"/>
      <c r="T159" s="2"/>
      <c r="U159" s="2"/>
      <c r="V159" s="2"/>
      <c r="W159" s="2"/>
      <c r="X159" s="2"/>
      <c r="Y159" s="2"/>
      <c r="Z159" s="2"/>
    </row>
    <row r="160" ht="18.0" customHeight="1">
      <c r="A160" s="66" t="s">
        <v>157</v>
      </c>
      <c r="B160" s="44" t="s">
        <v>0</v>
      </c>
      <c r="C160" s="44" t="str">
        <f>IF(B160=0, -5, "0")</f>
        <v>0</v>
      </c>
      <c r="D160" s="46"/>
      <c r="E160" s="48"/>
      <c r="F160" s="48"/>
      <c r="G160" s="2"/>
      <c r="H160" s="2"/>
      <c r="I160" s="2"/>
      <c r="J160" s="2"/>
      <c r="K160" s="2"/>
      <c r="L160" s="2"/>
      <c r="M160" s="2"/>
      <c r="N160" s="2"/>
      <c r="O160" s="2"/>
      <c r="P160" s="2"/>
      <c r="Q160" s="2"/>
      <c r="R160" s="2"/>
      <c r="S160" s="2"/>
      <c r="T160" s="2"/>
      <c r="U160" s="2"/>
      <c r="V160" s="2"/>
      <c r="W160" s="2"/>
      <c r="X160" s="2"/>
      <c r="Y160" s="2"/>
      <c r="Z160" s="2"/>
    </row>
    <row r="161">
      <c r="A161" s="91" t="s">
        <v>255</v>
      </c>
      <c r="B161" s="44">
        <v>0.0</v>
      </c>
      <c r="C161" s="97"/>
      <c r="D161" s="46"/>
      <c r="E161" s="48"/>
      <c r="F161" s="48"/>
      <c r="G161" s="2"/>
      <c r="H161" s="2"/>
      <c r="I161" s="2"/>
      <c r="J161" s="2"/>
      <c r="K161" s="2"/>
      <c r="L161" s="2"/>
      <c r="M161" s="2"/>
      <c r="N161" s="2"/>
      <c r="O161" s="2"/>
      <c r="P161" s="2"/>
      <c r="Q161" s="2"/>
      <c r="R161" s="2"/>
      <c r="S161" s="2"/>
      <c r="T161" s="2"/>
      <c r="U161" s="2"/>
      <c r="V161" s="2"/>
      <c r="W161" s="2"/>
      <c r="X161" s="2"/>
      <c r="Y161" s="2"/>
      <c r="Z161" s="2"/>
    </row>
    <row r="162">
      <c r="A162" s="91" t="s">
        <v>94</v>
      </c>
      <c r="B162" s="44">
        <v>0.0</v>
      </c>
      <c r="C162" s="44"/>
      <c r="D162" s="121"/>
      <c r="E162" s="48"/>
      <c r="F162" s="48"/>
      <c r="G162" s="2"/>
      <c r="H162" s="2"/>
      <c r="I162" s="2"/>
      <c r="J162" s="2"/>
      <c r="K162" s="2"/>
      <c r="L162" s="2"/>
      <c r="M162" s="2"/>
      <c r="N162" s="2"/>
      <c r="O162" s="2"/>
      <c r="P162" s="2"/>
      <c r="Q162" s="2"/>
      <c r="R162" s="2"/>
      <c r="S162" s="2"/>
      <c r="T162" s="2"/>
      <c r="U162" s="2"/>
      <c r="V162" s="2"/>
      <c r="W162" s="2"/>
      <c r="X162" s="2"/>
      <c r="Y162" s="2"/>
      <c r="Z162" s="2"/>
    </row>
    <row r="163">
      <c r="A163" s="53" t="s">
        <v>27</v>
      </c>
      <c r="B163" s="53"/>
      <c r="C163" s="53"/>
      <c r="D163" s="53">
        <f>SUM(B155:C162)</f>
        <v>0</v>
      </c>
      <c r="E163" s="2"/>
      <c r="F163" s="2"/>
      <c r="G163" s="2"/>
      <c r="H163" s="2"/>
      <c r="I163" s="2"/>
      <c r="J163" s="2"/>
      <c r="K163" s="2"/>
      <c r="L163" s="2"/>
      <c r="M163" s="2"/>
      <c r="N163" s="2"/>
      <c r="O163" s="2"/>
      <c r="P163" s="2"/>
      <c r="Q163" s="2"/>
      <c r="R163" s="2"/>
      <c r="S163" s="2"/>
      <c r="T163" s="2"/>
      <c r="U163" s="2"/>
      <c r="V163" s="2"/>
      <c r="W163" s="2"/>
      <c r="X163" s="2"/>
      <c r="Y163" s="2"/>
      <c r="Z163" s="2"/>
    </row>
    <row r="164">
      <c r="A164" s="53" t="s">
        <v>32</v>
      </c>
      <c r="B164" s="56"/>
      <c r="C164" s="57"/>
      <c r="D164" s="60">
        <f>D163/(COUNT(B155:C162)*2)</f>
        <v>0</v>
      </c>
      <c r="E164" s="2"/>
      <c r="F164" s="2"/>
      <c r="G164" s="2"/>
      <c r="H164" s="2"/>
      <c r="I164" s="2"/>
      <c r="J164" s="2"/>
      <c r="K164" s="2"/>
      <c r="L164" s="2"/>
      <c r="M164" s="2"/>
      <c r="N164" s="2"/>
      <c r="O164" s="2"/>
      <c r="P164" s="2"/>
      <c r="Q164" s="2"/>
      <c r="R164" s="2"/>
      <c r="S164" s="2"/>
      <c r="T164" s="2"/>
      <c r="U164" s="2"/>
      <c r="V164" s="2"/>
      <c r="W164" s="2"/>
      <c r="X164" s="2"/>
      <c r="Y164" s="2"/>
      <c r="Z164" s="2"/>
    </row>
    <row r="165">
      <c r="A165" s="86"/>
      <c r="B165" s="63"/>
      <c r="C165" s="63"/>
      <c r="D165" s="63"/>
      <c r="E165" s="2"/>
      <c r="F165" s="2"/>
      <c r="G165" s="2"/>
      <c r="H165" s="2"/>
      <c r="I165" s="2"/>
      <c r="J165" s="2"/>
      <c r="K165" s="2"/>
      <c r="L165" s="2"/>
      <c r="M165" s="2"/>
      <c r="N165" s="2"/>
      <c r="O165" s="2"/>
      <c r="P165" s="2"/>
      <c r="Q165" s="2"/>
      <c r="R165" s="2"/>
      <c r="S165" s="2"/>
      <c r="T165" s="2"/>
      <c r="U165" s="2"/>
      <c r="V165" s="2"/>
      <c r="W165" s="2"/>
      <c r="X165" s="2"/>
      <c r="Y165" s="2"/>
      <c r="Z165" s="2"/>
    </row>
    <row r="166" ht="18.0" customHeight="1">
      <c r="A166" s="65" t="s">
        <v>259</v>
      </c>
      <c r="B166" s="16"/>
      <c r="C166" s="16"/>
      <c r="D166" s="16"/>
      <c r="E166" s="16"/>
      <c r="F166" s="17"/>
      <c r="G166" s="2"/>
      <c r="H166" s="2"/>
      <c r="I166" s="2"/>
      <c r="J166" s="2"/>
      <c r="K166" s="2"/>
      <c r="L166" s="2"/>
      <c r="M166" s="2"/>
      <c r="N166" s="2"/>
      <c r="O166" s="2"/>
      <c r="P166" s="2"/>
      <c r="Q166" s="2"/>
      <c r="R166" s="2"/>
      <c r="S166" s="2"/>
      <c r="T166" s="2"/>
      <c r="U166" s="2"/>
      <c r="V166" s="2"/>
      <c r="W166" s="2"/>
      <c r="X166" s="2"/>
      <c r="Y166" s="2"/>
      <c r="Z166" s="2"/>
    </row>
    <row r="167">
      <c r="A167" s="42" t="s">
        <v>104</v>
      </c>
      <c r="B167" s="44">
        <v>0.0</v>
      </c>
      <c r="C167" s="44"/>
      <c r="D167" s="103"/>
      <c r="E167" s="48"/>
      <c r="F167" s="48"/>
      <c r="G167" s="2"/>
      <c r="H167" s="2"/>
      <c r="I167" s="2"/>
      <c r="J167" s="2"/>
      <c r="K167" s="2"/>
      <c r="L167" s="2"/>
      <c r="M167" s="2"/>
      <c r="N167" s="2"/>
      <c r="O167" s="2"/>
      <c r="P167" s="2"/>
      <c r="Q167" s="2"/>
      <c r="R167" s="2"/>
      <c r="S167" s="2"/>
      <c r="T167" s="2"/>
      <c r="U167" s="2"/>
      <c r="V167" s="2"/>
      <c r="W167" s="2"/>
      <c r="X167" s="2"/>
      <c r="Y167" s="2"/>
      <c r="Z167" s="2"/>
    </row>
    <row r="168">
      <c r="A168" s="42" t="s">
        <v>261</v>
      </c>
      <c r="B168" s="44">
        <v>0.0</v>
      </c>
      <c r="C168" s="44"/>
      <c r="D168" s="103"/>
      <c r="E168" s="48"/>
      <c r="F168" s="48"/>
      <c r="G168" s="2"/>
      <c r="H168" s="2"/>
      <c r="I168" s="2"/>
      <c r="J168" s="2"/>
      <c r="K168" s="2"/>
      <c r="L168" s="2"/>
      <c r="M168" s="2"/>
      <c r="N168" s="2"/>
      <c r="O168" s="2"/>
      <c r="P168" s="2"/>
      <c r="Q168" s="2"/>
      <c r="R168" s="2"/>
      <c r="S168" s="2"/>
      <c r="T168" s="2"/>
      <c r="U168" s="2"/>
      <c r="V168" s="2"/>
      <c r="W168" s="2"/>
      <c r="X168" s="2"/>
      <c r="Y168" s="2"/>
      <c r="Z168" s="2"/>
    </row>
    <row r="169">
      <c r="A169" s="42" t="s">
        <v>264</v>
      </c>
      <c r="B169" s="44">
        <v>0.0</v>
      </c>
      <c r="C169" s="44"/>
      <c r="D169" s="103"/>
      <c r="E169" s="48"/>
      <c r="F169" s="48"/>
      <c r="G169" s="2"/>
      <c r="H169" s="2"/>
      <c r="I169" s="2"/>
      <c r="J169" s="2"/>
      <c r="K169" s="2"/>
      <c r="L169" s="2"/>
      <c r="M169" s="2"/>
      <c r="N169" s="2"/>
      <c r="O169" s="2"/>
      <c r="P169" s="2"/>
      <c r="Q169" s="2"/>
      <c r="R169" s="2"/>
      <c r="S169" s="2"/>
      <c r="T169" s="2"/>
      <c r="U169" s="2"/>
      <c r="V169" s="2"/>
      <c r="W169" s="2"/>
      <c r="X169" s="2"/>
      <c r="Y169" s="2"/>
      <c r="Z169" s="2"/>
    </row>
    <row r="170">
      <c r="A170" s="42" t="s">
        <v>194</v>
      </c>
      <c r="B170" s="44">
        <v>0.0</v>
      </c>
      <c r="C170" s="44"/>
      <c r="D170" s="125"/>
      <c r="E170" s="48"/>
      <c r="F170" s="48"/>
      <c r="G170" s="2"/>
      <c r="H170" s="2"/>
      <c r="I170" s="2"/>
      <c r="J170" s="2"/>
      <c r="K170" s="2"/>
      <c r="L170" s="2"/>
      <c r="M170" s="2"/>
      <c r="N170" s="2"/>
      <c r="O170" s="2"/>
      <c r="P170" s="2"/>
      <c r="Q170" s="2"/>
      <c r="R170" s="2"/>
      <c r="S170" s="2"/>
      <c r="T170" s="2"/>
      <c r="U170" s="2"/>
      <c r="V170" s="2"/>
      <c r="W170" s="2"/>
      <c r="X170" s="2"/>
      <c r="Y170" s="2"/>
      <c r="Z170" s="2"/>
    </row>
    <row r="171">
      <c r="A171" s="42" t="s">
        <v>267</v>
      </c>
      <c r="B171" s="44">
        <v>0.0</v>
      </c>
      <c r="C171" s="44"/>
      <c r="D171" s="125"/>
      <c r="E171" s="48"/>
      <c r="F171" s="48"/>
      <c r="G171" s="2"/>
      <c r="H171" s="2"/>
      <c r="I171" s="2"/>
      <c r="J171" s="2"/>
      <c r="K171" s="2"/>
      <c r="L171" s="2"/>
      <c r="M171" s="2"/>
      <c r="N171" s="2"/>
      <c r="O171" s="2"/>
      <c r="P171" s="2"/>
      <c r="Q171" s="2"/>
      <c r="R171" s="2"/>
      <c r="S171" s="2"/>
      <c r="T171" s="2"/>
      <c r="U171" s="2"/>
      <c r="V171" s="2"/>
      <c r="W171" s="2"/>
      <c r="X171" s="2"/>
      <c r="Y171" s="2"/>
      <c r="Z171" s="2"/>
    </row>
    <row r="172" ht="18.0" customHeight="1">
      <c r="A172" s="82" t="s">
        <v>269</v>
      </c>
      <c r="B172" s="44" t="s">
        <v>0</v>
      </c>
      <c r="C172" s="44" t="str">
        <f>IF(B172=0, -5, "0")</f>
        <v>0</v>
      </c>
      <c r="D172" s="125"/>
      <c r="E172" s="48"/>
      <c r="F172" s="48"/>
      <c r="G172" s="2"/>
      <c r="H172" s="2"/>
      <c r="I172" s="2"/>
      <c r="J172" s="2"/>
      <c r="K172" s="2"/>
      <c r="L172" s="2"/>
      <c r="M172" s="2"/>
      <c r="N172" s="2"/>
      <c r="O172" s="2"/>
      <c r="P172" s="2"/>
      <c r="Q172" s="2"/>
      <c r="R172" s="2"/>
      <c r="S172" s="2"/>
      <c r="T172" s="2"/>
      <c r="U172" s="2"/>
      <c r="V172" s="2"/>
      <c r="W172" s="2"/>
      <c r="X172" s="2"/>
      <c r="Y172" s="2"/>
      <c r="Z172" s="2"/>
    </row>
    <row r="173">
      <c r="A173" s="42" t="s">
        <v>275</v>
      </c>
      <c r="B173" s="44">
        <v>0.0</v>
      </c>
      <c r="C173" s="44"/>
      <c r="D173" s="72"/>
      <c r="E173" s="48"/>
      <c r="F173" s="48"/>
      <c r="G173" s="2"/>
      <c r="H173" s="2"/>
      <c r="I173" s="2"/>
      <c r="J173" s="2"/>
      <c r="K173" s="2"/>
      <c r="L173" s="2"/>
      <c r="M173" s="2"/>
      <c r="N173" s="2"/>
      <c r="O173" s="2"/>
      <c r="P173" s="2"/>
      <c r="Q173" s="2"/>
      <c r="R173" s="2"/>
      <c r="S173" s="2"/>
      <c r="T173" s="2"/>
      <c r="U173" s="2"/>
      <c r="V173" s="2"/>
      <c r="W173" s="2"/>
      <c r="X173" s="2"/>
      <c r="Y173" s="2"/>
      <c r="Z173" s="2"/>
    </row>
    <row r="174" ht="18.0" customHeight="1">
      <c r="A174" s="66" t="s">
        <v>276</v>
      </c>
      <c r="B174" s="44" t="s">
        <v>0</v>
      </c>
      <c r="C174" s="44" t="str">
        <f>IF(B174=0, -5, "0")</f>
        <v>0</v>
      </c>
      <c r="D174" s="125"/>
      <c r="E174" s="46"/>
      <c r="F174" s="48"/>
      <c r="G174" s="2"/>
      <c r="H174" s="2"/>
      <c r="I174" s="2"/>
      <c r="J174" s="2"/>
      <c r="K174" s="2"/>
      <c r="L174" s="2"/>
      <c r="M174" s="2"/>
      <c r="N174" s="2"/>
      <c r="O174" s="2"/>
      <c r="P174" s="2"/>
      <c r="Q174" s="2"/>
      <c r="R174" s="2"/>
      <c r="S174" s="2"/>
      <c r="T174" s="2"/>
      <c r="U174" s="2"/>
      <c r="V174" s="2"/>
      <c r="W174" s="2"/>
      <c r="X174" s="2"/>
      <c r="Y174" s="2"/>
      <c r="Z174" s="2"/>
    </row>
    <row r="175">
      <c r="A175" s="42" t="s">
        <v>277</v>
      </c>
      <c r="B175" s="44">
        <v>0.0</v>
      </c>
      <c r="C175" s="44"/>
      <c r="D175" s="72"/>
      <c r="E175" s="48"/>
      <c r="F175" s="48"/>
      <c r="G175" s="2"/>
      <c r="H175" s="2"/>
      <c r="I175" s="2"/>
      <c r="J175" s="2"/>
      <c r="K175" s="2"/>
      <c r="L175" s="2"/>
      <c r="M175" s="2"/>
      <c r="N175" s="2"/>
      <c r="O175" s="2"/>
      <c r="P175" s="2"/>
      <c r="Q175" s="2"/>
      <c r="R175" s="2"/>
      <c r="S175" s="2"/>
      <c r="T175" s="2"/>
      <c r="U175" s="2"/>
      <c r="V175" s="2"/>
      <c r="W175" s="2"/>
      <c r="X175" s="2"/>
      <c r="Y175" s="2"/>
      <c r="Z175" s="2"/>
    </row>
    <row r="176" ht="36.0" customHeight="1">
      <c r="A176" s="150" t="s">
        <v>278</v>
      </c>
      <c r="B176" s="44" t="s">
        <v>0</v>
      </c>
      <c r="C176" s="44" t="str">
        <f>IF(B176=0, -5, "0")</f>
        <v>0</v>
      </c>
      <c r="D176" s="46"/>
      <c r="E176" s="48"/>
      <c r="F176" s="48"/>
      <c r="G176" s="2"/>
      <c r="H176" s="2"/>
      <c r="I176" s="2"/>
      <c r="J176" s="2"/>
      <c r="K176" s="2"/>
      <c r="L176" s="2"/>
      <c r="M176" s="2"/>
      <c r="N176" s="2"/>
      <c r="O176" s="2"/>
      <c r="P176" s="2"/>
      <c r="Q176" s="2"/>
      <c r="R176" s="2"/>
      <c r="S176" s="2"/>
      <c r="T176" s="2"/>
      <c r="U176" s="2"/>
      <c r="V176" s="2"/>
      <c r="W176" s="2"/>
      <c r="X176" s="2"/>
      <c r="Y176" s="2"/>
      <c r="Z176" s="2"/>
    </row>
    <row r="177">
      <c r="A177" s="42" t="s">
        <v>134</v>
      </c>
      <c r="B177" s="44">
        <v>0.0</v>
      </c>
      <c r="C177" s="44"/>
      <c r="D177" s="46"/>
      <c r="E177" s="48"/>
      <c r="F177" s="48"/>
      <c r="G177" s="2"/>
      <c r="H177" s="2"/>
      <c r="I177" s="2"/>
      <c r="J177" s="2"/>
      <c r="K177" s="2"/>
      <c r="L177" s="2"/>
      <c r="M177" s="2"/>
      <c r="N177" s="2"/>
      <c r="O177" s="2"/>
      <c r="P177" s="2"/>
      <c r="Q177" s="2"/>
      <c r="R177" s="2"/>
      <c r="S177" s="2"/>
      <c r="T177" s="2"/>
      <c r="U177" s="2"/>
      <c r="V177" s="2"/>
      <c r="W177" s="2"/>
      <c r="X177" s="2"/>
      <c r="Y177" s="2"/>
      <c r="Z177" s="2"/>
    </row>
    <row r="178">
      <c r="A178" s="42" t="s">
        <v>137</v>
      </c>
      <c r="B178" s="44">
        <v>0.0</v>
      </c>
      <c r="C178" s="44"/>
      <c r="D178" s="46"/>
      <c r="E178" s="46"/>
      <c r="F178" s="48"/>
      <c r="G178" s="2"/>
      <c r="H178" s="2"/>
      <c r="I178" s="2"/>
      <c r="J178" s="2"/>
      <c r="K178" s="2"/>
      <c r="L178" s="2"/>
      <c r="M178" s="2"/>
      <c r="N178" s="2"/>
      <c r="O178" s="2"/>
      <c r="P178" s="2"/>
      <c r="Q178" s="2"/>
      <c r="R178" s="2"/>
      <c r="S178" s="2"/>
      <c r="T178" s="2"/>
      <c r="U178" s="2"/>
      <c r="V178" s="2"/>
      <c r="W178" s="2"/>
      <c r="X178" s="2"/>
      <c r="Y178" s="2"/>
      <c r="Z178" s="2"/>
    </row>
    <row r="179" ht="18.0" customHeight="1">
      <c r="A179" s="112" t="s">
        <v>140</v>
      </c>
      <c r="B179" s="44">
        <v>0.0</v>
      </c>
      <c r="C179" s="44"/>
      <c r="D179" s="46"/>
      <c r="E179" s="112"/>
      <c r="F179" s="48"/>
      <c r="G179" s="2"/>
      <c r="H179" s="2"/>
      <c r="I179" s="2"/>
      <c r="J179" s="2"/>
      <c r="K179" s="2"/>
      <c r="L179" s="2"/>
      <c r="M179" s="2"/>
      <c r="N179" s="2"/>
      <c r="O179" s="2"/>
      <c r="P179" s="2"/>
      <c r="Q179" s="2"/>
      <c r="R179" s="2"/>
      <c r="S179" s="2"/>
      <c r="T179" s="2"/>
      <c r="U179" s="2"/>
      <c r="V179" s="2"/>
      <c r="W179" s="2"/>
      <c r="X179" s="2"/>
      <c r="Y179" s="2"/>
      <c r="Z179" s="2"/>
    </row>
    <row r="180" ht="16.5" customHeight="1">
      <c r="A180" s="111" t="s">
        <v>145</v>
      </c>
      <c r="B180" s="44" t="s">
        <v>0</v>
      </c>
      <c r="C180" s="44" t="str">
        <f>IF(B180=0, -5, "0")</f>
        <v>0</v>
      </c>
      <c r="D180" s="46"/>
      <c r="E180" s="48"/>
      <c r="F180" s="48"/>
      <c r="G180" s="2"/>
      <c r="H180" s="2"/>
      <c r="I180" s="2"/>
      <c r="J180" s="2"/>
      <c r="K180" s="2"/>
      <c r="L180" s="2"/>
      <c r="M180" s="2"/>
      <c r="N180" s="2"/>
      <c r="O180" s="2"/>
      <c r="P180" s="2"/>
      <c r="Q180" s="2"/>
      <c r="R180" s="2"/>
      <c r="S180" s="2"/>
      <c r="T180" s="2"/>
      <c r="U180" s="2"/>
      <c r="V180" s="2"/>
      <c r="W180" s="2"/>
      <c r="X180" s="2"/>
      <c r="Y180" s="2"/>
      <c r="Z180" s="2"/>
    </row>
    <row r="181">
      <c r="A181" s="104" t="s">
        <v>146</v>
      </c>
      <c r="B181" s="44">
        <v>0.0</v>
      </c>
      <c r="C181" s="44"/>
      <c r="D181" s="46"/>
      <c r="E181" s="48"/>
      <c r="F181" s="48"/>
      <c r="G181" s="2"/>
      <c r="H181" s="2"/>
      <c r="I181" s="2"/>
      <c r="J181" s="2"/>
      <c r="K181" s="2"/>
      <c r="L181" s="2"/>
      <c r="M181" s="2"/>
      <c r="N181" s="2"/>
      <c r="O181" s="2"/>
      <c r="P181" s="2"/>
      <c r="Q181" s="2"/>
      <c r="R181" s="2"/>
      <c r="S181" s="2"/>
      <c r="T181" s="2"/>
      <c r="U181" s="2"/>
      <c r="V181" s="2"/>
      <c r="W181" s="2"/>
      <c r="X181" s="2"/>
      <c r="Y181" s="2"/>
      <c r="Z181" s="2"/>
    </row>
    <row r="182" ht="33.0" customHeight="1">
      <c r="A182" s="117" t="s">
        <v>288</v>
      </c>
      <c r="B182" s="44">
        <v>0.0</v>
      </c>
      <c r="C182" s="44"/>
      <c r="D182" s="169"/>
      <c r="E182" s="48"/>
      <c r="F182" s="48"/>
      <c r="G182" s="2"/>
      <c r="H182" s="2"/>
      <c r="I182" s="2"/>
      <c r="J182" s="2"/>
      <c r="K182" s="2"/>
      <c r="L182" s="2"/>
      <c r="M182" s="2"/>
      <c r="N182" s="2"/>
      <c r="O182" s="2"/>
      <c r="P182" s="2"/>
      <c r="Q182" s="2"/>
      <c r="R182" s="2"/>
      <c r="S182" s="2"/>
      <c r="T182" s="2"/>
      <c r="U182" s="2"/>
      <c r="V182" s="2"/>
      <c r="W182" s="2"/>
      <c r="X182" s="2"/>
      <c r="Y182" s="2"/>
      <c r="Z182" s="2"/>
    </row>
    <row r="183">
      <c r="A183" s="104" t="s">
        <v>217</v>
      </c>
      <c r="B183" s="44">
        <v>0.0</v>
      </c>
      <c r="C183" s="44"/>
      <c r="D183" s="46"/>
      <c r="E183" s="46"/>
      <c r="F183" s="48"/>
      <c r="G183" s="2"/>
      <c r="H183" s="2"/>
      <c r="I183" s="2"/>
      <c r="J183" s="2"/>
      <c r="K183" s="2"/>
      <c r="L183" s="2"/>
      <c r="M183" s="2"/>
      <c r="N183" s="2"/>
      <c r="O183" s="2"/>
      <c r="P183" s="2"/>
      <c r="Q183" s="2"/>
      <c r="R183" s="2"/>
      <c r="S183" s="2"/>
      <c r="T183" s="2"/>
      <c r="U183" s="2"/>
      <c r="V183" s="2"/>
      <c r="W183" s="2"/>
      <c r="X183" s="2"/>
      <c r="Y183" s="2"/>
      <c r="Z183" s="2"/>
    </row>
    <row r="184" ht="30.0" customHeight="1">
      <c r="A184" s="104" t="s">
        <v>289</v>
      </c>
      <c r="B184" s="44">
        <v>0.0</v>
      </c>
      <c r="C184" s="44"/>
      <c r="D184" s="46"/>
      <c r="E184" s="48"/>
      <c r="F184" s="48"/>
      <c r="G184" s="2"/>
      <c r="H184" s="2"/>
      <c r="I184" s="2"/>
      <c r="J184" s="2"/>
      <c r="K184" s="2"/>
      <c r="L184" s="2"/>
      <c r="M184" s="2"/>
      <c r="N184" s="2"/>
      <c r="O184" s="2"/>
      <c r="P184" s="2"/>
      <c r="Q184" s="2"/>
      <c r="R184" s="2"/>
      <c r="S184" s="2"/>
      <c r="T184" s="2"/>
      <c r="U184" s="2"/>
      <c r="V184" s="2"/>
      <c r="W184" s="2"/>
      <c r="X184" s="2"/>
      <c r="Y184" s="2"/>
      <c r="Z184" s="2"/>
    </row>
    <row r="185" ht="45.0" customHeight="1">
      <c r="A185" s="152" t="s">
        <v>56</v>
      </c>
      <c r="B185" s="44">
        <v>0.0</v>
      </c>
      <c r="C185" s="73"/>
      <c r="D185" s="46"/>
      <c r="E185" s="2"/>
      <c r="F185" s="2"/>
      <c r="G185" s="2"/>
      <c r="H185" s="2"/>
      <c r="I185" s="2"/>
      <c r="J185" s="2"/>
      <c r="K185" s="2"/>
      <c r="L185" s="2"/>
      <c r="M185" s="2"/>
      <c r="N185" s="2"/>
      <c r="O185" s="2"/>
      <c r="P185" s="2"/>
      <c r="Q185" s="2"/>
      <c r="R185" s="2"/>
      <c r="S185" s="2"/>
      <c r="T185" s="2"/>
      <c r="U185" s="2"/>
      <c r="V185" s="2"/>
      <c r="W185" s="2"/>
      <c r="X185" s="2"/>
      <c r="Y185" s="2"/>
      <c r="Z185" s="2"/>
    </row>
    <row r="186">
      <c r="A186" s="53" t="s">
        <v>27</v>
      </c>
      <c r="B186" s="53"/>
      <c r="C186" s="53"/>
      <c r="D186" s="53">
        <f>SUM(B167:C184)</f>
        <v>0</v>
      </c>
      <c r="E186" s="2"/>
      <c r="F186" s="2"/>
      <c r="G186" s="2"/>
      <c r="H186" s="2"/>
      <c r="I186" s="2"/>
      <c r="J186" s="2"/>
      <c r="K186" s="2"/>
      <c r="L186" s="2"/>
      <c r="M186" s="2"/>
      <c r="N186" s="2"/>
      <c r="O186" s="2"/>
      <c r="P186" s="2"/>
      <c r="Q186" s="2"/>
      <c r="R186" s="2"/>
      <c r="S186" s="2"/>
      <c r="T186" s="2"/>
      <c r="U186" s="2"/>
      <c r="V186" s="2"/>
      <c r="W186" s="2"/>
      <c r="X186" s="2"/>
      <c r="Y186" s="2"/>
      <c r="Z186" s="2"/>
    </row>
    <row r="187">
      <c r="A187" s="53" t="s">
        <v>32</v>
      </c>
      <c r="B187" s="56"/>
      <c r="C187" s="57"/>
      <c r="D187" s="60">
        <f>D186/(COUNT(B167:C184)*2)</f>
        <v>0</v>
      </c>
      <c r="E187" s="2"/>
      <c r="F187" s="2"/>
      <c r="G187" s="2"/>
      <c r="H187" s="2"/>
      <c r="I187" s="2"/>
      <c r="J187" s="2"/>
      <c r="K187" s="2"/>
      <c r="L187" s="2"/>
      <c r="M187" s="2"/>
      <c r="N187" s="2"/>
      <c r="O187" s="2"/>
      <c r="P187" s="2"/>
      <c r="Q187" s="2"/>
      <c r="R187" s="2"/>
      <c r="S187" s="2"/>
      <c r="T187" s="2"/>
      <c r="U187" s="2"/>
      <c r="V187" s="2"/>
      <c r="W187" s="2"/>
      <c r="X187" s="2"/>
      <c r="Y187" s="2"/>
      <c r="Z187" s="2"/>
    </row>
    <row r="188">
      <c r="A188" s="86"/>
      <c r="B188" s="63"/>
      <c r="C188" s="63"/>
      <c r="D188" s="63"/>
      <c r="E188" s="2"/>
      <c r="F188" s="2"/>
      <c r="G188" s="2"/>
      <c r="H188" s="2"/>
      <c r="I188" s="2"/>
      <c r="J188" s="2"/>
      <c r="K188" s="2"/>
      <c r="L188" s="2"/>
      <c r="M188" s="2"/>
      <c r="N188" s="2"/>
      <c r="O188" s="2"/>
      <c r="P188" s="2"/>
      <c r="Q188" s="2"/>
      <c r="R188" s="2"/>
      <c r="S188" s="2"/>
      <c r="T188" s="2"/>
      <c r="U188" s="2"/>
      <c r="V188" s="2"/>
      <c r="W188" s="2"/>
      <c r="X188" s="2"/>
      <c r="Y188" s="2"/>
      <c r="Z188" s="2"/>
    </row>
    <row r="189" ht="18.0" customHeight="1">
      <c r="A189" s="79" t="s">
        <v>291</v>
      </c>
      <c r="B189" s="118"/>
      <c r="C189" s="119"/>
      <c r="D189" s="83">
        <f>SUM(D163,D186)</f>
        <v>0</v>
      </c>
      <c r="E189" s="2"/>
      <c r="F189" s="2"/>
      <c r="G189" s="2"/>
      <c r="H189" s="2"/>
      <c r="I189" s="2"/>
      <c r="J189" s="2"/>
      <c r="K189" s="2"/>
      <c r="L189" s="2"/>
      <c r="M189" s="2"/>
      <c r="N189" s="2"/>
      <c r="O189" s="2"/>
      <c r="P189" s="2"/>
      <c r="Q189" s="2"/>
      <c r="R189" s="2"/>
      <c r="S189" s="2"/>
      <c r="T189" s="2"/>
      <c r="U189" s="2"/>
      <c r="V189" s="2"/>
      <c r="W189" s="2"/>
      <c r="X189" s="2"/>
      <c r="Y189" s="2"/>
      <c r="Z189" s="2"/>
    </row>
    <row r="190" ht="18.0" customHeight="1">
      <c r="A190" s="79" t="s">
        <v>293</v>
      </c>
      <c r="B190" s="118"/>
      <c r="C190" s="119"/>
      <c r="D190" s="85">
        <f>D189/(COUNT(B155:C162,B167:C184)*2)</f>
        <v>0</v>
      </c>
      <c r="E190" s="2"/>
      <c r="F190" s="2"/>
      <c r="G190" s="2"/>
      <c r="H190" s="2"/>
      <c r="I190" s="2"/>
      <c r="J190" s="2"/>
      <c r="K190" s="2"/>
      <c r="L190" s="2"/>
      <c r="M190" s="2"/>
      <c r="N190" s="2"/>
      <c r="O190" s="2"/>
      <c r="P190" s="2"/>
      <c r="Q190" s="2"/>
      <c r="R190" s="2"/>
      <c r="S190" s="2"/>
      <c r="T190" s="2"/>
      <c r="U190" s="2"/>
      <c r="V190" s="2"/>
      <c r="W190" s="2"/>
      <c r="X190" s="2"/>
      <c r="Y190" s="2"/>
      <c r="Z190" s="2"/>
    </row>
    <row r="191">
      <c r="A191" s="86"/>
      <c r="B191" s="63"/>
      <c r="C191" s="63"/>
      <c r="D191" s="63"/>
      <c r="E191" s="2"/>
      <c r="F191" s="2"/>
      <c r="G191" s="2"/>
      <c r="H191" s="2"/>
      <c r="I191" s="2"/>
      <c r="J191" s="2"/>
      <c r="K191" s="2"/>
      <c r="L191" s="2"/>
      <c r="M191" s="2"/>
      <c r="N191" s="2"/>
      <c r="O191" s="2"/>
      <c r="P191" s="2"/>
      <c r="Q191" s="2"/>
      <c r="R191" s="2"/>
      <c r="S191" s="2"/>
      <c r="T191" s="2"/>
      <c r="U191" s="2"/>
      <c r="V191" s="2"/>
      <c r="W191" s="2"/>
      <c r="X191" s="2"/>
      <c r="Y191" s="2"/>
      <c r="Z191" s="2"/>
    </row>
    <row r="192" ht="18.0" customHeight="1">
      <c r="A192" s="36" t="s">
        <v>294</v>
      </c>
      <c r="B192" s="11"/>
      <c r="C192" s="11"/>
      <c r="D192" s="11"/>
      <c r="E192" s="11"/>
      <c r="F192" s="12"/>
      <c r="G192" s="2"/>
      <c r="H192" s="2"/>
      <c r="I192" s="2"/>
      <c r="J192" s="2"/>
      <c r="K192" s="2"/>
      <c r="L192" s="2"/>
      <c r="M192" s="2"/>
      <c r="N192" s="2"/>
      <c r="O192" s="2"/>
      <c r="P192" s="2"/>
      <c r="Q192" s="2"/>
      <c r="R192" s="2"/>
      <c r="S192" s="2"/>
      <c r="T192" s="2"/>
      <c r="U192" s="2"/>
      <c r="V192" s="2"/>
      <c r="W192" s="2"/>
      <c r="X192" s="2"/>
      <c r="Y192" s="2"/>
      <c r="Z192" s="2"/>
    </row>
    <row r="193">
      <c r="A193" s="87" t="str">
        <f>B11</f>
        <v/>
      </c>
      <c r="B193" s="63"/>
      <c r="C193" s="63"/>
      <c r="D193" s="63"/>
      <c r="E193" s="2"/>
      <c r="F193" s="2"/>
      <c r="G193" s="2"/>
      <c r="H193" s="2"/>
      <c r="I193" s="2"/>
      <c r="J193" s="2"/>
      <c r="K193" s="2"/>
      <c r="L193" s="2"/>
      <c r="M193" s="2"/>
      <c r="N193" s="2"/>
      <c r="O193" s="2"/>
      <c r="P193" s="2"/>
      <c r="Q193" s="2"/>
      <c r="R193" s="2"/>
      <c r="S193" s="2"/>
      <c r="T193" s="2"/>
      <c r="U193" s="2"/>
      <c r="V193" s="2"/>
      <c r="W193" s="2"/>
      <c r="X193" s="2"/>
      <c r="Y193" s="2"/>
      <c r="Z193" s="2"/>
    </row>
    <row r="194" ht="18.0" customHeight="1">
      <c r="A194" s="65" t="s">
        <v>296</v>
      </c>
      <c r="B194" s="16"/>
      <c r="C194" s="16"/>
      <c r="D194" s="16"/>
      <c r="E194" s="16"/>
      <c r="F194" s="17"/>
      <c r="G194" s="2"/>
      <c r="H194" s="2"/>
      <c r="I194" s="2"/>
      <c r="J194" s="2"/>
      <c r="K194" s="2"/>
      <c r="L194" s="2"/>
      <c r="M194" s="2"/>
      <c r="N194" s="2"/>
      <c r="O194" s="2"/>
      <c r="P194" s="2"/>
      <c r="Q194" s="2"/>
      <c r="R194" s="2"/>
      <c r="S194" s="2"/>
      <c r="T194" s="2"/>
      <c r="U194" s="2"/>
      <c r="V194" s="2"/>
      <c r="W194" s="2"/>
      <c r="X194" s="2"/>
      <c r="Y194" s="2"/>
      <c r="Z194" s="2"/>
    </row>
    <row r="195" ht="36.0" customHeight="1">
      <c r="A195" s="82" t="s">
        <v>94</v>
      </c>
      <c r="B195" s="44" t="s">
        <v>0</v>
      </c>
      <c r="C195" s="44" t="str">
        <f>IF(B195=0, -5, "0")</f>
        <v>0</v>
      </c>
      <c r="D195" s="46"/>
      <c r="E195" s="48"/>
      <c r="F195" s="48"/>
      <c r="G195" s="2"/>
      <c r="H195" s="2"/>
      <c r="I195" s="2"/>
      <c r="J195" s="2"/>
      <c r="K195" s="2"/>
      <c r="L195" s="2"/>
      <c r="M195" s="2"/>
      <c r="N195" s="2"/>
      <c r="O195" s="2"/>
      <c r="P195" s="2"/>
      <c r="Q195" s="2"/>
      <c r="R195" s="2"/>
      <c r="S195" s="2"/>
      <c r="T195" s="2"/>
      <c r="U195" s="2"/>
      <c r="V195" s="2"/>
      <c r="W195" s="2"/>
      <c r="X195" s="2"/>
      <c r="Y195" s="2"/>
      <c r="Z195" s="2"/>
    </row>
    <row r="196">
      <c r="A196" s="91" t="s">
        <v>176</v>
      </c>
      <c r="B196" s="44">
        <v>0.0</v>
      </c>
      <c r="C196" s="44"/>
      <c r="D196" s="46"/>
      <c r="E196" s="48"/>
      <c r="F196" s="48"/>
      <c r="G196" s="2"/>
      <c r="H196" s="2"/>
      <c r="I196" s="2"/>
      <c r="J196" s="2"/>
      <c r="K196" s="2"/>
      <c r="L196" s="2"/>
      <c r="M196" s="2"/>
      <c r="N196" s="2"/>
      <c r="O196" s="2"/>
      <c r="P196" s="2"/>
      <c r="Q196" s="2"/>
      <c r="R196" s="2"/>
      <c r="S196" s="2"/>
      <c r="T196" s="2"/>
      <c r="U196" s="2"/>
      <c r="V196" s="2"/>
      <c r="W196" s="2"/>
      <c r="X196" s="2"/>
      <c r="Y196" s="2"/>
      <c r="Z196" s="2"/>
    </row>
    <row r="197">
      <c r="A197" s="91" t="s">
        <v>83</v>
      </c>
      <c r="B197" s="44">
        <v>0.0</v>
      </c>
      <c r="C197" s="44"/>
      <c r="D197" s="46"/>
      <c r="E197" s="48"/>
      <c r="F197" s="48"/>
      <c r="G197" s="2"/>
      <c r="H197" s="2"/>
      <c r="I197" s="2"/>
      <c r="J197" s="2"/>
      <c r="K197" s="2"/>
      <c r="L197" s="2"/>
      <c r="M197" s="2"/>
      <c r="N197" s="2"/>
      <c r="O197" s="2"/>
      <c r="P197" s="2"/>
      <c r="Q197" s="2"/>
      <c r="R197" s="2"/>
      <c r="S197" s="2"/>
      <c r="T197" s="2"/>
      <c r="U197" s="2"/>
      <c r="V197" s="2"/>
      <c r="W197" s="2"/>
      <c r="X197" s="2"/>
      <c r="Y197" s="2"/>
      <c r="Z197" s="2"/>
    </row>
    <row r="198">
      <c r="A198" s="91" t="s">
        <v>177</v>
      </c>
      <c r="B198" s="44">
        <v>0.0</v>
      </c>
      <c r="C198" s="44"/>
      <c r="D198" s="46"/>
      <c r="E198" s="48"/>
      <c r="F198" s="48"/>
      <c r="G198" s="2"/>
      <c r="H198" s="2"/>
      <c r="I198" s="2"/>
      <c r="J198" s="2"/>
      <c r="K198" s="2"/>
      <c r="L198" s="2"/>
      <c r="M198" s="2"/>
      <c r="N198" s="2"/>
      <c r="O198" s="2"/>
      <c r="P198" s="2"/>
      <c r="Q198" s="2"/>
      <c r="R198" s="2"/>
      <c r="S198" s="2"/>
      <c r="T198" s="2"/>
      <c r="U198" s="2"/>
      <c r="V198" s="2"/>
      <c r="W198" s="2"/>
      <c r="X198" s="2"/>
      <c r="Y198" s="2"/>
      <c r="Z198" s="2"/>
    </row>
    <row r="199">
      <c r="A199" s="91" t="s">
        <v>298</v>
      </c>
      <c r="B199" s="44">
        <v>0.0</v>
      </c>
      <c r="C199" s="44"/>
      <c r="D199" s="46"/>
      <c r="E199" s="48"/>
      <c r="F199" s="48"/>
      <c r="G199" s="2"/>
      <c r="H199" s="2"/>
      <c r="I199" s="2"/>
      <c r="J199" s="2"/>
      <c r="K199" s="2"/>
      <c r="L199" s="2"/>
      <c r="M199" s="2"/>
      <c r="N199" s="2"/>
      <c r="O199" s="2"/>
      <c r="P199" s="2"/>
      <c r="Q199" s="2"/>
      <c r="R199" s="2"/>
      <c r="S199" s="2"/>
      <c r="T199" s="2"/>
      <c r="U199" s="2"/>
      <c r="V199" s="2"/>
      <c r="W199" s="2"/>
      <c r="X199" s="2"/>
      <c r="Y199" s="2"/>
      <c r="Z199" s="2"/>
    </row>
    <row r="200">
      <c r="A200" s="91" t="s">
        <v>299</v>
      </c>
      <c r="B200" s="44">
        <v>0.0</v>
      </c>
      <c r="C200" s="44"/>
      <c r="D200" s="46"/>
      <c r="E200" s="48"/>
      <c r="F200" s="48"/>
      <c r="G200" s="2"/>
      <c r="H200" s="2"/>
      <c r="I200" s="2"/>
      <c r="J200" s="2"/>
      <c r="K200" s="2"/>
      <c r="L200" s="2"/>
      <c r="M200" s="2"/>
      <c r="N200" s="2"/>
      <c r="O200" s="2"/>
      <c r="P200" s="2"/>
      <c r="Q200" s="2"/>
      <c r="R200" s="2"/>
      <c r="S200" s="2"/>
      <c r="T200" s="2"/>
      <c r="U200" s="2"/>
      <c r="V200" s="2"/>
      <c r="W200" s="2"/>
      <c r="X200" s="2"/>
      <c r="Y200" s="2"/>
      <c r="Z200" s="2"/>
    </row>
    <row r="201">
      <c r="A201" s="91" t="s">
        <v>84</v>
      </c>
      <c r="B201" s="44">
        <v>0.0</v>
      </c>
      <c r="C201" s="44"/>
      <c r="D201" s="46"/>
      <c r="E201" s="48"/>
      <c r="F201" s="48"/>
      <c r="G201" s="2"/>
      <c r="H201" s="2"/>
      <c r="I201" s="2"/>
      <c r="J201" s="2"/>
      <c r="K201" s="2"/>
      <c r="L201" s="2"/>
      <c r="M201" s="2"/>
      <c r="N201" s="2"/>
      <c r="O201" s="2"/>
      <c r="P201" s="2"/>
      <c r="Q201" s="2"/>
      <c r="R201" s="2"/>
      <c r="S201" s="2"/>
      <c r="T201" s="2"/>
      <c r="U201" s="2"/>
      <c r="V201" s="2"/>
      <c r="W201" s="2"/>
      <c r="X201" s="2"/>
      <c r="Y201" s="2"/>
      <c r="Z201" s="2"/>
    </row>
    <row r="202">
      <c r="A202" s="91" t="s">
        <v>300</v>
      </c>
      <c r="B202" s="44">
        <v>0.0</v>
      </c>
      <c r="C202" s="44"/>
      <c r="D202" s="72"/>
      <c r="E202" s="48"/>
      <c r="F202" s="48"/>
      <c r="G202" s="2"/>
      <c r="H202" s="2"/>
      <c r="I202" s="2"/>
      <c r="J202" s="2"/>
      <c r="K202" s="2"/>
      <c r="L202" s="2"/>
      <c r="M202" s="2"/>
      <c r="N202" s="2"/>
      <c r="O202" s="2"/>
      <c r="P202" s="2"/>
      <c r="Q202" s="2"/>
      <c r="R202" s="2"/>
      <c r="S202" s="2"/>
      <c r="T202" s="2"/>
      <c r="U202" s="2"/>
      <c r="V202" s="2"/>
      <c r="W202" s="2"/>
      <c r="X202" s="2"/>
      <c r="Y202" s="2"/>
      <c r="Z202" s="2"/>
    </row>
    <row r="203" ht="18.0" customHeight="1">
      <c r="A203" s="163" t="s">
        <v>301</v>
      </c>
      <c r="B203" s="44" t="s">
        <v>0</v>
      </c>
      <c r="C203" s="44" t="str">
        <f t="shared" ref="C203:C204" si="3">IF(B203=0, -5, "0")</f>
        <v>0</v>
      </c>
      <c r="D203" s="46"/>
      <c r="E203" s="48"/>
      <c r="F203" s="48"/>
      <c r="G203" s="2"/>
      <c r="H203" s="2"/>
      <c r="I203" s="2"/>
      <c r="J203" s="2"/>
      <c r="K203" s="2"/>
      <c r="L203" s="2"/>
      <c r="M203" s="2"/>
      <c r="N203" s="2"/>
      <c r="O203" s="2"/>
      <c r="P203" s="2"/>
      <c r="Q203" s="2"/>
      <c r="R203" s="2"/>
      <c r="S203" s="2"/>
      <c r="T203" s="2"/>
      <c r="U203" s="2"/>
      <c r="V203" s="2"/>
      <c r="W203" s="2"/>
      <c r="X203" s="2"/>
      <c r="Y203" s="2"/>
      <c r="Z203" s="2"/>
    </row>
    <row r="204" ht="16.5" customHeight="1">
      <c r="A204" s="165" t="s">
        <v>302</v>
      </c>
      <c r="B204" s="44" t="s">
        <v>0</v>
      </c>
      <c r="C204" s="44" t="str">
        <f t="shared" si="3"/>
        <v>0</v>
      </c>
      <c r="D204" s="46"/>
      <c r="E204" s="48"/>
      <c r="F204" s="48"/>
      <c r="G204" s="2"/>
      <c r="H204" s="2"/>
      <c r="I204" s="2"/>
      <c r="J204" s="2"/>
      <c r="K204" s="2"/>
      <c r="L204" s="2"/>
      <c r="M204" s="2"/>
      <c r="N204" s="2"/>
      <c r="O204" s="2"/>
      <c r="P204" s="2"/>
      <c r="Q204" s="2"/>
      <c r="R204" s="2"/>
      <c r="S204" s="2"/>
      <c r="T204" s="2"/>
      <c r="U204" s="2"/>
      <c r="V204" s="2"/>
      <c r="W204" s="2"/>
      <c r="X204" s="2"/>
      <c r="Y204" s="2"/>
      <c r="Z204" s="2"/>
    </row>
    <row r="205">
      <c r="A205" s="166" t="s">
        <v>255</v>
      </c>
      <c r="B205" s="44">
        <v>0.0</v>
      </c>
      <c r="C205" s="44"/>
      <c r="D205" s="46"/>
      <c r="E205" s="48"/>
      <c r="F205" s="48"/>
      <c r="G205" s="2"/>
      <c r="H205" s="2"/>
      <c r="I205" s="2"/>
      <c r="J205" s="2"/>
      <c r="K205" s="2"/>
      <c r="L205" s="2"/>
      <c r="M205" s="2"/>
      <c r="N205" s="2"/>
      <c r="O205" s="2"/>
      <c r="P205" s="2"/>
      <c r="Q205" s="2"/>
      <c r="R205" s="2"/>
      <c r="S205" s="2"/>
      <c r="T205" s="2"/>
      <c r="U205" s="2"/>
      <c r="V205" s="2"/>
      <c r="W205" s="2"/>
      <c r="X205" s="2"/>
      <c r="Y205" s="2"/>
      <c r="Z205" s="2"/>
    </row>
    <row r="206">
      <c r="A206" s="53" t="s">
        <v>27</v>
      </c>
      <c r="B206" s="53"/>
      <c r="C206" s="53"/>
      <c r="D206" s="53">
        <f>SUM(B195:C205)</f>
        <v>0</v>
      </c>
      <c r="E206" s="2"/>
      <c r="F206" s="2"/>
      <c r="G206" s="2"/>
      <c r="H206" s="2"/>
      <c r="I206" s="2"/>
      <c r="J206" s="2"/>
      <c r="K206" s="2"/>
      <c r="L206" s="2"/>
      <c r="M206" s="2"/>
      <c r="N206" s="2"/>
      <c r="O206" s="2"/>
      <c r="P206" s="2"/>
      <c r="Q206" s="2"/>
      <c r="R206" s="2"/>
      <c r="S206" s="2"/>
      <c r="T206" s="2"/>
      <c r="U206" s="2"/>
      <c r="V206" s="2"/>
      <c r="W206" s="2"/>
      <c r="X206" s="2"/>
      <c r="Y206" s="2"/>
      <c r="Z206" s="2"/>
    </row>
    <row r="207">
      <c r="A207" s="53" t="s">
        <v>32</v>
      </c>
      <c r="B207" s="56"/>
      <c r="C207" s="57"/>
      <c r="D207" s="60">
        <f>D206/(COUNT(B195:C205)*2)</f>
        <v>0</v>
      </c>
      <c r="E207" s="2"/>
      <c r="F207" s="2"/>
      <c r="G207" s="2"/>
      <c r="H207" s="2"/>
      <c r="I207" s="2"/>
      <c r="J207" s="2"/>
      <c r="K207" s="2"/>
      <c r="L207" s="2"/>
      <c r="M207" s="2"/>
      <c r="N207" s="2"/>
      <c r="O207" s="2"/>
      <c r="P207" s="2"/>
      <c r="Q207" s="2"/>
      <c r="R207" s="2"/>
      <c r="S207" s="2"/>
      <c r="T207" s="2"/>
      <c r="U207" s="2"/>
      <c r="V207" s="2"/>
      <c r="W207" s="2"/>
      <c r="X207" s="2"/>
      <c r="Y207" s="2"/>
      <c r="Z207" s="2"/>
    </row>
    <row r="208">
      <c r="A208" s="86"/>
      <c r="B208" s="63"/>
      <c r="C208" s="63"/>
      <c r="D208" s="63"/>
      <c r="E208" s="2"/>
      <c r="F208" s="2"/>
      <c r="G208" s="2"/>
      <c r="H208" s="2"/>
      <c r="I208" s="2"/>
      <c r="J208" s="2"/>
      <c r="K208" s="2"/>
      <c r="L208" s="2"/>
      <c r="M208" s="2"/>
      <c r="N208" s="2"/>
      <c r="O208" s="2"/>
      <c r="P208" s="2"/>
      <c r="Q208" s="2"/>
      <c r="R208" s="2"/>
      <c r="S208" s="2"/>
      <c r="T208" s="2"/>
      <c r="U208" s="2"/>
      <c r="V208" s="2"/>
      <c r="W208" s="2"/>
      <c r="X208" s="2"/>
      <c r="Y208" s="2"/>
      <c r="Z208" s="2"/>
    </row>
    <row r="209" ht="18.0" customHeight="1">
      <c r="A209" s="65" t="s">
        <v>305</v>
      </c>
      <c r="B209" s="16"/>
      <c r="C209" s="16"/>
      <c r="D209" s="16"/>
      <c r="E209" s="16"/>
      <c r="F209" s="17"/>
      <c r="G209" s="2"/>
      <c r="H209" s="2"/>
      <c r="I209" s="2"/>
      <c r="J209" s="2"/>
      <c r="K209" s="2"/>
      <c r="L209" s="2"/>
      <c r="M209" s="2"/>
      <c r="N209" s="2"/>
      <c r="O209" s="2"/>
      <c r="P209" s="2"/>
      <c r="Q209" s="2"/>
      <c r="R209" s="2"/>
      <c r="S209" s="2"/>
      <c r="T209" s="2"/>
      <c r="U209" s="2"/>
      <c r="V209" s="2"/>
      <c r="W209" s="2"/>
      <c r="X209" s="2"/>
      <c r="Y209" s="2"/>
      <c r="Z209" s="2"/>
    </row>
    <row r="210">
      <c r="A210" s="42" t="s">
        <v>104</v>
      </c>
      <c r="B210" s="44">
        <v>0.0</v>
      </c>
      <c r="C210" s="44"/>
      <c r="D210" s="46"/>
      <c r="E210" s="48"/>
      <c r="F210" s="48"/>
      <c r="G210" s="2"/>
      <c r="H210" s="2"/>
      <c r="I210" s="2"/>
      <c r="J210" s="2"/>
      <c r="K210" s="2"/>
      <c r="L210" s="2"/>
      <c r="M210" s="2"/>
      <c r="N210" s="2"/>
      <c r="O210" s="2"/>
      <c r="P210" s="2"/>
      <c r="Q210" s="2"/>
      <c r="R210" s="2"/>
      <c r="S210" s="2"/>
      <c r="T210" s="2"/>
      <c r="U210" s="2"/>
      <c r="V210" s="2"/>
      <c r="W210" s="2"/>
      <c r="X210" s="2"/>
      <c r="Y210" s="2"/>
      <c r="Z210" s="2"/>
    </row>
    <row r="211" ht="54.0" customHeight="1">
      <c r="A211" s="82" t="s">
        <v>306</v>
      </c>
      <c r="B211" s="44" t="s">
        <v>0</v>
      </c>
      <c r="C211" s="44" t="str">
        <f>IF(B211=0, -5, "0")</f>
        <v>0</v>
      </c>
      <c r="D211" s="46"/>
      <c r="E211" s="48"/>
      <c r="F211" s="48"/>
      <c r="G211" s="2"/>
      <c r="H211" s="2"/>
      <c r="I211" s="2"/>
      <c r="J211" s="2"/>
      <c r="K211" s="2"/>
      <c r="L211" s="2"/>
      <c r="M211" s="2"/>
      <c r="N211" s="2"/>
      <c r="O211" s="2"/>
      <c r="P211" s="2"/>
      <c r="Q211" s="2"/>
      <c r="R211" s="2"/>
      <c r="S211" s="2"/>
      <c r="T211" s="2"/>
      <c r="U211" s="2"/>
      <c r="V211" s="2"/>
      <c r="W211" s="2"/>
      <c r="X211" s="2"/>
      <c r="Y211" s="2"/>
      <c r="Z211" s="2"/>
    </row>
    <row r="212">
      <c r="A212" s="42" t="s">
        <v>307</v>
      </c>
      <c r="B212" s="44">
        <v>0.0</v>
      </c>
      <c r="C212" s="44"/>
      <c r="D212" s="103"/>
      <c r="E212" s="48"/>
      <c r="F212" s="48"/>
      <c r="G212" s="2"/>
      <c r="H212" s="2"/>
      <c r="I212" s="2"/>
      <c r="J212" s="2"/>
      <c r="K212" s="2"/>
      <c r="L212" s="2"/>
      <c r="M212" s="2"/>
      <c r="N212" s="2"/>
      <c r="O212" s="2"/>
      <c r="P212" s="2"/>
      <c r="Q212" s="2"/>
      <c r="R212" s="2"/>
      <c r="S212" s="2"/>
      <c r="T212" s="2"/>
      <c r="U212" s="2"/>
      <c r="V212" s="2"/>
      <c r="W212" s="2"/>
      <c r="X212" s="2"/>
      <c r="Y212" s="2"/>
      <c r="Z212" s="2"/>
    </row>
    <row r="213" ht="30.0" customHeight="1">
      <c r="A213" s="42" t="s">
        <v>309</v>
      </c>
      <c r="B213" s="44">
        <v>0.0</v>
      </c>
      <c r="C213" s="44"/>
      <c r="D213" s="103"/>
      <c r="E213" s="46"/>
      <c r="F213" s="48"/>
      <c r="G213" s="2"/>
      <c r="H213" s="2"/>
      <c r="I213" s="2"/>
      <c r="J213" s="2"/>
      <c r="K213" s="2"/>
      <c r="L213" s="2"/>
      <c r="M213" s="2"/>
      <c r="N213" s="2"/>
      <c r="O213" s="2"/>
      <c r="P213" s="2"/>
      <c r="Q213" s="2"/>
      <c r="R213" s="2"/>
      <c r="S213" s="2"/>
      <c r="T213" s="2"/>
      <c r="U213" s="2"/>
      <c r="V213" s="2"/>
      <c r="W213" s="2"/>
      <c r="X213" s="2"/>
      <c r="Y213" s="2"/>
      <c r="Z213" s="2"/>
    </row>
    <row r="214" ht="18.0" customHeight="1">
      <c r="A214" s="82" t="s">
        <v>310</v>
      </c>
      <c r="B214" s="44" t="s">
        <v>0</v>
      </c>
      <c r="C214" s="44" t="str">
        <f>IF(B214=0, -5, "0")</f>
        <v>0</v>
      </c>
      <c r="D214" s="124"/>
      <c r="E214" s="48"/>
      <c r="F214" s="48"/>
      <c r="G214" s="2"/>
      <c r="H214" s="2"/>
      <c r="I214" s="2"/>
      <c r="J214" s="2"/>
      <c r="K214" s="2"/>
      <c r="L214" s="2"/>
      <c r="M214" s="2"/>
      <c r="N214" s="2"/>
      <c r="O214" s="2"/>
      <c r="P214" s="2"/>
      <c r="Q214" s="2"/>
      <c r="R214" s="2"/>
      <c r="S214" s="2"/>
      <c r="T214" s="2"/>
      <c r="U214" s="2"/>
      <c r="V214" s="2"/>
      <c r="W214" s="2"/>
      <c r="X214" s="2"/>
      <c r="Y214" s="2"/>
      <c r="Z214" s="2"/>
    </row>
    <row r="215">
      <c r="A215" s="42" t="s">
        <v>194</v>
      </c>
      <c r="B215" s="44">
        <v>0.0</v>
      </c>
      <c r="C215" s="44"/>
      <c r="D215" s="72"/>
      <c r="E215" s="48"/>
      <c r="F215" s="48"/>
      <c r="G215" s="2"/>
      <c r="H215" s="2"/>
      <c r="I215" s="2"/>
      <c r="J215" s="2"/>
      <c r="K215" s="2"/>
      <c r="L215" s="2"/>
      <c r="M215" s="2"/>
      <c r="N215" s="2"/>
      <c r="O215" s="2"/>
      <c r="P215" s="2"/>
      <c r="Q215" s="2"/>
      <c r="R215" s="2"/>
      <c r="S215" s="2"/>
      <c r="T215" s="2"/>
      <c r="U215" s="2"/>
      <c r="V215" s="2"/>
      <c r="W215" s="2"/>
      <c r="X215" s="2"/>
      <c r="Y215" s="2"/>
      <c r="Z215" s="2"/>
    </row>
    <row r="216">
      <c r="A216" s="42" t="s">
        <v>311</v>
      </c>
      <c r="B216" s="44">
        <v>0.0</v>
      </c>
      <c r="C216" s="44"/>
      <c r="D216" s="125"/>
      <c r="E216" s="46"/>
      <c r="F216" s="48"/>
      <c r="G216" s="2"/>
      <c r="H216" s="2"/>
      <c r="I216" s="2"/>
      <c r="J216" s="2"/>
      <c r="K216" s="2"/>
      <c r="L216" s="2"/>
      <c r="M216" s="2"/>
      <c r="N216" s="2"/>
      <c r="O216" s="2"/>
      <c r="P216" s="2"/>
      <c r="Q216" s="2"/>
      <c r="R216" s="2"/>
      <c r="S216" s="2"/>
      <c r="T216" s="2"/>
      <c r="U216" s="2"/>
      <c r="V216" s="2"/>
      <c r="W216" s="2"/>
      <c r="X216" s="2"/>
      <c r="Y216" s="2"/>
      <c r="Z216" s="2"/>
    </row>
    <row r="217">
      <c r="A217" s="42" t="s">
        <v>134</v>
      </c>
      <c r="B217" s="44">
        <v>0.0</v>
      </c>
      <c r="C217" s="44"/>
      <c r="D217" s="125"/>
      <c r="E217" s="48"/>
      <c r="F217" s="48"/>
      <c r="G217" s="2"/>
      <c r="H217" s="2"/>
      <c r="I217" s="2"/>
      <c r="J217" s="2"/>
      <c r="K217" s="2"/>
      <c r="L217" s="2"/>
      <c r="M217" s="2"/>
      <c r="N217" s="2"/>
      <c r="O217" s="2"/>
      <c r="P217" s="2"/>
      <c r="Q217" s="2"/>
      <c r="R217" s="2"/>
      <c r="S217" s="2"/>
      <c r="T217" s="2"/>
      <c r="U217" s="2"/>
      <c r="V217" s="2"/>
      <c r="W217" s="2"/>
      <c r="X217" s="2"/>
      <c r="Y217" s="2"/>
      <c r="Z217" s="2"/>
    </row>
    <row r="218">
      <c r="A218" s="42" t="s">
        <v>137</v>
      </c>
      <c r="B218" s="44">
        <v>0.0</v>
      </c>
      <c r="C218" s="44"/>
      <c r="D218" s="46"/>
      <c r="E218" s="48"/>
      <c r="F218" s="48"/>
      <c r="G218" s="2"/>
      <c r="H218" s="2"/>
      <c r="I218" s="2"/>
      <c r="J218" s="2"/>
      <c r="K218" s="2"/>
      <c r="L218" s="2"/>
      <c r="M218" s="2"/>
      <c r="N218" s="2"/>
      <c r="O218" s="2"/>
      <c r="P218" s="2"/>
      <c r="Q218" s="2"/>
      <c r="R218" s="2"/>
      <c r="S218" s="2"/>
      <c r="T218" s="2"/>
      <c r="U218" s="2"/>
      <c r="V218" s="2"/>
      <c r="W218" s="2"/>
      <c r="X218" s="2"/>
      <c r="Y218" s="2"/>
      <c r="Z218" s="2"/>
    </row>
    <row r="219" ht="33.0" customHeight="1">
      <c r="A219" s="39" t="s">
        <v>314</v>
      </c>
      <c r="B219" s="44">
        <v>0.0</v>
      </c>
      <c r="C219" s="44"/>
      <c r="D219" s="46"/>
      <c r="E219" s="46"/>
      <c r="F219" s="48"/>
      <c r="G219" s="2"/>
      <c r="H219" s="2"/>
      <c r="I219" s="2"/>
      <c r="J219" s="2"/>
      <c r="K219" s="2"/>
      <c r="L219" s="2"/>
      <c r="M219" s="2"/>
      <c r="N219" s="2"/>
      <c r="O219" s="2"/>
      <c r="P219" s="2"/>
      <c r="Q219" s="2"/>
      <c r="R219" s="2"/>
      <c r="S219" s="2"/>
      <c r="T219" s="2"/>
      <c r="U219" s="2"/>
      <c r="V219" s="2"/>
      <c r="W219" s="2"/>
      <c r="X219" s="2"/>
      <c r="Y219" s="2"/>
      <c r="Z219" s="2"/>
    </row>
    <row r="220">
      <c r="A220" s="42" t="s">
        <v>315</v>
      </c>
      <c r="B220" s="44">
        <v>0.0</v>
      </c>
      <c r="C220" s="44"/>
      <c r="D220" s="72"/>
      <c r="E220" s="48"/>
      <c r="F220" s="48"/>
      <c r="G220" s="2"/>
      <c r="H220" s="2"/>
      <c r="I220" s="2"/>
      <c r="J220" s="2"/>
      <c r="K220" s="2"/>
      <c r="L220" s="2"/>
      <c r="M220" s="2"/>
      <c r="N220" s="2"/>
      <c r="O220" s="2"/>
      <c r="P220" s="2"/>
      <c r="Q220" s="2"/>
      <c r="R220" s="2"/>
      <c r="S220" s="2"/>
      <c r="T220" s="2"/>
      <c r="U220" s="2"/>
      <c r="V220" s="2"/>
      <c r="W220" s="2"/>
      <c r="X220" s="2"/>
      <c r="Y220" s="2"/>
      <c r="Z220" s="2"/>
    </row>
    <row r="221">
      <c r="A221" s="104" t="s">
        <v>316</v>
      </c>
      <c r="B221" s="44">
        <v>0.0</v>
      </c>
      <c r="C221" s="44"/>
      <c r="D221" s="46"/>
      <c r="E221" s="48"/>
      <c r="F221" s="48"/>
      <c r="G221" s="2"/>
      <c r="H221" s="2"/>
      <c r="I221" s="2"/>
      <c r="J221" s="2"/>
      <c r="K221" s="2"/>
      <c r="L221" s="2"/>
      <c r="M221" s="2"/>
      <c r="N221" s="2"/>
      <c r="O221" s="2"/>
      <c r="P221" s="2"/>
      <c r="Q221" s="2"/>
      <c r="R221" s="2"/>
      <c r="S221" s="2"/>
      <c r="T221" s="2"/>
      <c r="U221" s="2"/>
      <c r="V221" s="2"/>
      <c r="W221" s="2"/>
      <c r="X221" s="2"/>
      <c r="Y221" s="2"/>
      <c r="Z221" s="2"/>
    </row>
    <row r="222" ht="18.0" customHeight="1">
      <c r="A222" s="108" t="s">
        <v>317</v>
      </c>
      <c r="B222" s="44" t="s">
        <v>0</v>
      </c>
      <c r="C222" s="44" t="str">
        <f>IF(B222=0, -5, "0")</f>
        <v>0</v>
      </c>
      <c r="D222" s="46"/>
      <c r="E222" s="48"/>
      <c r="F222" s="48"/>
      <c r="G222" s="2"/>
      <c r="H222" s="2"/>
      <c r="I222" s="2"/>
      <c r="J222" s="2"/>
      <c r="K222" s="2"/>
      <c r="L222" s="2"/>
      <c r="M222" s="2"/>
      <c r="N222" s="2"/>
      <c r="O222" s="2"/>
      <c r="P222" s="2"/>
      <c r="Q222" s="2"/>
      <c r="R222" s="2"/>
      <c r="S222" s="2"/>
      <c r="T222" s="2"/>
      <c r="U222" s="2"/>
      <c r="V222" s="2"/>
      <c r="W222" s="2"/>
      <c r="X222" s="2"/>
      <c r="Y222" s="2"/>
      <c r="Z222" s="2"/>
    </row>
    <row r="223" ht="18.0" customHeight="1">
      <c r="A223" s="35" t="s">
        <v>140</v>
      </c>
      <c r="B223" s="44">
        <v>0.0</v>
      </c>
      <c r="C223" s="44"/>
      <c r="D223" s="46"/>
      <c r="E223" s="112"/>
      <c r="F223" s="48"/>
      <c r="G223" s="2"/>
      <c r="H223" s="2"/>
      <c r="I223" s="2"/>
      <c r="J223" s="2"/>
      <c r="K223" s="2"/>
      <c r="L223" s="2"/>
      <c r="M223" s="2"/>
      <c r="N223" s="2"/>
      <c r="O223" s="2"/>
      <c r="P223" s="2"/>
      <c r="Q223" s="2"/>
      <c r="R223" s="2"/>
      <c r="S223" s="2"/>
      <c r="T223" s="2"/>
      <c r="U223" s="2"/>
      <c r="V223" s="2"/>
      <c r="W223" s="2"/>
      <c r="X223" s="2"/>
      <c r="Y223" s="2"/>
      <c r="Z223" s="2"/>
    </row>
    <row r="224" ht="16.5" customHeight="1">
      <c r="A224" s="111" t="s">
        <v>145</v>
      </c>
      <c r="B224" s="44" t="s">
        <v>0</v>
      </c>
      <c r="C224" s="44" t="str">
        <f>IF(B224=0, -5, "0")</f>
        <v>0</v>
      </c>
      <c r="D224" s="46"/>
      <c r="E224" s="48"/>
      <c r="F224" s="48"/>
      <c r="G224" s="2"/>
      <c r="H224" s="2"/>
      <c r="I224" s="2"/>
      <c r="J224" s="2"/>
      <c r="K224" s="2"/>
      <c r="L224" s="2"/>
      <c r="M224" s="2"/>
      <c r="N224" s="2"/>
      <c r="O224" s="2"/>
      <c r="P224" s="2"/>
      <c r="Q224" s="2"/>
      <c r="R224" s="2"/>
      <c r="S224" s="2"/>
      <c r="T224" s="2"/>
      <c r="U224" s="2"/>
      <c r="V224" s="2"/>
      <c r="W224" s="2"/>
      <c r="X224" s="2"/>
      <c r="Y224" s="2"/>
      <c r="Z224" s="2"/>
    </row>
    <row r="225">
      <c r="A225" s="104" t="s">
        <v>146</v>
      </c>
      <c r="B225" s="44">
        <v>0.0</v>
      </c>
      <c r="C225" s="44"/>
      <c r="D225" s="46"/>
      <c r="E225" s="48"/>
      <c r="F225" s="48"/>
      <c r="G225" s="2"/>
      <c r="H225" s="2"/>
      <c r="I225" s="2"/>
      <c r="J225" s="2"/>
      <c r="K225" s="2"/>
      <c r="L225" s="2"/>
      <c r="M225" s="2"/>
      <c r="N225" s="2"/>
      <c r="O225" s="2"/>
      <c r="P225" s="2"/>
      <c r="Q225" s="2"/>
      <c r="R225" s="2"/>
      <c r="S225" s="2"/>
      <c r="T225" s="2"/>
      <c r="U225" s="2"/>
      <c r="V225" s="2"/>
      <c r="W225" s="2"/>
      <c r="X225" s="2"/>
      <c r="Y225" s="2"/>
      <c r="Z225" s="2"/>
    </row>
    <row r="226" ht="30.0" customHeight="1">
      <c r="A226" s="104" t="s">
        <v>318</v>
      </c>
      <c r="B226" s="44">
        <v>0.0</v>
      </c>
      <c r="C226" s="44"/>
      <c r="D226" s="169"/>
      <c r="E226" s="48"/>
      <c r="F226" s="48"/>
      <c r="G226" s="2"/>
      <c r="H226" s="2"/>
      <c r="I226" s="2"/>
      <c r="J226" s="2"/>
      <c r="K226" s="2"/>
      <c r="L226" s="2"/>
      <c r="M226" s="2"/>
      <c r="N226" s="2"/>
      <c r="O226" s="2"/>
      <c r="P226" s="2"/>
      <c r="Q226" s="2"/>
      <c r="R226" s="2"/>
      <c r="S226" s="2"/>
      <c r="T226" s="2"/>
      <c r="U226" s="2"/>
      <c r="V226" s="2"/>
      <c r="W226" s="2"/>
      <c r="X226" s="2"/>
      <c r="Y226" s="2"/>
      <c r="Z226" s="2"/>
    </row>
    <row r="227">
      <c r="A227" s="104" t="s">
        <v>217</v>
      </c>
      <c r="B227" s="44">
        <v>0.0</v>
      </c>
      <c r="C227" s="44"/>
      <c r="D227" s="46"/>
      <c r="E227" s="48"/>
      <c r="F227" s="48"/>
      <c r="G227" s="2"/>
      <c r="H227" s="2"/>
      <c r="I227" s="2"/>
      <c r="J227" s="2"/>
      <c r="K227" s="2"/>
      <c r="L227" s="2"/>
      <c r="M227" s="2"/>
      <c r="N227" s="2"/>
      <c r="O227" s="2"/>
      <c r="P227" s="2"/>
      <c r="Q227" s="2"/>
      <c r="R227" s="2"/>
      <c r="S227" s="2"/>
      <c r="T227" s="2"/>
      <c r="U227" s="2"/>
      <c r="V227" s="2"/>
      <c r="W227" s="2"/>
      <c r="X227" s="2"/>
      <c r="Y227" s="2"/>
      <c r="Z227" s="2"/>
    </row>
    <row r="228" ht="30.0" customHeight="1">
      <c r="A228" s="104" t="s">
        <v>150</v>
      </c>
      <c r="B228" s="44">
        <v>0.0</v>
      </c>
      <c r="C228" s="104"/>
      <c r="D228" s="170"/>
      <c r="E228" s="48"/>
      <c r="F228" s="48"/>
      <c r="G228" s="2"/>
      <c r="H228" s="2"/>
      <c r="I228" s="2"/>
      <c r="J228" s="2"/>
      <c r="K228" s="2"/>
      <c r="L228" s="2"/>
      <c r="M228" s="2"/>
      <c r="N228" s="2"/>
      <c r="O228" s="2"/>
      <c r="P228" s="2"/>
      <c r="Q228" s="2"/>
      <c r="R228" s="2"/>
      <c r="S228" s="2"/>
      <c r="T228" s="2"/>
      <c r="U228" s="2"/>
      <c r="V228" s="2"/>
      <c r="W228" s="2"/>
      <c r="X228" s="2"/>
      <c r="Y228" s="2"/>
      <c r="Z228" s="2"/>
    </row>
    <row r="229">
      <c r="A229" s="53" t="s">
        <v>27</v>
      </c>
      <c r="B229" s="53"/>
      <c r="C229" s="53"/>
      <c r="D229" s="53">
        <f>SUM(B210:C228)</f>
        <v>0</v>
      </c>
      <c r="E229" s="2"/>
      <c r="F229" s="2"/>
      <c r="G229" s="2"/>
      <c r="H229" s="2"/>
      <c r="I229" s="2"/>
      <c r="J229" s="2"/>
      <c r="K229" s="2"/>
      <c r="L229" s="2"/>
      <c r="M229" s="2"/>
      <c r="N229" s="2"/>
      <c r="O229" s="2"/>
      <c r="P229" s="2"/>
      <c r="Q229" s="2"/>
      <c r="R229" s="2"/>
      <c r="S229" s="2"/>
      <c r="T229" s="2"/>
      <c r="U229" s="2"/>
      <c r="V229" s="2"/>
      <c r="W229" s="2"/>
      <c r="X229" s="2"/>
      <c r="Y229" s="2"/>
      <c r="Z229" s="2"/>
    </row>
    <row r="230">
      <c r="A230" s="53" t="s">
        <v>32</v>
      </c>
      <c r="B230" s="56"/>
      <c r="C230" s="57"/>
      <c r="D230" s="60">
        <f>D229/(COUNT(B210:C228)*2)</f>
        <v>0</v>
      </c>
      <c r="E230" s="2"/>
      <c r="F230" s="2"/>
      <c r="G230" s="2"/>
      <c r="H230" s="2"/>
      <c r="I230" s="2"/>
      <c r="J230" s="2"/>
      <c r="K230" s="2"/>
      <c r="L230" s="2"/>
      <c r="M230" s="2"/>
      <c r="N230" s="2"/>
      <c r="O230" s="2"/>
      <c r="P230" s="2"/>
      <c r="Q230" s="2"/>
      <c r="R230" s="2"/>
      <c r="S230" s="2"/>
      <c r="T230" s="2"/>
      <c r="U230" s="2"/>
      <c r="V230" s="2"/>
      <c r="W230" s="2"/>
      <c r="X230" s="2"/>
      <c r="Y230" s="2"/>
      <c r="Z230" s="2"/>
    </row>
    <row r="231">
      <c r="A231" s="86"/>
      <c r="B231" s="63"/>
      <c r="C231" s="63"/>
      <c r="D231" s="63"/>
      <c r="E231" s="2"/>
      <c r="F231" s="2"/>
      <c r="G231" s="2"/>
      <c r="H231" s="2"/>
      <c r="I231" s="2"/>
      <c r="J231" s="2"/>
      <c r="K231" s="2"/>
      <c r="L231" s="2"/>
      <c r="M231" s="2"/>
      <c r="N231" s="2"/>
      <c r="O231" s="2"/>
      <c r="P231" s="2"/>
      <c r="Q231" s="2"/>
      <c r="R231" s="2"/>
      <c r="S231" s="2"/>
      <c r="T231" s="2"/>
      <c r="U231" s="2"/>
      <c r="V231" s="2"/>
      <c r="W231" s="2"/>
      <c r="X231" s="2"/>
      <c r="Y231" s="2"/>
      <c r="Z231" s="2"/>
    </row>
    <row r="232" ht="18.0" customHeight="1">
      <c r="A232" s="65" t="s">
        <v>320</v>
      </c>
      <c r="B232" s="16"/>
      <c r="C232" s="16"/>
      <c r="D232" s="16"/>
      <c r="E232" s="16"/>
      <c r="F232" s="17"/>
      <c r="G232" s="2"/>
      <c r="H232" s="2"/>
      <c r="I232" s="2"/>
      <c r="J232" s="2"/>
      <c r="K232" s="2"/>
      <c r="L232" s="2"/>
      <c r="M232" s="2"/>
      <c r="N232" s="2"/>
      <c r="O232" s="2"/>
      <c r="P232" s="2"/>
      <c r="Q232" s="2"/>
      <c r="R232" s="2"/>
      <c r="S232" s="2"/>
      <c r="T232" s="2"/>
      <c r="U232" s="2"/>
      <c r="V232" s="2"/>
      <c r="W232" s="2"/>
      <c r="X232" s="2"/>
      <c r="Y232" s="2"/>
      <c r="Z232" s="2"/>
    </row>
    <row r="233">
      <c r="A233" s="42" t="s">
        <v>104</v>
      </c>
      <c r="B233" s="44">
        <v>0.0</v>
      </c>
      <c r="C233" s="44"/>
      <c r="D233" s="41"/>
      <c r="E233" s="48"/>
      <c r="F233" s="48"/>
      <c r="G233" s="2"/>
      <c r="H233" s="2"/>
      <c r="I233" s="2"/>
      <c r="J233" s="2"/>
      <c r="K233" s="2"/>
      <c r="L233" s="2"/>
      <c r="M233" s="2"/>
      <c r="N233" s="2"/>
      <c r="O233" s="2"/>
      <c r="P233" s="2"/>
      <c r="Q233" s="2"/>
      <c r="R233" s="2"/>
      <c r="S233" s="2"/>
      <c r="T233" s="2"/>
      <c r="U233" s="2"/>
      <c r="V233" s="2"/>
      <c r="W233" s="2"/>
      <c r="X233" s="2"/>
      <c r="Y233" s="2"/>
      <c r="Z233" s="2"/>
    </row>
    <row r="234" ht="30.0" customHeight="1">
      <c r="A234" s="42" t="s">
        <v>321</v>
      </c>
      <c r="B234" s="44">
        <v>0.0</v>
      </c>
      <c r="C234" s="44"/>
      <c r="D234" s="67"/>
      <c r="E234" s="48"/>
      <c r="F234" s="48"/>
      <c r="G234" s="2"/>
      <c r="H234" s="2"/>
      <c r="I234" s="2"/>
      <c r="J234" s="2"/>
      <c r="K234" s="2"/>
      <c r="L234" s="2"/>
      <c r="M234" s="2"/>
      <c r="N234" s="2"/>
      <c r="O234" s="2"/>
      <c r="P234" s="2"/>
      <c r="Q234" s="2"/>
      <c r="R234" s="2"/>
      <c r="S234" s="2"/>
      <c r="T234" s="2"/>
      <c r="U234" s="2"/>
      <c r="V234" s="2"/>
      <c r="W234" s="2"/>
      <c r="X234" s="2"/>
      <c r="Y234" s="2"/>
      <c r="Z234" s="2"/>
    </row>
    <row r="235" ht="18.0" customHeight="1">
      <c r="A235" s="66" t="s">
        <v>157</v>
      </c>
      <c r="B235" s="44" t="s">
        <v>0</v>
      </c>
      <c r="C235" s="44" t="str">
        <f t="shared" ref="C235:C236" si="4">IF(B235=0, -5, "0")</f>
        <v>0</v>
      </c>
      <c r="D235" s="41"/>
      <c r="E235" s="48"/>
      <c r="F235" s="48"/>
      <c r="G235" s="2"/>
      <c r="H235" s="2"/>
      <c r="I235" s="2"/>
      <c r="J235" s="2"/>
      <c r="K235" s="2"/>
      <c r="L235" s="2"/>
      <c r="M235" s="2"/>
      <c r="N235" s="2"/>
      <c r="O235" s="2"/>
      <c r="P235" s="2"/>
      <c r="Q235" s="2"/>
      <c r="R235" s="2"/>
      <c r="S235" s="2"/>
      <c r="T235" s="2"/>
      <c r="U235" s="2"/>
      <c r="V235" s="2"/>
      <c r="W235" s="2"/>
      <c r="X235" s="2"/>
      <c r="Y235" s="2"/>
      <c r="Z235" s="2"/>
    </row>
    <row r="236" ht="36.0" customHeight="1">
      <c r="A236" s="82" t="s">
        <v>323</v>
      </c>
      <c r="B236" s="44" t="s">
        <v>0</v>
      </c>
      <c r="C236" s="44" t="str">
        <f t="shared" si="4"/>
        <v>0</v>
      </c>
      <c r="D236" s="41"/>
      <c r="E236" s="48"/>
      <c r="F236" s="48"/>
      <c r="G236" s="2"/>
      <c r="H236" s="2"/>
      <c r="I236" s="2"/>
      <c r="J236" s="2"/>
      <c r="K236" s="2"/>
      <c r="L236" s="2"/>
      <c r="M236" s="2"/>
      <c r="N236" s="2"/>
      <c r="O236" s="2"/>
      <c r="P236" s="2"/>
      <c r="Q236" s="2"/>
      <c r="R236" s="2"/>
      <c r="S236" s="2"/>
      <c r="T236" s="2"/>
      <c r="U236" s="2"/>
      <c r="V236" s="2"/>
      <c r="W236" s="2"/>
      <c r="X236" s="2"/>
      <c r="Y236" s="2"/>
      <c r="Z236" s="2"/>
    </row>
    <row r="237">
      <c r="A237" s="42" t="s">
        <v>324</v>
      </c>
      <c r="B237" s="44">
        <v>0.0</v>
      </c>
      <c r="C237" s="44"/>
      <c r="D237" s="41"/>
      <c r="E237" s="48"/>
      <c r="F237" s="48"/>
      <c r="G237" s="2"/>
      <c r="H237" s="2"/>
      <c r="I237" s="2"/>
      <c r="J237" s="2"/>
      <c r="K237" s="2"/>
      <c r="L237" s="2"/>
      <c r="M237" s="2"/>
      <c r="N237" s="2"/>
      <c r="O237" s="2"/>
      <c r="P237" s="2"/>
      <c r="Q237" s="2"/>
      <c r="R237" s="2"/>
      <c r="S237" s="2"/>
      <c r="T237" s="2"/>
      <c r="U237" s="2"/>
      <c r="V237" s="2"/>
      <c r="W237" s="2"/>
      <c r="X237" s="2"/>
      <c r="Y237" s="2"/>
      <c r="Z237" s="2"/>
    </row>
    <row r="238">
      <c r="A238" s="42" t="s">
        <v>159</v>
      </c>
      <c r="B238" s="44">
        <v>0.0</v>
      </c>
      <c r="C238" s="44"/>
      <c r="D238" s="114"/>
      <c r="E238" s="48"/>
      <c r="F238" s="48"/>
      <c r="G238" s="2"/>
      <c r="H238" s="2"/>
      <c r="I238" s="2"/>
      <c r="J238" s="2"/>
      <c r="K238" s="2"/>
      <c r="L238" s="2"/>
      <c r="M238" s="2"/>
      <c r="N238" s="2"/>
      <c r="O238" s="2"/>
      <c r="P238" s="2"/>
      <c r="Q238" s="2"/>
      <c r="R238" s="2"/>
      <c r="S238" s="2"/>
      <c r="T238" s="2"/>
      <c r="U238" s="2"/>
      <c r="V238" s="2"/>
      <c r="W238" s="2"/>
      <c r="X238" s="2"/>
      <c r="Y238" s="2"/>
      <c r="Z238" s="2"/>
    </row>
    <row r="239">
      <c r="A239" s="42" t="s">
        <v>326</v>
      </c>
      <c r="B239" s="44">
        <v>0.0</v>
      </c>
      <c r="C239" s="44"/>
      <c r="D239" s="114"/>
      <c r="E239" s="48"/>
      <c r="F239" s="48"/>
      <c r="G239" s="2"/>
      <c r="H239" s="2"/>
      <c r="I239" s="2"/>
      <c r="J239" s="2"/>
      <c r="K239" s="2"/>
      <c r="L239" s="2"/>
      <c r="M239" s="2"/>
      <c r="N239" s="2"/>
      <c r="O239" s="2"/>
      <c r="P239" s="2"/>
      <c r="Q239" s="2"/>
      <c r="R239" s="2"/>
      <c r="S239" s="2"/>
      <c r="T239" s="2"/>
      <c r="U239" s="2"/>
      <c r="V239" s="2"/>
      <c r="W239" s="2"/>
      <c r="X239" s="2"/>
      <c r="Y239" s="2"/>
      <c r="Z239" s="2"/>
    </row>
    <row r="240">
      <c r="A240" s="42" t="s">
        <v>327</v>
      </c>
      <c r="B240" s="44">
        <v>0.0</v>
      </c>
      <c r="C240" s="44"/>
      <c r="D240" s="69"/>
      <c r="E240" s="48"/>
      <c r="F240" s="48"/>
      <c r="G240" s="2"/>
      <c r="H240" s="2"/>
      <c r="I240" s="2"/>
      <c r="J240" s="2"/>
      <c r="K240" s="2"/>
      <c r="L240" s="2"/>
      <c r="M240" s="2"/>
      <c r="N240" s="2"/>
      <c r="O240" s="2"/>
      <c r="P240" s="2"/>
      <c r="Q240" s="2"/>
      <c r="R240" s="2"/>
      <c r="S240" s="2"/>
      <c r="T240" s="2"/>
      <c r="U240" s="2"/>
      <c r="V240" s="2"/>
      <c r="W240" s="2"/>
      <c r="X240" s="2"/>
      <c r="Y240" s="2"/>
      <c r="Z240" s="2"/>
    </row>
    <row r="241" ht="45.0" customHeight="1">
      <c r="A241" s="51" t="s">
        <v>56</v>
      </c>
      <c r="B241" s="44">
        <v>0.0</v>
      </c>
      <c r="C241" s="73"/>
      <c r="D241" s="69"/>
      <c r="E241" s="2"/>
      <c r="F241" s="2"/>
      <c r="G241" s="2"/>
      <c r="H241" s="2"/>
      <c r="I241" s="2"/>
      <c r="J241" s="2"/>
      <c r="K241" s="2"/>
      <c r="L241" s="2"/>
      <c r="M241" s="2"/>
      <c r="N241" s="2"/>
      <c r="O241" s="2"/>
      <c r="P241" s="2"/>
      <c r="Q241" s="2"/>
      <c r="R241" s="2"/>
      <c r="S241" s="2"/>
      <c r="T241" s="2"/>
      <c r="U241" s="2"/>
      <c r="V241" s="2"/>
      <c r="W241" s="2"/>
      <c r="X241" s="2"/>
      <c r="Y241" s="2"/>
      <c r="Z241" s="2"/>
    </row>
    <row r="242">
      <c r="A242" s="53" t="s">
        <v>27</v>
      </c>
      <c r="B242" s="53"/>
      <c r="C242" s="53"/>
      <c r="D242" s="53">
        <f>SUM(B233:C240)</f>
        <v>0</v>
      </c>
      <c r="E242" s="2"/>
      <c r="F242" s="2"/>
      <c r="G242" s="2"/>
      <c r="H242" s="2"/>
      <c r="I242" s="2"/>
      <c r="J242" s="2"/>
      <c r="K242" s="2"/>
      <c r="L242" s="2"/>
      <c r="M242" s="2"/>
      <c r="N242" s="2"/>
      <c r="O242" s="2"/>
      <c r="P242" s="2"/>
      <c r="Q242" s="2"/>
      <c r="R242" s="2"/>
      <c r="S242" s="2"/>
      <c r="T242" s="2"/>
      <c r="U242" s="2"/>
      <c r="V242" s="2"/>
      <c r="W242" s="2"/>
      <c r="X242" s="2"/>
      <c r="Y242" s="2"/>
      <c r="Z242" s="2"/>
    </row>
    <row r="243">
      <c r="A243" s="53" t="s">
        <v>32</v>
      </c>
      <c r="B243" s="56"/>
      <c r="C243" s="57"/>
      <c r="D243" s="60">
        <f>D242/(COUNT(B233:C240)*2)</f>
        <v>0</v>
      </c>
      <c r="E243" s="2"/>
      <c r="F243" s="2"/>
      <c r="G243" s="2"/>
      <c r="H243" s="2"/>
      <c r="I243" s="2"/>
      <c r="J243" s="2"/>
      <c r="K243" s="2"/>
      <c r="L243" s="2"/>
      <c r="M243" s="2"/>
      <c r="N243" s="2"/>
      <c r="O243" s="2"/>
      <c r="P243" s="2"/>
      <c r="Q243" s="2"/>
      <c r="R243" s="2"/>
      <c r="S243" s="2"/>
      <c r="T243" s="2"/>
      <c r="U243" s="2"/>
      <c r="V243" s="2"/>
      <c r="W243" s="2"/>
      <c r="X243" s="2"/>
      <c r="Y243" s="2"/>
      <c r="Z243" s="2"/>
    </row>
    <row r="244">
      <c r="A244" s="86"/>
      <c r="B244" s="63"/>
      <c r="C244" s="63"/>
      <c r="D244" s="63"/>
      <c r="E244" s="2"/>
      <c r="F244" s="2"/>
      <c r="G244" s="2"/>
      <c r="H244" s="2"/>
      <c r="I244" s="2"/>
      <c r="J244" s="2"/>
      <c r="K244" s="2"/>
      <c r="L244" s="2"/>
      <c r="M244" s="2"/>
      <c r="N244" s="2"/>
      <c r="O244" s="2"/>
      <c r="P244" s="2"/>
      <c r="Q244" s="2"/>
      <c r="R244" s="2"/>
      <c r="S244" s="2"/>
      <c r="T244" s="2"/>
      <c r="U244" s="2"/>
      <c r="V244" s="2"/>
      <c r="W244" s="2"/>
      <c r="X244" s="2"/>
      <c r="Y244" s="2"/>
      <c r="Z244" s="2"/>
    </row>
    <row r="245" ht="18.0" customHeight="1">
      <c r="A245" s="79" t="s">
        <v>328</v>
      </c>
      <c r="B245" s="118"/>
      <c r="C245" s="119"/>
      <c r="D245" s="83">
        <f>SUM(D242,D206,D229)</f>
        <v>0</v>
      </c>
      <c r="E245" s="2"/>
      <c r="F245" s="2"/>
      <c r="G245" s="2"/>
      <c r="H245" s="2"/>
      <c r="I245" s="2"/>
      <c r="J245" s="2"/>
      <c r="K245" s="2"/>
      <c r="L245" s="2"/>
      <c r="M245" s="2"/>
      <c r="N245" s="2"/>
      <c r="O245" s="2"/>
      <c r="P245" s="2"/>
      <c r="Q245" s="2"/>
      <c r="R245" s="2"/>
      <c r="S245" s="2"/>
      <c r="T245" s="2"/>
      <c r="U245" s="2"/>
      <c r="V245" s="2"/>
      <c r="W245" s="2"/>
      <c r="X245" s="2"/>
      <c r="Y245" s="2"/>
      <c r="Z245" s="2"/>
    </row>
    <row r="246" ht="18.0" customHeight="1">
      <c r="A246" s="172" t="s">
        <v>329</v>
      </c>
      <c r="B246" s="173"/>
      <c r="C246" s="174"/>
      <c r="D246" s="175">
        <f>D245/(COUNT(B210:C228,B233:C240,B195:C205)*2)</f>
        <v>0</v>
      </c>
      <c r="E246" s="2"/>
      <c r="F246" s="2"/>
      <c r="G246" s="2"/>
      <c r="H246" s="2"/>
      <c r="I246" s="2"/>
      <c r="J246" s="2"/>
      <c r="K246" s="2"/>
      <c r="L246" s="2"/>
      <c r="M246" s="2"/>
      <c r="N246" s="2"/>
      <c r="O246" s="2"/>
      <c r="P246" s="2"/>
      <c r="Q246" s="2"/>
      <c r="R246" s="2"/>
      <c r="S246" s="2"/>
      <c r="T246" s="2"/>
      <c r="U246" s="2"/>
      <c r="V246" s="2"/>
      <c r="W246" s="2"/>
      <c r="X246" s="2"/>
      <c r="Y246" s="2"/>
      <c r="Z246" s="2"/>
    </row>
    <row r="247" ht="18.0" customHeight="1">
      <c r="A247" s="176"/>
      <c r="B247" s="177"/>
      <c r="C247" s="177"/>
      <c r="D247" s="178"/>
      <c r="E247" s="2"/>
      <c r="F247" s="2"/>
      <c r="G247" s="2"/>
      <c r="H247" s="2"/>
      <c r="I247" s="2"/>
      <c r="J247" s="2"/>
      <c r="K247" s="2"/>
      <c r="L247" s="2"/>
      <c r="M247" s="2"/>
      <c r="N247" s="2"/>
      <c r="O247" s="2"/>
      <c r="P247" s="2"/>
      <c r="Q247" s="2"/>
      <c r="R247" s="2"/>
      <c r="S247" s="2"/>
      <c r="T247" s="2"/>
      <c r="U247" s="2"/>
      <c r="V247" s="2"/>
      <c r="W247" s="2"/>
      <c r="X247" s="2"/>
      <c r="Y247" s="2"/>
      <c r="Z247" s="2"/>
    </row>
    <row r="248" ht="18.0" customHeight="1">
      <c r="A248" s="36" t="s">
        <v>180</v>
      </c>
      <c r="B248" s="11"/>
      <c r="C248" s="11"/>
      <c r="D248" s="11"/>
      <c r="E248" s="11"/>
      <c r="F248" s="12"/>
      <c r="G248" s="2"/>
      <c r="H248" s="2"/>
      <c r="I248" s="2"/>
      <c r="J248" s="2"/>
      <c r="K248" s="2"/>
      <c r="L248" s="2"/>
      <c r="M248" s="2"/>
      <c r="N248" s="2"/>
      <c r="O248" s="2"/>
      <c r="P248" s="2"/>
      <c r="Q248" s="2"/>
      <c r="R248" s="2"/>
      <c r="S248" s="2"/>
      <c r="T248" s="2"/>
      <c r="U248" s="2"/>
      <c r="V248" s="2"/>
      <c r="W248" s="2"/>
      <c r="X248" s="2"/>
      <c r="Y248" s="2"/>
      <c r="Z248" s="2"/>
    </row>
    <row r="249">
      <c r="A249" s="87" t="str">
        <f>B11</f>
        <v/>
      </c>
      <c r="B249" s="63"/>
      <c r="C249" s="63"/>
      <c r="D249" s="63"/>
      <c r="E249" s="2"/>
      <c r="F249" s="2"/>
      <c r="G249" s="2"/>
      <c r="H249" s="2"/>
      <c r="I249" s="2"/>
      <c r="J249" s="2"/>
      <c r="K249" s="2"/>
      <c r="L249" s="2"/>
      <c r="M249" s="2"/>
      <c r="N249" s="2"/>
      <c r="O249" s="2"/>
      <c r="P249" s="2"/>
      <c r="Q249" s="2"/>
      <c r="R249" s="2"/>
      <c r="S249" s="2"/>
      <c r="T249" s="2"/>
      <c r="U249" s="2"/>
      <c r="V249" s="2"/>
      <c r="W249" s="2"/>
      <c r="X249" s="2"/>
      <c r="Y249" s="2"/>
      <c r="Z249" s="2"/>
    </row>
    <row r="250" ht="18.0" customHeight="1">
      <c r="A250" s="65" t="s">
        <v>332</v>
      </c>
      <c r="B250" s="16"/>
      <c r="C250" s="16"/>
      <c r="D250" s="16"/>
      <c r="E250" s="16"/>
      <c r="F250" s="17"/>
      <c r="G250" s="2"/>
      <c r="H250" s="2"/>
      <c r="I250" s="2"/>
      <c r="J250" s="2"/>
      <c r="K250" s="2"/>
      <c r="L250" s="2"/>
      <c r="M250" s="2"/>
      <c r="N250" s="2"/>
      <c r="O250" s="2"/>
      <c r="P250" s="2"/>
      <c r="Q250" s="2"/>
      <c r="R250" s="2"/>
      <c r="S250" s="2"/>
      <c r="T250" s="2"/>
      <c r="U250" s="2"/>
      <c r="V250" s="2"/>
      <c r="W250" s="2"/>
      <c r="X250" s="2"/>
      <c r="Y250" s="2"/>
      <c r="Z250" s="2"/>
    </row>
    <row r="251" ht="36.0" customHeight="1">
      <c r="A251" s="82" t="s">
        <v>94</v>
      </c>
      <c r="B251" s="44" t="s">
        <v>0</v>
      </c>
      <c r="C251" s="44" t="str">
        <f>IF(B251=0, -5, "0")</f>
        <v>0</v>
      </c>
      <c r="D251" s="46"/>
      <c r="E251" s="48"/>
      <c r="F251" s="48"/>
      <c r="G251" s="2"/>
      <c r="H251" s="2"/>
      <c r="I251" s="2"/>
      <c r="J251" s="2"/>
      <c r="K251" s="2"/>
      <c r="L251" s="2"/>
      <c r="M251" s="2"/>
      <c r="N251" s="2"/>
      <c r="O251" s="2"/>
      <c r="P251" s="2"/>
      <c r="Q251" s="2"/>
      <c r="R251" s="2"/>
      <c r="S251" s="2"/>
      <c r="T251" s="2"/>
      <c r="U251" s="2"/>
      <c r="V251" s="2"/>
      <c r="W251" s="2"/>
      <c r="X251" s="2"/>
      <c r="Y251" s="2"/>
      <c r="Z251" s="2"/>
    </row>
    <row r="252">
      <c r="A252" s="91" t="s">
        <v>333</v>
      </c>
      <c r="B252" s="44">
        <v>0.0</v>
      </c>
      <c r="C252" s="44"/>
      <c r="D252" s="46"/>
      <c r="E252" s="48"/>
      <c r="F252" s="48"/>
      <c r="G252" s="2"/>
      <c r="H252" s="2"/>
      <c r="I252" s="2"/>
      <c r="J252" s="2"/>
      <c r="K252" s="2"/>
      <c r="L252" s="2"/>
      <c r="M252" s="2"/>
      <c r="N252" s="2"/>
      <c r="O252" s="2"/>
      <c r="P252" s="2"/>
      <c r="Q252" s="2"/>
      <c r="R252" s="2"/>
      <c r="S252" s="2"/>
      <c r="T252" s="2"/>
      <c r="U252" s="2"/>
      <c r="V252" s="2"/>
      <c r="W252" s="2"/>
      <c r="X252" s="2"/>
      <c r="Y252" s="2"/>
      <c r="Z252" s="2"/>
    </row>
    <row r="253">
      <c r="A253" s="91" t="s">
        <v>334</v>
      </c>
      <c r="B253" s="44">
        <v>0.0</v>
      </c>
      <c r="C253" s="44"/>
      <c r="D253" s="46"/>
      <c r="E253" s="48"/>
      <c r="F253" s="48"/>
      <c r="G253" s="2"/>
      <c r="H253" s="2"/>
      <c r="I253" s="2"/>
      <c r="J253" s="2"/>
      <c r="K253" s="2"/>
      <c r="L253" s="2"/>
      <c r="M253" s="2"/>
      <c r="N253" s="2"/>
      <c r="O253" s="2"/>
      <c r="P253" s="2"/>
      <c r="Q253" s="2"/>
      <c r="R253" s="2"/>
      <c r="S253" s="2"/>
      <c r="T253" s="2"/>
      <c r="U253" s="2"/>
      <c r="V253" s="2"/>
      <c r="W253" s="2"/>
      <c r="X253" s="2"/>
      <c r="Y253" s="2"/>
      <c r="Z253" s="2"/>
    </row>
    <row r="254">
      <c r="A254" s="91" t="s">
        <v>335</v>
      </c>
      <c r="B254" s="44">
        <v>0.0</v>
      </c>
      <c r="C254" s="44"/>
      <c r="D254" s="46"/>
      <c r="E254" s="48"/>
      <c r="F254" s="48"/>
      <c r="G254" s="2"/>
      <c r="H254" s="2"/>
      <c r="I254" s="2"/>
      <c r="J254" s="2"/>
      <c r="K254" s="2"/>
      <c r="L254" s="2"/>
      <c r="M254" s="2"/>
      <c r="N254" s="2"/>
      <c r="O254" s="2"/>
      <c r="P254" s="2"/>
      <c r="Q254" s="2"/>
      <c r="R254" s="2"/>
      <c r="S254" s="2"/>
      <c r="T254" s="2"/>
      <c r="U254" s="2"/>
      <c r="V254" s="2"/>
      <c r="W254" s="2"/>
      <c r="X254" s="2"/>
      <c r="Y254" s="2"/>
      <c r="Z254" s="2"/>
    </row>
    <row r="255">
      <c r="A255" s="91" t="s">
        <v>84</v>
      </c>
      <c r="B255" s="44">
        <v>0.0</v>
      </c>
      <c r="C255" s="44"/>
      <c r="D255" s="72"/>
      <c r="E255" s="48"/>
      <c r="F255" s="48"/>
      <c r="G255" s="2"/>
      <c r="H255" s="2"/>
      <c r="I255" s="2"/>
      <c r="J255" s="2"/>
      <c r="K255" s="2"/>
      <c r="L255" s="2"/>
      <c r="M255" s="2"/>
      <c r="N255" s="2"/>
      <c r="O255" s="2"/>
      <c r="P255" s="2"/>
      <c r="Q255" s="2"/>
      <c r="R255" s="2"/>
      <c r="S255" s="2"/>
      <c r="T255" s="2"/>
      <c r="U255" s="2"/>
      <c r="V255" s="2"/>
      <c r="W255" s="2"/>
      <c r="X255" s="2"/>
      <c r="Y255" s="2"/>
      <c r="Z255" s="2"/>
    </row>
    <row r="256" ht="36.0" customHeight="1">
      <c r="A256" s="82" t="s">
        <v>338</v>
      </c>
      <c r="B256" s="44" t="s">
        <v>0</v>
      </c>
      <c r="C256" s="44" t="str">
        <f>IF(B256=0, -5, "0")</f>
        <v>0</v>
      </c>
      <c r="D256" s="46"/>
      <c r="E256" s="48"/>
      <c r="F256" s="48"/>
      <c r="G256" s="2"/>
      <c r="H256" s="2"/>
      <c r="I256" s="2"/>
      <c r="J256" s="2"/>
      <c r="K256" s="2"/>
      <c r="L256" s="2"/>
      <c r="M256" s="2"/>
      <c r="N256" s="2"/>
      <c r="O256" s="2"/>
      <c r="P256" s="2"/>
      <c r="Q256" s="2"/>
      <c r="R256" s="2"/>
      <c r="S256" s="2"/>
      <c r="T256" s="2"/>
      <c r="U256" s="2"/>
      <c r="V256" s="2"/>
      <c r="W256" s="2"/>
      <c r="X256" s="2"/>
      <c r="Y256" s="2"/>
      <c r="Z256" s="2"/>
    </row>
    <row r="257" ht="30.0" customHeight="1">
      <c r="A257" s="91" t="s">
        <v>339</v>
      </c>
      <c r="B257" s="44">
        <v>0.0</v>
      </c>
      <c r="C257" s="44"/>
      <c r="D257" s="72"/>
      <c r="E257" s="48"/>
      <c r="F257" s="48"/>
      <c r="G257" s="2"/>
      <c r="H257" s="2"/>
      <c r="I257" s="2"/>
      <c r="J257" s="2"/>
      <c r="K257" s="2"/>
      <c r="L257" s="2"/>
      <c r="M257" s="2"/>
      <c r="N257" s="2"/>
      <c r="O257" s="2"/>
      <c r="P257" s="2"/>
      <c r="Q257" s="2"/>
      <c r="R257" s="2"/>
      <c r="S257" s="2"/>
      <c r="T257" s="2"/>
      <c r="U257" s="2"/>
      <c r="V257" s="2"/>
      <c r="W257" s="2"/>
      <c r="X257" s="2"/>
      <c r="Y257" s="2"/>
      <c r="Z257" s="2"/>
    </row>
    <row r="258">
      <c r="A258" s="91" t="s">
        <v>340</v>
      </c>
      <c r="B258" s="44">
        <v>0.0</v>
      </c>
      <c r="C258" s="44"/>
      <c r="D258" s="72"/>
      <c r="E258" s="48"/>
      <c r="F258" s="48"/>
      <c r="G258" s="2"/>
      <c r="H258" s="2"/>
      <c r="I258" s="2"/>
      <c r="J258" s="2"/>
      <c r="K258" s="2"/>
      <c r="L258" s="2"/>
      <c r="M258" s="2"/>
      <c r="N258" s="2"/>
      <c r="O258" s="2"/>
      <c r="P258" s="2"/>
      <c r="Q258" s="2"/>
      <c r="R258" s="2"/>
      <c r="S258" s="2"/>
      <c r="T258" s="2"/>
      <c r="U258" s="2"/>
      <c r="V258" s="2"/>
      <c r="W258" s="2"/>
      <c r="X258" s="2"/>
      <c r="Y258" s="2"/>
      <c r="Z258" s="2"/>
    </row>
    <row r="259">
      <c r="A259" s="91" t="s">
        <v>341</v>
      </c>
      <c r="B259" s="44">
        <v>0.0</v>
      </c>
      <c r="C259" s="44"/>
      <c r="D259" s="46"/>
      <c r="E259" s="48"/>
      <c r="F259" s="48"/>
      <c r="G259" s="2"/>
      <c r="H259" s="2"/>
      <c r="I259" s="2"/>
      <c r="J259" s="2"/>
      <c r="K259" s="2"/>
      <c r="L259" s="2"/>
      <c r="M259" s="2"/>
      <c r="N259" s="2"/>
      <c r="O259" s="2"/>
      <c r="P259" s="2"/>
      <c r="Q259" s="2"/>
      <c r="R259" s="2"/>
      <c r="S259" s="2"/>
      <c r="T259" s="2"/>
      <c r="U259" s="2"/>
      <c r="V259" s="2"/>
      <c r="W259" s="2"/>
      <c r="X259" s="2"/>
      <c r="Y259" s="2"/>
      <c r="Z259" s="2"/>
    </row>
    <row r="260" ht="18.0" customHeight="1">
      <c r="A260" s="66" t="s">
        <v>157</v>
      </c>
      <c r="B260" s="44" t="s">
        <v>0</v>
      </c>
      <c r="C260" s="44" t="str">
        <f>IF(B260=0, -5, "0")</f>
        <v>0</v>
      </c>
      <c r="D260" s="46"/>
      <c r="E260" s="48"/>
      <c r="F260" s="48"/>
      <c r="G260" s="2"/>
      <c r="H260" s="2"/>
      <c r="I260" s="2"/>
      <c r="J260" s="2"/>
      <c r="K260" s="2"/>
      <c r="L260" s="2"/>
      <c r="M260" s="2"/>
      <c r="N260" s="2"/>
      <c r="O260" s="2"/>
      <c r="P260" s="2"/>
      <c r="Q260" s="2"/>
      <c r="R260" s="2"/>
      <c r="S260" s="2"/>
      <c r="T260" s="2"/>
      <c r="U260" s="2"/>
      <c r="V260" s="2"/>
      <c r="W260" s="2"/>
      <c r="X260" s="2"/>
      <c r="Y260" s="2"/>
      <c r="Z260" s="2"/>
    </row>
    <row r="261">
      <c r="A261" s="91" t="s">
        <v>255</v>
      </c>
      <c r="B261" s="44">
        <v>0.0</v>
      </c>
      <c r="C261" s="44"/>
      <c r="D261" s="46"/>
      <c r="E261" s="48"/>
      <c r="F261" s="48"/>
      <c r="G261" s="2"/>
      <c r="H261" s="2"/>
      <c r="I261" s="2"/>
      <c r="J261" s="2"/>
      <c r="K261" s="2"/>
      <c r="L261" s="2"/>
      <c r="M261" s="2"/>
      <c r="N261" s="2"/>
      <c r="O261" s="2"/>
      <c r="P261" s="2"/>
      <c r="Q261" s="2"/>
      <c r="R261" s="2"/>
      <c r="S261" s="2"/>
      <c r="T261" s="2"/>
      <c r="U261" s="2"/>
      <c r="V261" s="2"/>
      <c r="W261" s="2"/>
      <c r="X261" s="2"/>
      <c r="Y261" s="2"/>
      <c r="Z261" s="2"/>
    </row>
    <row r="262">
      <c r="A262" s="91" t="s">
        <v>299</v>
      </c>
      <c r="B262" s="44">
        <v>0.0</v>
      </c>
      <c r="C262" s="44"/>
      <c r="D262" s="121"/>
      <c r="E262" s="48"/>
      <c r="F262" s="48"/>
      <c r="G262" s="2"/>
      <c r="H262" s="2"/>
      <c r="I262" s="2"/>
      <c r="J262" s="2"/>
      <c r="K262" s="2"/>
      <c r="L262" s="2"/>
      <c r="M262" s="2"/>
      <c r="N262" s="2"/>
      <c r="O262" s="2"/>
      <c r="P262" s="2"/>
      <c r="Q262" s="2"/>
      <c r="R262" s="2"/>
      <c r="S262" s="2"/>
      <c r="T262" s="2"/>
      <c r="U262" s="2"/>
      <c r="V262" s="2"/>
      <c r="W262" s="2"/>
      <c r="X262" s="2"/>
      <c r="Y262" s="2"/>
      <c r="Z262" s="2"/>
    </row>
    <row r="263">
      <c r="A263" s="53" t="s">
        <v>27</v>
      </c>
      <c r="B263" s="53"/>
      <c r="C263" s="53"/>
      <c r="D263" s="53">
        <f>SUM(B251:C262)</f>
        <v>0</v>
      </c>
      <c r="E263" s="2"/>
      <c r="F263" s="2"/>
      <c r="G263" s="2"/>
      <c r="H263" s="2"/>
      <c r="I263" s="2"/>
      <c r="J263" s="2"/>
      <c r="K263" s="2"/>
      <c r="L263" s="2"/>
      <c r="M263" s="2"/>
      <c r="N263" s="2"/>
      <c r="O263" s="2"/>
      <c r="P263" s="2"/>
      <c r="Q263" s="2"/>
      <c r="R263" s="2"/>
      <c r="S263" s="2"/>
      <c r="T263" s="2"/>
      <c r="U263" s="2"/>
      <c r="V263" s="2"/>
      <c r="W263" s="2"/>
      <c r="X263" s="2"/>
      <c r="Y263" s="2"/>
      <c r="Z263" s="2"/>
    </row>
    <row r="264">
      <c r="A264" s="53" t="s">
        <v>32</v>
      </c>
      <c r="B264" s="56"/>
      <c r="C264" s="57"/>
      <c r="D264" s="60">
        <f>D263/(COUNT(B251:C262)*2)</f>
        <v>0</v>
      </c>
      <c r="E264" s="2"/>
      <c r="F264" s="2"/>
      <c r="G264" s="2"/>
      <c r="H264" s="2"/>
      <c r="I264" s="2"/>
      <c r="J264" s="2"/>
      <c r="K264" s="2"/>
      <c r="L264" s="2"/>
      <c r="M264" s="2"/>
      <c r="N264" s="2"/>
      <c r="O264" s="2"/>
      <c r="P264" s="2"/>
      <c r="Q264" s="2"/>
      <c r="R264" s="2"/>
      <c r="S264" s="2"/>
      <c r="T264" s="2"/>
      <c r="U264" s="2"/>
      <c r="V264" s="2"/>
      <c r="W264" s="2"/>
      <c r="X264" s="2"/>
      <c r="Y264" s="2"/>
      <c r="Z264" s="2"/>
    </row>
    <row r="265">
      <c r="A265" s="86"/>
      <c r="B265" s="63"/>
      <c r="C265" s="63"/>
      <c r="D265" s="63"/>
      <c r="E265" s="2"/>
      <c r="F265" s="2"/>
      <c r="G265" s="2"/>
      <c r="H265" s="2"/>
      <c r="I265" s="2"/>
      <c r="J265" s="2"/>
      <c r="K265" s="2"/>
      <c r="L265" s="2"/>
      <c r="M265" s="2"/>
      <c r="N265" s="2"/>
      <c r="O265" s="2"/>
      <c r="P265" s="2"/>
      <c r="Q265" s="2"/>
      <c r="R265" s="2"/>
      <c r="S265" s="2"/>
      <c r="T265" s="2"/>
      <c r="U265" s="2"/>
      <c r="V265" s="2"/>
      <c r="W265" s="2"/>
      <c r="X265" s="2"/>
      <c r="Y265" s="2"/>
      <c r="Z265" s="2"/>
    </row>
    <row r="266" ht="18.0" customHeight="1">
      <c r="A266" s="65" t="s">
        <v>343</v>
      </c>
      <c r="B266" s="16"/>
      <c r="C266" s="16"/>
      <c r="D266" s="16"/>
      <c r="E266" s="16"/>
      <c r="F266" s="17"/>
      <c r="G266" s="2"/>
      <c r="H266" s="2"/>
      <c r="I266" s="2"/>
      <c r="J266" s="2"/>
      <c r="K266" s="2"/>
      <c r="L266" s="2"/>
      <c r="M266" s="2"/>
      <c r="N266" s="2"/>
      <c r="O266" s="2"/>
      <c r="P266" s="2"/>
      <c r="Q266" s="2"/>
      <c r="R266" s="2"/>
      <c r="S266" s="2"/>
      <c r="T266" s="2"/>
      <c r="U266" s="2"/>
      <c r="V266" s="2"/>
      <c r="W266" s="2"/>
      <c r="X266" s="2"/>
      <c r="Y266" s="2"/>
      <c r="Z266" s="2"/>
    </row>
    <row r="267">
      <c r="A267" s="41" t="s">
        <v>344</v>
      </c>
      <c r="B267" s="44">
        <v>0.0</v>
      </c>
      <c r="C267" s="44"/>
      <c r="D267" s="2"/>
      <c r="E267" s="48"/>
      <c r="F267" s="48"/>
      <c r="G267" s="2"/>
      <c r="H267" s="2"/>
      <c r="I267" s="2"/>
      <c r="J267" s="2"/>
      <c r="K267" s="2"/>
      <c r="L267" s="2"/>
      <c r="M267" s="2"/>
      <c r="N267" s="2"/>
      <c r="O267" s="2"/>
      <c r="P267" s="2"/>
      <c r="Q267" s="2"/>
      <c r="R267" s="2"/>
      <c r="S267" s="2"/>
      <c r="T267" s="2"/>
      <c r="U267" s="2"/>
      <c r="V267" s="2"/>
      <c r="W267" s="2"/>
      <c r="X267" s="2"/>
      <c r="Y267" s="2"/>
      <c r="Z267" s="2"/>
    </row>
    <row r="268">
      <c r="A268" s="42" t="s">
        <v>345</v>
      </c>
      <c r="B268" s="44">
        <v>0.0</v>
      </c>
      <c r="C268" s="44"/>
      <c r="D268" s="124"/>
      <c r="E268" s="48"/>
      <c r="F268" s="48"/>
      <c r="G268" s="2"/>
      <c r="H268" s="2"/>
      <c r="I268" s="2"/>
      <c r="J268" s="2"/>
      <c r="K268" s="2"/>
      <c r="L268" s="2"/>
      <c r="M268" s="2"/>
      <c r="N268" s="2"/>
      <c r="O268" s="2"/>
      <c r="P268" s="2"/>
      <c r="Q268" s="2"/>
      <c r="R268" s="2"/>
      <c r="S268" s="2"/>
      <c r="T268" s="2"/>
      <c r="U268" s="2"/>
      <c r="V268" s="2"/>
      <c r="W268" s="2"/>
      <c r="X268" s="2"/>
      <c r="Y268" s="2"/>
      <c r="Z268" s="2"/>
    </row>
    <row r="269">
      <c r="A269" s="42" t="s">
        <v>346</v>
      </c>
      <c r="B269" s="44">
        <v>0.0</v>
      </c>
      <c r="C269" s="44"/>
      <c r="D269" s="124"/>
      <c r="E269" s="48"/>
      <c r="F269" s="48"/>
      <c r="G269" s="2"/>
      <c r="H269" s="2"/>
      <c r="I269" s="2"/>
      <c r="J269" s="2"/>
      <c r="K269" s="2"/>
      <c r="L269" s="2"/>
      <c r="M269" s="2"/>
      <c r="N269" s="2"/>
      <c r="O269" s="2"/>
      <c r="P269" s="2"/>
      <c r="Q269" s="2"/>
      <c r="R269" s="2"/>
      <c r="S269" s="2"/>
      <c r="T269" s="2"/>
      <c r="U269" s="2"/>
      <c r="V269" s="2"/>
      <c r="W269" s="2"/>
      <c r="X269" s="2"/>
      <c r="Y269" s="2"/>
      <c r="Z269" s="2"/>
    </row>
    <row r="270">
      <c r="A270" s="42" t="s">
        <v>228</v>
      </c>
      <c r="B270" s="44">
        <v>0.0</v>
      </c>
      <c r="C270" s="44"/>
      <c r="D270" s="124"/>
      <c r="E270" s="48"/>
      <c r="F270" s="48"/>
      <c r="G270" s="2"/>
      <c r="H270" s="2"/>
      <c r="I270" s="2"/>
      <c r="J270" s="2"/>
      <c r="K270" s="2"/>
      <c r="L270" s="2"/>
      <c r="M270" s="2"/>
      <c r="N270" s="2"/>
      <c r="O270" s="2"/>
      <c r="P270" s="2"/>
      <c r="Q270" s="2"/>
      <c r="R270" s="2"/>
      <c r="S270" s="2"/>
      <c r="T270" s="2"/>
      <c r="U270" s="2"/>
      <c r="V270" s="2"/>
      <c r="W270" s="2"/>
      <c r="X270" s="2"/>
      <c r="Y270" s="2"/>
      <c r="Z270" s="2"/>
    </row>
    <row r="271" ht="18.0" customHeight="1">
      <c r="A271" s="66" t="s">
        <v>87</v>
      </c>
      <c r="B271" s="44" t="s">
        <v>0</v>
      </c>
      <c r="C271" s="44" t="str">
        <f>IF(B271=0, -5, "0")</f>
        <v>0</v>
      </c>
      <c r="D271" s="124"/>
      <c r="E271" s="48"/>
      <c r="F271" s="48"/>
      <c r="G271" s="2"/>
      <c r="H271" s="2"/>
      <c r="I271" s="2"/>
      <c r="J271" s="2"/>
      <c r="K271" s="2"/>
      <c r="L271" s="2"/>
      <c r="M271" s="2"/>
      <c r="N271" s="2"/>
      <c r="O271" s="2"/>
      <c r="P271" s="2"/>
      <c r="Q271" s="2"/>
      <c r="R271" s="2"/>
      <c r="S271" s="2"/>
      <c r="T271" s="2"/>
      <c r="U271" s="2"/>
      <c r="V271" s="2"/>
      <c r="W271" s="2"/>
      <c r="X271" s="2"/>
      <c r="Y271" s="2"/>
      <c r="Z271" s="2"/>
    </row>
    <row r="272">
      <c r="A272" s="42" t="s">
        <v>348</v>
      </c>
      <c r="B272" s="44">
        <v>0.0</v>
      </c>
      <c r="C272" s="44"/>
      <c r="D272" s="124"/>
      <c r="E272" s="48"/>
      <c r="F272" s="48"/>
      <c r="G272" s="2"/>
      <c r="H272" s="2"/>
      <c r="I272" s="2"/>
      <c r="J272" s="2"/>
      <c r="K272" s="2"/>
      <c r="L272" s="2"/>
      <c r="M272" s="2"/>
      <c r="N272" s="2"/>
      <c r="O272" s="2"/>
      <c r="P272" s="2"/>
      <c r="Q272" s="2"/>
      <c r="R272" s="2"/>
      <c r="S272" s="2"/>
      <c r="T272" s="2"/>
      <c r="U272" s="2"/>
      <c r="V272" s="2"/>
      <c r="W272" s="2"/>
      <c r="X272" s="2"/>
      <c r="Y272" s="2"/>
      <c r="Z272" s="2"/>
    </row>
    <row r="273" ht="16.5" customHeight="1">
      <c r="A273" s="35" t="s">
        <v>269</v>
      </c>
      <c r="B273" s="44">
        <v>0.0</v>
      </c>
      <c r="C273" s="44"/>
      <c r="D273" s="124"/>
      <c r="E273" s="46"/>
      <c r="F273" s="48"/>
      <c r="G273" s="2"/>
      <c r="H273" s="2"/>
      <c r="I273" s="2"/>
      <c r="J273" s="2"/>
      <c r="K273" s="2"/>
      <c r="L273" s="2"/>
      <c r="M273" s="2"/>
      <c r="N273" s="2"/>
      <c r="O273" s="2"/>
      <c r="P273" s="2"/>
      <c r="Q273" s="2"/>
      <c r="R273" s="2"/>
      <c r="S273" s="2"/>
      <c r="T273" s="2"/>
      <c r="U273" s="2"/>
      <c r="V273" s="2"/>
      <c r="W273" s="2"/>
      <c r="X273" s="2"/>
      <c r="Y273" s="2"/>
      <c r="Z273" s="2"/>
    </row>
    <row r="274" ht="30.0" customHeight="1">
      <c r="A274" s="42" t="s">
        <v>349</v>
      </c>
      <c r="B274" s="44">
        <v>0.0</v>
      </c>
      <c r="C274" s="44"/>
      <c r="D274" s="124"/>
      <c r="E274" s="48"/>
      <c r="F274" s="48"/>
      <c r="G274" s="2"/>
      <c r="H274" s="2"/>
      <c r="I274" s="2"/>
      <c r="J274" s="2"/>
      <c r="K274" s="2"/>
      <c r="L274" s="2"/>
      <c r="M274" s="2"/>
      <c r="N274" s="2"/>
      <c r="O274" s="2"/>
      <c r="P274" s="2"/>
      <c r="Q274" s="2"/>
      <c r="R274" s="2"/>
      <c r="S274" s="2"/>
      <c r="T274" s="2"/>
      <c r="U274" s="2"/>
      <c r="V274" s="2"/>
      <c r="W274" s="2"/>
      <c r="X274" s="2"/>
      <c r="Y274" s="2"/>
      <c r="Z274" s="2"/>
    </row>
    <row r="275">
      <c r="A275" s="42" t="s">
        <v>137</v>
      </c>
      <c r="B275" s="44">
        <v>0.0</v>
      </c>
      <c r="C275" s="44"/>
      <c r="D275" s="124"/>
      <c r="E275" s="46"/>
      <c r="F275" s="48"/>
      <c r="G275" s="2"/>
      <c r="H275" s="2"/>
      <c r="I275" s="2"/>
      <c r="J275" s="2"/>
      <c r="K275" s="2"/>
      <c r="L275" s="2"/>
      <c r="M275" s="2"/>
      <c r="N275" s="2"/>
      <c r="O275" s="2"/>
      <c r="P275" s="2"/>
      <c r="Q275" s="2"/>
      <c r="R275" s="2"/>
      <c r="S275" s="2"/>
      <c r="T275" s="2"/>
      <c r="U275" s="2"/>
      <c r="V275" s="2"/>
      <c r="W275" s="2"/>
      <c r="X275" s="2"/>
      <c r="Y275" s="2"/>
      <c r="Z275" s="2"/>
    </row>
    <row r="276">
      <c r="A276" s="42" t="s">
        <v>134</v>
      </c>
      <c r="B276" s="44">
        <v>0.0</v>
      </c>
      <c r="C276" s="44"/>
      <c r="D276" s="124"/>
      <c r="E276" s="48"/>
      <c r="F276" s="48"/>
      <c r="G276" s="2"/>
      <c r="H276" s="2"/>
      <c r="I276" s="2"/>
      <c r="J276" s="2"/>
      <c r="K276" s="2"/>
      <c r="L276" s="2"/>
      <c r="M276" s="2"/>
      <c r="N276" s="2"/>
      <c r="O276" s="2"/>
      <c r="P276" s="2"/>
      <c r="Q276" s="2"/>
      <c r="R276" s="2"/>
      <c r="S276" s="2"/>
      <c r="T276" s="2"/>
      <c r="U276" s="2"/>
      <c r="V276" s="2"/>
      <c r="W276" s="2"/>
      <c r="X276" s="2"/>
      <c r="Y276" s="2"/>
      <c r="Z276" s="2"/>
    </row>
    <row r="277" ht="18.0" customHeight="1">
      <c r="A277" s="108" t="s">
        <v>208</v>
      </c>
      <c r="B277" s="44" t="s">
        <v>0</v>
      </c>
      <c r="C277" s="44" t="str">
        <f>IF(B277=0, -5, "0")</f>
        <v>0</v>
      </c>
      <c r="D277" s="124"/>
      <c r="E277" s="48"/>
      <c r="F277" s="48"/>
      <c r="G277" s="2"/>
      <c r="H277" s="2"/>
      <c r="I277" s="2"/>
      <c r="J277" s="2"/>
      <c r="K277" s="2"/>
      <c r="L277" s="2"/>
      <c r="M277" s="2"/>
      <c r="N277" s="2"/>
      <c r="O277" s="2"/>
      <c r="P277" s="2"/>
      <c r="Q277" s="2"/>
      <c r="R277" s="2"/>
      <c r="S277" s="2"/>
      <c r="T277" s="2"/>
      <c r="U277" s="2"/>
      <c r="V277" s="2"/>
      <c r="W277" s="2"/>
      <c r="X277" s="2"/>
      <c r="Y277" s="2"/>
      <c r="Z277" s="2"/>
    </row>
    <row r="278" ht="18.0" customHeight="1">
      <c r="A278" s="35" t="s">
        <v>140</v>
      </c>
      <c r="B278" s="44">
        <v>0.0</v>
      </c>
      <c r="C278" s="44"/>
      <c r="D278" s="124"/>
      <c r="E278" s="112"/>
      <c r="F278" s="48"/>
      <c r="G278" s="2"/>
      <c r="H278" s="2"/>
      <c r="I278" s="2"/>
      <c r="J278" s="2"/>
      <c r="K278" s="2"/>
      <c r="L278" s="2"/>
      <c r="M278" s="2"/>
      <c r="N278" s="2"/>
      <c r="O278" s="2"/>
      <c r="P278" s="2"/>
      <c r="Q278" s="2"/>
      <c r="R278" s="2"/>
      <c r="S278" s="2"/>
      <c r="T278" s="2"/>
      <c r="U278" s="2"/>
      <c r="V278" s="2"/>
      <c r="W278" s="2"/>
      <c r="X278" s="2"/>
      <c r="Y278" s="2"/>
      <c r="Z278" s="2"/>
    </row>
    <row r="279" ht="16.5" customHeight="1">
      <c r="A279" s="111" t="s">
        <v>145</v>
      </c>
      <c r="B279" s="44" t="s">
        <v>0</v>
      </c>
      <c r="C279" s="44" t="str">
        <f>IF(B279=0, -5, "0")</f>
        <v>0</v>
      </c>
      <c r="D279" s="124"/>
      <c r="E279" s="48"/>
      <c r="F279" s="48"/>
      <c r="G279" s="2"/>
      <c r="H279" s="2"/>
      <c r="I279" s="2"/>
      <c r="J279" s="2"/>
      <c r="K279" s="2"/>
      <c r="L279" s="2"/>
      <c r="M279" s="2"/>
      <c r="N279" s="2"/>
      <c r="O279" s="2"/>
      <c r="P279" s="2"/>
      <c r="Q279" s="2"/>
      <c r="R279" s="2"/>
      <c r="S279" s="2"/>
      <c r="T279" s="2"/>
      <c r="U279" s="2"/>
      <c r="V279" s="2"/>
      <c r="W279" s="2"/>
      <c r="X279" s="2"/>
      <c r="Y279" s="2"/>
      <c r="Z279" s="2"/>
    </row>
    <row r="280">
      <c r="A280" s="104" t="s">
        <v>146</v>
      </c>
      <c r="B280" s="44">
        <v>0.0</v>
      </c>
      <c r="C280" s="44"/>
      <c r="D280" s="124"/>
      <c r="E280" s="48"/>
      <c r="F280" s="48"/>
      <c r="G280" s="2"/>
      <c r="H280" s="2"/>
      <c r="I280" s="2"/>
      <c r="J280" s="2"/>
      <c r="K280" s="2"/>
      <c r="L280" s="2"/>
      <c r="M280" s="2"/>
      <c r="N280" s="2"/>
      <c r="O280" s="2"/>
      <c r="P280" s="2"/>
      <c r="Q280" s="2"/>
      <c r="R280" s="2"/>
      <c r="S280" s="2"/>
      <c r="T280" s="2"/>
      <c r="U280" s="2"/>
      <c r="V280" s="2"/>
      <c r="W280" s="2"/>
      <c r="X280" s="2"/>
      <c r="Y280" s="2"/>
      <c r="Z280" s="2"/>
    </row>
    <row r="281" ht="30.0" customHeight="1">
      <c r="A281" s="104" t="s">
        <v>288</v>
      </c>
      <c r="B281" s="44">
        <v>0.0</v>
      </c>
      <c r="C281" s="44"/>
      <c r="D281" s="124"/>
      <c r="E281" s="48"/>
      <c r="F281" s="48"/>
      <c r="G281" s="2"/>
      <c r="H281" s="2"/>
      <c r="I281" s="2"/>
      <c r="J281" s="2"/>
      <c r="K281" s="2"/>
      <c r="L281" s="2"/>
      <c r="M281" s="2"/>
      <c r="N281" s="2"/>
      <c r="O281" s="2"/>
      <c r="P281" s="2"/>
      <c r="Q281" s="2"/>
      <c r="R281" s="2"/>
      <c r="S281" s="2"/>
      <c r="T281" s="2"/>
      <c r="U281" s="2"/>
      <c r="V281" s="2"/>
      <c r="W281" s="2"/>
      <c r="X281" s="2"/>
      <c r="Y281" s="2"/>
      <c r="Z281" s="2"/>
    </row>
    <row r="282">
      <c r="A282" s="104" t="s">
        <v>217</v>
      </c>
      <c r="B282" s="44">
        <v>0.0</v>
      </c>
      <c r="C282" s="44"/>
      <c r="D282" s="124"/>
      <c r="E282" s="48"/>
      <c r="F282" s="48"/>
      <c r="G282" s="2"/>
      <c r="H282" s="2"/>
      <c r="I282" s="2"/>
      <c r="J282" s="2"/>
      <c r="K282" s="2"/>
      <c r="L282" s="2"/>
      <c r="M282" s="2"/>
      <c r="N282" s="2"/>
      <c r="O282" s="2"/>
      <c r="P282" s="2"/>
      <c r="Q282" s="2"/>
      <c r="R282" s="2"/>
      <c r="S282" s="2"/>
      <c r="T282" s="2"/>
      <c r="U282" s="2"/>
      <c r="V282" s="2"/>
      <c r="W282" s="2"/>
      <c r="X282" s="2"/>
      <c r="Y282" s="2"/>
      <c r="Z282" s="2"/>
    </row>
    <row r="283" ht="30.0" customHeight="1">
      <c r="A283" s="104" t="s">
        <v>150</v>
      </c>
      <c r="B283" s="44">
        <v>0.0</v>
      </c>
      <c r="C283" s="44"/>
      <c r="D283" s="124"/>
      <c r="E283" s="48"/>
      <c r="F283" s="48"/>
      <c r="G283" s="2"/>
      <c r="H283" s="2"/>
      <c r="I283" s="2"/>
      <c r="J283" s="2"/>
      <c r="K283" s="2"/>
      <c r="L283" s="2"/>
      <c r="M283" s="2"/>
      <c r="N283" s="2"/>
      <c r="O283" s="2"/>
      <c r="P283" s="2"/>
      <c r="Q283" s="2"/>
      <c r="R283" s="2"/>
      <c r="S283" s="2"/>
      <c r="T283" s="2"/>
      <c r="U283" s="2"/>
      <c r="V283" s="2"/>
      <c r="W283" s="2"/>
      <c r="X283" s="2"/>
      <c r="Y283" s="2"/>
      <c r="Z283" s="2"/>
    </row>
    <row r="284" ht="45.0" customHeight="1">
      <c r="A284" s="152" t="s">
        <v>56</v>
      </c>
      <c r="B284" s="44">
        <v>0.0</v>
      </c>
      <c r="C284" s="73"/>
      <c r="D284" s="124"/>
      <c r="E284" s="2"/>
      <c r="F284" s="2"/>
      <c r="G284" s="2"/>
      <c r="H284" s="2"/>
      <c r="I284" s="2"/>
      <c r="J284" s="2"/>
      <c r="K284" s="2"/>
      <c r="L284" s="2"/>
      <c r="M284" s="2"/>
      <c r="N284" s="2"/>
      <c r="O284" s="2"/>
      <c r="P284" s="2"/>
      <c r="Q284" s="2"/>
      <c r="R284" s="2"/>
      <c r="S284" s="2"/>
      <c r="T284" s="2"/>
      <c r="U284" s="2"/>
      <c r="V284" s="2"/>
      <c r="W284" s="2"/>
      <c r="X284" s="2"/>
      <c r="Y284" s="2"/>
      <c r="Z284" s="2"/>
    </row>
    <row r="285">
      <c r="A285" s="53" t="s">
        <v>27</v>
      </c>
      <c r="B285" s="53"/>
      <c r="C285" s="53"/>
      <c r="D285" s="53">
        <f>SUM(B267:C283)</f>
        <v>0</v>
      </c>
      <c r="E285" s="2"/>
      <c r="F285" s="2"/>
      <c r="G285" s="2"/>
      <c r="H285" s="2"/>
      <c r="I285" s="2"/>
      <c r="J285" s="2"/>
      <c r="K285" s="2"/>
      <c r="L285" s="2"/>
      <c r="M285" s="2"/>
      <c r="N285" s="2"/>
      <c r="O285" s="2"/>
      <c r="P285" s="2"/>
      <c r="Q285" s="2"/>
      <c r="R285" s="2"/>
      <c r="S285" s="2"/>
      <c r="T285" s="2"/>
      <c r="U285" s="2"/>
      <c r="V285" s="2"/>
      <c r="W285" s="2"/>
      <c r="X285" s="2"/>
      <c r="Y285" s="2"/>
      <c r="Z285" s="2"/>
    </row>
    <row r="286">
      <c r="A286" s="53" t="s">
        <v>32</v>
      </c>
      <c r="B286" s="56"/>
      <c r="C286" s="57"/>
      <c r="D286" s="60">
        <f>D285/(COUNT(B267:C283)*2)</f>
        <v>0</v>
      </c>
      <c r="E286" s="2"/>
      <c r="F286" s="2"/>
      <c r="G286" s="2"/>
      <c r="H286" s="2"/>
      <c r="I286" s="2"/>
      <c r="J286" s="2"/>
      <c r="K286" s="2"/>
      <c r="L286" s="2"/>
      <c r="M286" s="2"/>
      <c r="N286" s="2"/>
      <c r="O286" s="2"/>
      <c r="P286" s="2"/>
      <c r="Q286" s="2"/>
      <c r="R286" s="2"/>
      <c r="S286" s="2"/>
      <c r="T286" s="2"/>
      <c r="U286" s="2"/>
      <c r="V286" s="2"/>
      <c r="W286" s="2"/>
      <c r="X286" s="2"/>
      <c r="Y286" s="2"/>
      <c r="Z286" s="2"/>
    </row>
    <row r="287">
      <c r="A287" s="86"/>
      <c r="B287" s="63"/>
      <c r="C287" s="63"/>
      <c r="D287" s="63"/>
      <c r="E287" s="2"/>
      <c r="F287" s="2"/>
      <c r="G287" s="2"/>
      <c r="H287" s="2"/>
      <c r="I287" s="2"/>
      <c r="J287" s="2"/>
      <c r="K287" s="2"/>
      <c r="L287" s="2"/>
      <c r="M287" s="2"/>
      <c r="N287" s="2"/>
      <c r="O287" s="2"/>
      <c r="P287" s="2"/>
      <c r="Q287" s="2"/>
      <c r="R287" s="2"/>
      <c r="S287" s="2"/>
      <c r="T287" s="2"/>
      <c r="U287" s="2"/>
      <c r="V287" s="2"/>
      <c r="W287" s="2"/>
      <c r="X287" s="2"/>
      <c r="Y287" s="2"/>
      <c r="Z287" s="2"/>
    </row>
    <row r="288" ht="18.0" customHeight="1">
      <c r="A288" s="79" t="s">
        <v>354</v>
      </c>
      <c r="B288" s="118"/>
      <c r="C288" s="119"/>
      <c r="D288" s="83">
        <f>SUM(D285,D263)</f>
        <v>0</v>
      </c>
      <c r="E288" s="2"/>
      <c r="F288" s="2"/>
      <c r="G288" s="2"/>
      <c r="H288" s="2"/>
      <c r="I288" s="2"/>
      <c r="J288" s="2"/>
      <c r="K288" s="2"/>
      <c r="L288" s="2"/>
      <c r="M288" s="2"/>
      <c r="N288" s="2"/>
      <c r="O288" s="2"/>
      <c r="P288" s="2"/>
      <c r="Q288" s="2"/>
      <c r="R288" s="2"/>
      <c r="S288" s="2"/>
      <c r="T288" s="2"/>
      <c r="U288" s="2"/>
      <c r="V288" s="2"/>
      <c r="W288" s="2"/>
      <c r="X288" s="2"/>
      <c r="Y288" s="2"/>
      <c r="Z288" s="2"/>
    </row>
    <row r="289" ht="18.0" customHeight="1">
      <c r="A289" s="79" t="s">
        <v>356</v>
      </c>
      <c r="B289" s="118"/>
      <c r="C289" s="119"/>
      <c r="D289" s="85">
        <f>D288/(COUNT(B251:C262,B267:C283)*2)</f>
        <v>0</v>
      </c>
      <c r="E289" s="2"/>
      <c r="F289" s="2"/>
      <c r="G289" s="2"/>
      <c r="H289" s="2"/>
      <c r="I289" s="2"/>
      <c r="J289" s="2"/>
      <c r="K289" s="2"/>
      <c r="L289" s="2"/>
      <c r="M289" s="2"/>
      <c r="N289" s="2"/>
      <c r="O289" s="2"/>
      <c r="P289" s="2"/>
      <c r="Q289" s="2"/>
      <c r="R289" s="2"/>
      <c r="S289" s="2"/>
      <c r="T289" s="2"/>
      <c r="U289" s="2"/>
      <c r="V289" s="2"/>
      <c r="W289" s="2"/>
      <c r="X289" s="2"/>
      <c r="Y289" s="2"/>
      <c r="Z289" s="2"/>
    </row>
    <row r="290" ht="18.0" customHeight="1">
      <c r="A290" s="176"/>
      <c r="B290" s="177"/>
      <c r="C290" s="177"/>
      <c r="D290" s="178"/>
      <c r="E290" s="2"/>
      <c r="F290" s="2"/>
      <c r="G290" s="2"/>
      <c r="H290" s="2"/>
      <c r="I290" s="2"/>
      <c r="J290" s="2"/>
      <c r="K290" s="2"/>
      <c r="L290" s="2"/>
      <c r="M290" s="2"/>
      <c r="N290" s="2"/>
      <c r="O290" s="2"/>
      <c r="P290" s="2"/>
      <c r="Q290" s="2"/>
      <c r="R290" s="2"/>
      <c r="S290" s="2"/>
      <c r="T290" s="2"/>
      <c r="U290" s="2"/>
      <c r="V290" s="2"/>
      <c r="W290" s="2"/>
      <c r="X290" s="2"/>
      <c r="Y290" s="2"/>
      <c r="Z290" s="2"/>
    </row>
    <row r="291" ht="18.0" customHeight="1">
      <c r="A291" s="36" t="s">
        <v>33</v>
      </c>
      <c r="B291" s="11"/>
      <c r="C291" s="11"/>
      <c r="D291" s="11"/>
      <c r="E291" s="11"/>
      <c r="F291" s="12"/>
      <c r="G291" s="2"/>
      <c r="H291" s="2"/>
      <c r="I291" s="2"/>
      <c r="J291" s="2"/>
      <c r="K291" s="2"/>
      <c r="L291" s="2"/>
      <c r="M291" s="2"/>
      <c r="N291" s="2"/>
      <c r="O291" s="2"/>
      <c r="P291" s="2"/>
      <c r="Q291" s="2"/>
      <c r="R291" s="2"/>
      <c r="S291" s="2"/>
      <c r="T291" s="2"/>
      <c r="U291" s="2"/>
      <c r="V291" s="2"/>
      <c r="W291" s="2"/>
      <c r="X291" s="2"/>
      <c r="Y291" s="2"/>
      <c r="Z291" s="2"/>
    </row>
    <row r="292">
      <c r="A292" s="180" t="str">
        <f>B11</f>
        <v/>
      </c>
      <c r="B292" s="63"/>
      <c r="C292" s="63"/>
      <c r="D292" s="63"/>
      <c r="E292" s="2"/>
      <c r="F292" s="2"/>
      <c r="G292" s="2"/>
      <c r="H292" s="2"/>
      <c r="I292" s="2"/>
      <c r="J292" s="2"/>
      <c r="K292" s="2"/>
      <c r="L292" s="2"/>
      <c r="M292" s="2"/>
      <c r="N292" s="2"/>
      <c r="O292" s="2"/>
      <c r="P292" s="2"/>
      <c r="Q292" s="2"/>
      <c r="R292" s="2"/>
      <c r="S292" s="2"/>
      <c r="T292" s="2"/>
      <c r="U292" s="2"/>
      <c r="V292" s="2"/>
      <c r="W292" s="2"/>
      <c r="X292" s="2"/>
      <c r="Y292" s="2"/>
      <c r="Z292" s="2"/>
    </row>
    <row r="293" ht="18.0" customHeight="1">
      <c r="A293" s="65" t="s">
        <v>357</v>
      </c>
      <c r="B293" s="16"/>
      <c r="C293" s="16"/>
      <c r="D293" s="16"/>
      <c r="E293" s="16"/>
      <c r="F293" s="17"/>
      <c r="G293" s="2"/>
      <c r="H293" s="2"/>
      <c r="I293" s="2"/>
      <c r="J293" s="2"/>
      <c r="K293" s="2"/>
      <c r="L293" s="2"/>
      <c r="M293" s="2"/>
      <c r="N293" s="2"/>
      <c r="O293" s="2"/>
      <c r="P293" s="2"/>
      <c r="Q293" s="2"/>
      <c r="R293" s="2"/>
      <c r="S293" s="2"/>
      <c r="T293" s="2"/>
      <c r="U293" s="2"/>
      <c r="V293" s="2"/>
      <c r="W293" s="2"/>
      <c r="X293" s="2"/>
      <c r="Y293" s="2"/>
      <c r="Z293" s="2"/>
    </row>
    <row r="294">
      <c r="A294" s="182" t="s">
        <v>358</v>
      </c>
      <c r="B294" s="44">
        <v>0.0</v>
      </c>
      <c r="C294" s="44"/>
      <c r="D294" s="46"/>
      <c r="E294" s="48"/>
      <c r="F294" s="48"/>
      <c r="G294" s="2"/>
      <c r="H294" s="2"/>
      <c r="I294" s="2"/>
      <c r="J294" s="2"/>
      <c r="K294" s="2"/>
      <c r="L294" s="2"/>
      <c r="M294" s="2"/>
      <c r="N294" s="2"/>
      <c r="O294" s="2"/>
      <c r="P294" s="2"/>
      <c r="Q294" s="2"/>
      <c r="R294" s="2"/>
      <c r="S294" s="2"/>
      <c r="T294" s="2"/>
      <c r="U294" s="2"/>
      <c r="V294" s="2"/>
      <c r="W294" s="2"/>
      <c r="X294" s="2"/>
      <c r="Y294" s="2"/>
      <c r="Z294" s="2"/>
    </row>
    <row r="295">
      <c r="A295" s="182" t="s">
        <v>361</v>
      </c>
      <c r="B295" s="44">
        <v>0.0</v>
      </c>
      <c r="C295" s="44"/>
      <c r="D295" s="46"/>
      <c r="E295" s="48"/>
      <c r="F295" s="48"/>
      <c r="G295" s="2"/>
      <c r="H295" s="2"/>
      <c r="I295" s="2"/>
      <c r="J295" s="2"/>
      <c r="K295" s="2"/>
      <c r="L295" s="2"/>
      <c r="M295" s="2"/>
      <c r="N295" s="2"/>
      <c r="O295" s="2"/>
      <c r="P295" s="2"/>
      <c r="Q295" s="2"/>
      <c r="R295" s="2"/>
      <c r="S295" s="2"/>
      <c r="T295" s="2"/>
      <c r="U295" s="2"/>
      <c r="V295" s="2"/>
      <c r="W295" s="2"/>
      <c r="X295" s="2"/>
      <c r="Y295" s="2"/>
      <c r="Z295" s="2"/>
    </row>
    <row r="296">
      <c r="A296" s="183" t="s">
        <v>83</v>
      </c>
      <c r="B296" s="44">
        <v>0.0</v>
      </c>
      <c r="C296" s="44"/>
      <c r="D296" s="46"/>
      <c r="E296" s="48"/>
      <c r="F296" s="48"/>
      <c r="G296" s="2"/>
      <c r="H296" s="2"/>
      <c r="I296" s="2"/>
      <c r="J296" s="2"/>
      <c r="K296" s="2"/>
      <c r="L296" s="2"/>
      <c r="M296" s="2"/>
      <c r="N296" s="2"/>
      <c r="O296" s="2"/>
      <c r="P296" s="2"/>
      <c r="Q296" s="2"/>
      <c r="R296" s="2"/>
      <c r="S296" s="2"/>
      <c r="T296" s="2"/>
      <c r="U296" s="2"/>
      <c r="V296" s="2"/>
      <c r="W296" s="2"/>
      <c r="X296" s="2"/>
      <c r="Y296" s="2"/>
      <c r="Z296" s="2"/>
    </row>
    <row r="297">
      <c r="A297" s="182" t="s">
        <v>362</v>
      </c>
      <c r="B297" s="44">
        <v>0.0</v>
      </c>
      <c r="C297" s="44"/>
      <c r="D297" s="72"/>
      <c r="E297" s="48"/>
      <c r="F297" s="48"/>
      <c r="G297" s="2"/>
      <c r="H297" s="2"/>
      <c r="I297" s="2"/>
      <c r="J297" s="2"/>
      <c r="K297" s="2"/>
      <c r="L297" s="2"/>
      <c r="M297" s="2"/>
      <c r="N297" s="2"/>
      <c r="O297" s="2"/>
      <c r="P297" s="2"/>
      <c r="Q297" s="2"/>
      <c r="R297" s="2"/>
      <c r="S297" s="2"/>
      <c r="T297" s="2"/>
      <c r="U297" s="2"/>
      <c r="V297" s="2"/>
      <c r="W297" s="2"/>
      <c r="X297" s="2"/>
      <c r="Y297" s="2"/>
      <c r="Z297" s="2"/>
    </row>
    <row r="298">
      <c r="A298" s="182" t="s">
        <v>363</v>
      </c>
      <c r="B298" s="44">
        <v>0.0</v>
      </c>
      <c r="C298" s="44"/>
      <c r="D298" s="46"/>
      <c r="E298" s="48"/>
      <c r="F298" s="48"/>
      <c r="G298" s="2"/>
      <c r="H298" s="2"/>
      <c r="I298" s="2"/>
      <c r="J298" s="2"/>
      <c r="K298" s="2"/>
      <c r="L298" s="2"/>
      <c r="M298" s="2"/>
      <c r="N298" s="2"/>
      <c r="O298" s="2"/>
      <c r="P298" s="2"/>
      <c r="Q298" s="2"/>
      <c r="R298" s="2"/>
      <c r="S298" s="2"/>
      <c r="T298" s="2"/>
      <c r="U298" s="2"/>
      <c r="V298" s="2"/>
      <c r="W298" s="2"/>
      <c r="X298" s="2"/>
      <c r="Y298" s="2"/>
      <c r="Z298" s="2"/>
    </row>
    <row r="299">
      <c r="A299" s="182" t="s">
        <v>364</v>
      </c>
      <c r="B299" s="44">
        <v>0.0</v>
      </c>
      <c r="C299" s="44"/>
      <c r="D299" s="69"/>
      <c r="E299" s="48"/>
      <c r="F299" s="48"/>
      <c r="G299" s="2"/>
      <c r="H299" s="2"/>
      <c r="I299" s="2"/>
      <c r="J299" s="2"/>
      <c r="K299" s="2"/>
      <c r="L299" s="2"/>
      <c r="M299" s="2"/>
      <c r="N299" s="2"/>
      <c r="O299" s="2"/>
      <c r="P299" s="2"/>
      <c r="Q299" s="2"/>
      <c r="R299" s="2"/>
      <c r="S299" s="2"/>
      <c r="T299" s="2"/>
      <c r="U299" s="2"/>
      <c r="V299" s="2"/>
      <c r="W299" s="2"/>
      <c r="X299" s="2"/>
      <c r="Y299" s="2"/>
      <c r="Z299" s="2"/>
    </row>
    <row r="300" ht="18.0" customHeight="1">
      <c r="A300" s="66" t="s">
        <v>365</v>
      </c>
      <c r="B300" s="44" t="s">
        <v>0</v>
      </c>
      <c r="C300" s="44" t="str">
        <f>IF(B300=0, -5, "0")</f>
        <v>0</v>
      </c>
      <c r="D300" s="46"/>
      <c r="E300" s="48"/>
      <c r="F300" s="48"/>
      <c r="G300" s="2"/>
      <c r="H300" s="2"/>
      <c r="I300" s="2"/>
      <c r="J300" s="2"/>
      <c r="K300" s="2"/>
      <c r="L300" s="2"/>
      <c r="M300" s="2"/>
      <c r="N300" s="2"/>
      <c r="O300" s="2"/>
      <c r="P300" s="2"/>
      <c r="Q300" s="2"/>
      <c r="R300" s="2"/>
      <c r="S300" s="2"/>
      <c r="T300" s="2"/>
      <c r="U300" s="2"/>
      <c r="V300" s="2"/>
      <c r="W300" s="2"/>
      <c r="X300" s="2"/>
      <c r="Y300" s="2"/>
      <c r="Z300" s="2"/>
    </row>
    <row r="301">
      <c r="A301" s="182" t="s">
        <v>255</v>
      </c>
      <c r="B301" s="44">
        <v>0.0</v>
      </c>
      <c r="C301" s="44"/>
      <c r="D301" s="46"/>
      <c r="E301" s="48"/>
      <c r="F301" s="48"/>
      <c r="G301" s="2"/>
      <c r="H301" s="2"/>
      <c r="I301" s="2"/>
      <c r="J301" s="2"/>
      <c r="K301" s="2"/>
      <c r="L301" s="2"/>
      <c r="M301" s="2"/>
      <c r="N301" s="2"/>
      <c r="O301" s="2"/>
      <c r="P301" s="2"/>
      <c r="Q301" s="2"/>
      <c r="R301" s="2"/>
      <c r="S301" s="2"/>
      <c r="T301" s="2"/>
      <c r="U301" s="2"/>
      <c r="V301" s="2"/>
      <c r="W301" s="2"/>
      <c r="X301" s="2"/>
      <c r="Y301" s="2"/>
      <c r="Z301" s="2"/>
    </row>
    <row r="302">
      <c r="A302" s="53" t="s">
        <v>27</v>
      </c>
      <c r="B302" s="53"/>
      <c r="C302" s="53"/>
      <c r="D302" s="53">
        <f>SUM(B294:C301)</f>
        <v>0</v>
      </c>
      <c r="E302" s="2"/>
      <c r="F302" s="2"/>
      <c r="G302" s="2"/>
      <c r="H302" s="2"/>
      <c r="I302" s="2"/>
      <c r="J302" s="2"/>
      <c r="K302" s="2"/>
      <c r="L302" s="2"/>
      <c r="M302" s="2"/>
      <c r="N302" s="2"/>
      <c r="O302" s="2"/>
      <c r="P302" s="2"/>
      <c r="Q302" s="2"/>
      <c r="R302" s="2"/>
      <c r="S302" s="2"/>
      <c r="T302" s="2"/>
      <c r="U302" s="2"/>
      <c r="V302" s="2"/>
      <c r="W302" s="2"/>
      <c r="X302" s="2"/>
      <c r="Y302" s="2"/>
      <c r="Z302" s="2"/>
    </row>
    <row r="303">
      <c r="A303" s="53" t="s">
        <v>32</v>
      </c>
      <c r="B303" s="56"/>
      <c r="C303" s="57"/>
      <c r="D303" s="60">
        <f>D302/(COUNT(B294:C301)*2)</f>
        <v>0</v>
      </c>
      <c r="E303" s="2"/>
      <c r="F303" s="2"/>
      <c r="G303" s="2"/>
      <c r="H303" s="2"/>
      <c r="I303" s="2"/>
      <c r="J303" s="2"/>
      <c r="K303" s="2"/>
      <c r="L303" s="2"/>
      <c r="M303" s="2"/>
      <c r="N303" s="2"/>
      <c r="O303" s="2"/>
      <c r="P303" s="2"/>
      <c r="Q303" s="2"/>
      <c r="R303" s="2"/>
      <c r="S303" s="2"/>
      <c r="T303" s="2"/>
      <c r="U303" s="2"/>
      <c r="V303" s="2"/>
      <c r="W303" s="2"/>
      <c r="X303" s="2"/>
      <c r="Y303" s="2"/>
      <c r="Z303" s="2"/>
    </row>
    <row r="304">
      <c r="A304" s="186"/>
      <c r="B304" s="63"/>
      <c r="C304" s="63"/>
      <c r="D304" s="63"/>
      <c r="E304" s="2"/>
      <c r="F304" s="2"/>
      <c r="G304" s="2"/>
      <c r="H304" s="2"/>
      <c r="I304" s="2"/>
      <c r="J304" s="2"/>
      <c r="K304" s="2"/>
      <c r="L304" s="2"/>
      <c r="M304" s="2"/>
      <c r="N304" s="2"/>
      <c r="O304" s="2"/>
      <c r="P304" s="2"/>
      <c r="Q304" s="2"/>
      <c r="R304" s="2"/>
      <c r="S304" s="2"/>
      <c r="T304" s="2"/>
      <c r="U304" s="2"/>
      <c r="V304" s="2"/>
      <c r="W304" s="2"/>
      <c r="X304" s="2"/>
      <c r="Y304" s="2"/>
      <c r="Z304" s="2"/>
    </row>
    <row r="305" ht="18.0" customHeight="1">
      <c r="A305" s="65" t="s">
        <v>367</v>
      </c>
      <c r="B305" s="16"/>
      <c r="C305" s="16"/>
      <c r="D305" s="16"/>
      <c r="E305" s="16"/>
      <c r="F305" s="17"/>
      <c r="G305" s="2"/>
      <c r="H305" s="2"/>
      <c r="I305" s="2"/>
      <c r="J305" s="2"/>
      <c r="K305" s="2"/>
      <c r="L305" s="2"/>
      <c r="M305" s="2"/>
      <c r="N305" s="2"/>
      <c r="O305" s="2"/>
      <c r="P305" s="2"/>
      <c r="Q305" s="2"/>
      <c r="R305" s="2"/>
      <c r="S305" s="2"/>
      <c r="T305" s="2"/>
      <c r="U305" s="2"/>
      <c r="V305" s="2"/>
      <c r="W305" s="2"/>
      <c r="X305" s="2"/>
      <c r="Y305" s="2"/>
      <c r="Z305" s="2"/>
    </row>
    <row r="306">
      <c r="A306" s="42" t="s">
        <v>368</v>
      </c>
      <c r="B306" s="44">
        <v>0.0</v>
      </c>
      <c r="C306" s="44"/>
      <c r="D306" s="46"/>
      <c r="E306" s="48"/>
      <c r="F306" s="48"/>
      <c r="G306" s="2"/>
      <c r="H306" s="2"/>
      <c r="I306" s="2"/>
      <c r="J306" s="2"/>
      <c r="K306" s="2"/>
      <c r="L306" s="2"/>
      <c r="M306" s="2"/>
      <c r="N306" s="2"/>
      <c r="O306" s="2"/>
      <c r="P306" s="2"/>
      <c r="Q306" s="2"/>
      <c r="R306" s="2"/>
      <c r="S306" s="2"/>
      <c r="T306" s="2"/>
      <c r="U306" s="2"/>
      <c r="V306" s="2"/>
      <c r="W306" s="2"/>
      <c r="X306" s="2"/>
      <c r="Y306" s="2"/>
      <c r="Z306" s="2"/>
    </row>
    <row r="307">
      <c r="A307" s="42" t="s">
        <v>369</v>
      </c>
      <c r="B307" s="44">
        <v>0.0</v>
      </c>
      <c r="C307" s="44"/>
      <c r="D307" s="46"/>
      <c r="E307" s="48"/>
      <c r="F307" s="48"/>
      <c r="G307" s="2"/>
      <c r="H307" s="2"/>
      <c r="I307" s="2"/>
      <c r="J307" s="2"/>
      <c r="K307" s="2"/>
      <c r="L307" s="2"/>
      <c r="M307" s="2"/>
      <c r="N307" s="2"/>
      <c r="O307" s="2"/>
      <c r="P307" s="2"/>
      <c r="Q307" s="2"/>
      <c r="R307" s="2"/>
      <c r="S307" s="2"/>
      <c r="T307" s="2"/>
      <c r="U307" s="2"/>
      <c r="V307" s="2"/>
      <c r="W307" s="2"/>
      <c r="X307" s="2"/>
      <c r="Y307" s="2"/>
      <c r="Z307" s="2"/>
    </row>
    <row r="308">
      <c r="A308" s="42" t="s">
        <v>370</v>
      </c>
      <c r="B308" s="44">
        <v>0.0</v>
      </c>
      <c r="C308" s="44"/>
      <c r="D308" s="41"/>
      <c r="E308" s="48"/>
      <c r="F308" s="48"/>
      <c r="G308" s="2"/>
      <c r="H308" s="2"/>
      <c r="I308" s="2"/>
      <c r="J308" s="2"/>
      <c r="K308" s="2"/>
      <c r="L308" s="2"/>
      <c r="M308" s="2"/>
      <c r="N308" s="2"/>
      <c r="O308" s="2"/>
      <c r="P308" s="2"/>
      <c r="Q308" s="2"/>
      <c r="R308" s="2"/>
      <c r="S308" s="2"/>
      <c r="T308" s="2"/>
      <c r="U308" s="2"/>
      <c r="V308" s="2"/>
      <c r="W308" s="2"/>
      <c r="X308" s="2"/>
      <c r="Y308" s="2"/>
      <c r="Z308" s="2"/>
    </row>
    <row r="309" ht="18.0" customHeight="1">
      <c r="A309" s="66" t="s">
        <v>371</v>
      </c>
      <c r="B309" s="44" t="s">
        <v>0</v>
      </c>
      <c r="C309" s="44" t="str">
        <f>IF(B309=0, -5, "0")</f>
        <v>0</v>
      </c>
      <c r="D309" s="187"/>
      <c r="E309" s="48"/>
      <c r="F309" s="48"/>
      <c r="G309" s="2"/>
      <c r="H309" s="2"/>
      <c r="I309" s="2"/>
      <c r="J309" s="2"/>
      <c r="K309" s="2"/>
      <c r="L309" s="2"/>
      <c r="M309" s="2"/>
      <c r="N309" s="2"/>
      <c r="O309" s="2"/>
      <c r="P309" s="2"/>
      <c r="Q309" s="2"/>
      <c r="R309" s="2"/>
      <c r="S309" s="2"/>
      <c r="T309" s="2"/>
      <c r="U309" s="2"/>
      <c r="V309" s="2"/>
      <c r="W309" s="2"/>
      <c r="X309" s="2"/>
      <c r="Y309" s="2"/>
      <c r="Z309" s="2"/>
    </row>
    <row r="310">
      <c r="A310" s="42" t="s">
        <v>372</v>
      </c>
      <c r="B310" s="44">
        <v>0.0</v>
      </c>
      <c r="C310" s="44"/>
      <c r="D310" s="69"/>
      <c r="E310" s="46"/>
      <c r="F310" s="48"/>
      <c r="G310" s="2"/>
      <c r="H310" s="2"/>
      <c r="I310" s="2"/>
      <c r="J310" s="2"/>
      <c r="K310" s="2"/>
      <c r="L310" s="2"/>
      <c r="M310" s="2"/>
      <c r="N310" s="2"/>
      <c r="O310" s="2"/>
      <c r="P310" s="2"/>
      <c r="Q310" s="2"/>
      <c r="R310" s="2"/>
      <c r="S310" s="2"/>
      <c r="T310" s="2"/>
      <c r="U310" s="2"/>
      <c r="V310" s="2"/>
      <c r="W310" s="2"/>
      <c r="X310" s="2"/>
      <c r="Y310" s="2"/>
      <c r="Z310" s="2"/>
    </row>
    <row r="311" ht="18.0" customHeight="1">
      <c r="A311" s="66" t="s">
        <v>374</v>
      </c>
      <c r="B311" s="44" t="s">
        <v>0</v>
      </c>
      <c r="C311" s="44" t="str">
        <f>IF(B311=0, -5, "0")</f>
        <v>0</v>
      </c>
      <c r="D311" s="41"/>
      <c r="E311" s="46"/>
      <c r="F311" s="48"/>
      <c r="G311" s="2"/>
      <c r="H311" s="2"/>
      <c r="I311" s="2"/>
      <c r="J311" s="2"/>
      <c r="K311" s="2"/>
      <c r="L311" s="2"/>
      <c r="M311" s="2"/>
      <c r="N311" s="2"/>
      <c r="O311" s="2"/>
      <c r="P311" s="2"/>
      <c r="Q311" s="2"/>
      <c r="R311" s="2"/>
      <c r="S311" s="2"/>
      <c r="T311" s="2"/>
      <c r="U311" s="2"/>
      <c r="V311" s="2"/>
      <c r="W311" s="2"/>
      <c r="X311" s="2"/>
      <c r="Y311" s="2"/>
      <c r="Z311" s="2"/>
    </row>
    <row r="312">
      <c r="A312" s="42" t="s">
        <v>375</v>
      </c>
      <c r="B312" s="44">
        <v>0.0</v>
      </c>
      <c r="C312" s="44"/>
      <c r="D312" s="187"/>
      <c r="E312" s="48"/>
      <c r="F312" s="48"/>
      <c r="G312" s="2"/>
      <c r="H312" s="2"/>
      <c r="I312" s="2"/>
      <c r="J312" s="2"/>
      <c r="K312" s="2"/>
      <c r="L312" s="2"/>
      <c r="M312" s="2"/>
      <c r="N312" s="2"/>
      <c r="O312" s="2"/>
      <c r="P312" s="2"/>
      <c r="Q312" s="2"/>
      <c r="R312" s="2"/>
      <c r="S312" s="2"/>
      <c r="T312" s="2"/>
      <c r="U312" s="2"/>
      <c r="V312" s="2"/>
      <c r="W312" s="2"/>
      <c r="X312" s="2"/>
      <c r="Y312" s="2"/>
      <c r="Z312" s="2"/>
    </row>
    <row r="313" ht="30.0" customHeight="1">
      <c r="A313" s="42" t="s">
        <v>150</v>
      </c>
      <c r="B313" s="44">
        <v>0.0</v>
      </c>
      <c r="C313" s="44"/>
      <c r="D313" s="46"/>
      <c r="E313" s="48"/>
      <c r="F313" s="48"/>
      <c r="G313" s="2"/>
      <c r="H313" s="2"/>
      <c r="I313" s="2"/>
      <c r="J313" s="2"/>
      <c r="K313" s="2"/>
      <c r="L313" s="2"/>
      <c r="M313" s="2"/>
      <c r="N313" s="2"/>
      <c r="O313" s="2"/>
      <c r="P313" s="2"/>
      <c r="Q313" s="2"/>
      <c r="R313" s="2"/>
      <c r="S313" s="2"/>
      <c r="T313" s="2"/>
      <c r="U313" s="2"/>
      <c r="V313" s="2"/>
      <c r="W313" s="2"/>
      <c r="X313" s="2"/>
      <c r="Y313" s="2"/>
      <c r="Z313" s="2"/>
    </row>
    <row r="314">
      <c r="A314" s="42" t="s">
        <v>217</v>
      </c>
      <c r="B314" s="44">
        <v>0.0</v>
      </c>
      <c r="C314" s="44"/>
      <c r="D314" s="46"/>
      <c r="E314" s="48"/>
      <c r="F314" s="48"/>
      <c r="G314" s="2"/>
      <c r="H314" s="2"/>
      <c r="I314" s="2"/>
      <c r="J314" s="2"/>
      <c r="K314" s="2"/>
      <c r="L314" s="2"/>
      <c r="M314" s="2"/>
      <c r="N314" s="2"/>
      <c r="O314" s="2"/>
      <c r="P314" s="2"/>
      <c r="Q314" s="2"/>
      <c r="R314" s="2"/>
      <c r="S314" s="2"/>
      <c r="T314" s="2"/>
      <c r="U314" s="2"/>
      <c r="V314" s="2"/>
      <c r="W314" s="2"/>
      <c r="X314" s="2"/>
      <c r="Y314" s="2"/>
      <c r="Z314" s="2"/>
    </row>
    <row r="315" ht="16.5" customHeight="1">
      <c r="A315" s="111" t="s">
        <v>145</v>
      </c>
      <c r="B315" s="44" t="s">
        <v>0</v>
      </c>
      <c r="C315" s="44" t="str">
        <f>IF(B315=0, -5, "0")</f>
        <v>0</v>
      </c>
      <c r="D315" s="46"/>
      <c r="E315" s="48"/>
      <c r="F315" s="48"/>
      <c r="G315" s="2"/>
      <c r="H315" s="2"/>
      <c r="I315" s="2"/>
      <c r="J315" s="2"/>
      <c r="K315" s="2"/>
      <c r="L315" s="2"/>
      <c r="M315" s="2"/>
      <c r="N315" s="2"/>
      <c r="O315" s="2"/>
      <c r="P315" s="2"/>
      <c r="Q315" s="2"/>
      <c r="R315" s="2"/>
      <c r="S315" s="2"/>
      <c r="T315" s="2"/>
      <c r="U315" s="2"/>
      <c r="V315" s="2"/>
      <c r="W315" s="2"/>
      <c r="X315" s="2"/>
      <c r="Y315" s="2"/>
      <c r="Z315" s="2"/>
    </row>
    <row r="316">
      <c r="A316" s="104" t="s">
        <v>146</v>
      </c>
      <c r="B316" s="44">
        <v>0.0</v>
      </c>
      <c r="C316" s="44"/>
      <c r="D316" s="46"/>
      <c r="E316" s="48"/>
      <c r="F316" s="48"/>
      <c r="G316" s="2"/>
      <c r="H316" s="2"/>
      <c r="I316" s="2"/>
      <c r="J316" s="2"/>
      <c r="K316" s="2"/>
      <c r="L316" s="2"/>
      <c r="M316" s="2"/>
      <c r="N316" s="2"/>
      <c r="O316" s="2"/>
      <c r="P316" s="2"/>
      <c r="Q316" s="2"/>
      <c r="R316" s="2"/>
      <c r="S316" s="2"/>
      <c r="T316" s="2"/>
      <c r="U316" s="2"/>
      <c r="V316" s="2"/>
      <c r="W316" s="2"/>
      <c r="X316" s="2"/>
      <c r="Y316" s="2"/>
      <c r="Z316" s="2"/>
    </row>
    <row r="317" ht="45.0" customHeight="1">
      <c r="A317" s="152" t="s">
        <v>56</v>
      </c>
      <c r="B317" s="44">
        <v>0.0</v>
      </c>
      <c r="C317" s="73"/>
      <c r="D317" s="46"/>
      <c r="E317" s="2"/>
      <c r="F317" s="2"/>
      <c r="G317" s="2"/>
      <c r="H317" s="2"/>
      <c r="I317" s="2"/>
      <c r="J317" s="2"/>
      <c r="K317" s="2"/>
      <c r="L317" s="2"/>
      <c r="M317" s="2"/>
      <c r="N317" s="2"/>
      <c r="O317" s="2"/>
      <c r="P317" s="2"/>
      <c r="Q317" s="2"/>
      <c r="R317" s="2"/>
      <c r="S317" s="2"/>
      <c r="T317" s="2"/>
      <c r="U317" s="2"/>
      <c r="V317" s="2"/>
      <c r="W317" s="2"/>
      <c r="X317" s="2"/>
      <c r="Y317" s="2"/>
      <c r="Z317" s="2"/>
    </row>
    <row r="318">
      <c r="A318" s="53" t="s">
        <v>27</v>
      </c>
      <c r="B318" s="53"/>
      <c r="C318" s="53"/>
      <c r="D318" s="188">
        <f>SUM(B306:C316)</f>
        <v>0</v>
      </c>
      <c r="E318" s="2"/>
      <c r="F318" s="2"/>
      <c r="G318" s="2"/>
      <c r="H318" s="2"/>
      <c r="I318" s="2"/>
      <c r="J318" s="2"/>
      <c r="K318" s="2"/>
      <c r="L318" s="2"/>
      <c r="M318" s="2"/>
      <c r="N318" s="2"/>
      <c r="O318" s="2"/>
      <c r="P318" s="2"/>
      <c r="Q318" s="2"/>
      <c r="R318" s="2"/>
      <c r="S318" s="2"/>
      <c r="T318" s="2"/>
      <c r="U318" s="2"/>
      <c r="V318" s="2"/>
      <c r="W318" s="2"/>
      <c r="X318" s="2"/>
      <c r="Y318" s="2"/>
      <c r="Z318" s="2"/>
    </row>
    <row r="319">
      <c r="A319" s="53" t="s">
        <v>32</v>
      </c>
      <c r="B319" s="56"/>
      <c r="C319" s="57"/>
      <c r="D319" s="60">
        <f>D318/(COUNT(B306:C316)*2)</f>
        <v>0</v>
      </c>
      <c r="E319" s="2"/>
      <c r="F319" s="2"/>
      <c r="G319" s="2"/>
      <c r="H319" s="2"/>
      <c r="I319" s="2"/>
      <c r="J319" s="2"/>
      <c r="K319" s="2"/>
      <c r="L319" s="2"/>
      <c r="M319" s="2"/>
      <c r="N319" s="2"/>
      <c r="O319" s="2"/>
      <c r="P319" s="2"/>
      <c r="Q319" s="2"/>
      <c r="R319" s="2"/>
      <c r="S319" s="2"/>
      <c r="T319" s="2"/>
      <c r="U319" s="2"/>
      <c r="V319" s="2"/>
      <c r="W319" s="2"/>
      <c r="X319" s="2"/>
      <c r="Y319" s="2"/>
      <c r="Z319" s="2"/>
    </row>
    <row r="320">
      <c r="A320" s="62"/>
      <c r="B320" s="63"/>
      <c r="C320" s="63"/>
      <c r="D320" s="63"/>
      <c r="E320" s="2"/>
      <c r="F320" s="2"/>
      <c r="G320" s="2"/>
      <c r="H320" s="2"/>
      <c r="I320" s="2"/>
      <c r="J320" s="2"/>
      <c r="K320" s="2"/>
      <c r="L320" s="2"/>
      <c r="M320" s="2"/>
      <c r="N320" s="2"/>
      <c r="O320" s="2"/>
      <c r="P320" s="2"/>
      <c r="Q320" s="2"/>
      <c r="R320" s="2"/>
      <c r="S320" s="2"/>
      <c r="T320" s="2"/>
      <c r="U320" s="2"/>
      <c r="V320" s="2"/>
      <c r="W320" s="2"/>
      <c r="X320" s="2"/>
      <c r="Y320" s="2"/>
      <c r="Z320" s="2"/>
    </row>
    <row r="321" ht="18.0" customHeight="1">
      <c r="A321" s="79" t="s">
        <v>377</v>
      </c>
      <c r="B321" s="118"/>
      <c r="C321" s="119"/>
      <c r="D321" s="83">
        <f>SUM(D318,D302)</f>
        <v>0</v>
      </c>
      <c r="E321" s="2"/>
      <c r="F321" s="2"/>
      <c r="G321" s="2"/>
      <c r="H321" s="2"/>
      <c r="I321" s="2"/>
      <c r="J321" s="2"/>
      <c r="K321" s="2"/>
      <c r="L321" s="2"/>
      <c r="M321" s="2"/>
      <c r="N321" s="2"/>
      <c r="O321" s="2"/>
      <c r="P321" s="2"/>
      <c r="Q321" s="2"/>
      <c r="R321" s="2"/>
      <c r="S321" s="2"/>
      <c r="T321" s="2"/>
      <c r="U321" s="2"/>
      <c r="V321" s="2"/>
      <c r="W321" s="2"/>
      <c r="X321" s="2"/>
      <c r="Y321" s="2"/>
      <c r="Z321" s="2"/>
    </row>
    <row r="322" ht="18.0" customHeight="1">
      <c r="A322" s="79" t="s">
        <v>378</v>
      </c>
      <c r="B322" s="118"/>
      <c r="C322" s="119"/>
      <c r="D322" s="85">
        <f>D321/(COUNT(B306:C316,B294:C301)*2)</f>
        <v>0</v>
      </c>
      <c r="E322" s="2"/>
      <c r="F322" s="2"/>
      <c r="G322" s="2"/>
      <c r="H322" s="2"/>
      <c r="I322" s="2"/>
      <c r="J322" s="2"/>
      <c r="K322" s="2"/>
      <c r="L322" s="2"/>
      <c r="M322" s="2"/>
      <c r="N322" s="2"/>
      <c r="O322" s="2"/>
      <c r="P322" s="2"/>
      <c r="Q322" s="2"/>
      <c r="R322" s="2"/>
      <c r="S322" s="2"/>
      <c r="T322" s="2"/>
      <c r="U322" s="2"/>
      <c r="V322" s="2"/>
      <c r="W322" s="2"/>
      <c r="X322" s="2"/>
      <c r="Y322" s="2"/>
      <c r="Z322" s="2"/>
    </row>
    <row r="323">
      <c r="A323" s="86"/>
      <c r="B323" s="63"/>
      <c r="C323" s="63"/>
      <c r="D323" s="63"/>
      <c r="E323" s="2"/>
      <c r="F323" s="2"/>
      <c r="G323" s="2"/>
      <c r="H323" s="2"/>
      <c r="I323" s="2"/>
      <c r="J323" s="2"/>
      <c r="K323" s="2"/>
      <c r="L323" s="2"/>
      <c r="M323" s="2"/>
      <c r="N323" s="2"/>
      <c r="O323" s="2"/>
      <c r="P323" s="2"/>
      <c r="Q323" s="2"/>
      <c r="R323" s="2"/>
      <c r="S323" s="2"/>
      <c r="T323" s="2"/>
      <c r="U323" s="2"/>
      <c r="V323" s="2"/>
      <c r="W323" s="2"/>
      <c r="X323" s="2"/>
      <c r="Y323" s="2"/>
      <c r="Z323" s="2"/>
    </row>
    <row r="324" ht="18.0" customHeight="1">
      <c r="A324" s="36" t="s">
        <v>57</v>
      </c>
      <c r="B324" s="11"/>
      <c r="C324" s="11"/>
      <c r="D324" s="11"/>
      <c r="E324" s="11"/>
      <c r="F324" s="12"/>
      <c r="G324" s="2"/>
      <c r="H324" s="2"/>
      <c r="I324" s="2"/>
      <c r="J324" s="2"/>
      <c r="K324" s="2"/>
      <c r="L324" s="2"/>
      <c r="M324" s="2"/>
      <c r="N324" s="2"/>
      <c r="O324" s="2"/>
      <c r="P324" s="2"/>
      <c r="Q324" s="2"/>
      <c r="R324" s="2"/>
      <c r="S324" s="2"/>
      <c r="T324" s="2"/>
      <c r="U324" s="2"/>
      <c r="V324" s="2"/>
      <c r="W324" s="2"/>
      <c r="X324" s="2"/>
      <c r="Y324" s="2"/>
      <c r="Z324" s="2"/>
    </row>
    <row r="325">
      <c r="A325" s="180" t="str">
        <f>B11</f>
        <v/>
      </c>
      <c r="B325" s="63"/>
      <c r="C325" s="63"/>
      <c r="D325" s="63"/>
      <c r="E325" s="2"/>
      <c r="F325" s="2"/>
      <c r="G325" s="2"/>
      <c r="H325" s="2"/>
      <c r="I325" s="2"/>
      <c r="J325" s="2"/>
      <c r="K325" s="2"/>
      <c r="L325" s="2"/>
      <c r="M325" s="2"/>
      <c r="N325" s="2"/>
      <c r="O325" s="2"/>
      <c r="P325" s="2"/>
      <c r="Q325" s="2"/>
      <c r="R325" s="2"/>
      <c r="S325" s="2"/>
      <c r="T325" s="2"/>
      <c r="U325" s="2"/>
      <c r="V325" s="2"/>
      <c r="W325" s="2"/>
      <c r="X325" s="2"/>
      <c r="Y325" s="2"/>
      <c r="Z325" s="2"/>
    </row>
    <row r="326" ht="18.0" customHeight="1">
      <c r="A326" s="65" t="s">
        <v>379</v>
      </c>
      <c r="B326" s="16"/>
      <c r="C326" s="16"/>
      <c r="D326" s="16"/>
      <c r="E326" s="16"/>
      <c r="F326" s="17"/>
      <c r="G326" s="2"/>
      <c r="H326" s="2"/>
      <c r="I326" s="2"/>
      <c r="J326" s="2"/>
      <c r="K326" s="2"/>
      <c r="L326" s="2"/>
      <c r="M326" s="2"/>
      <c r="N326" s="2"/>
      <c r="O326" s="2"/>
      <c r="P326" s="2"/>
      <c r="Q326" s="2"/>
      <c r="R326" s="2"/>
      <c r="S326" s="2"/>
      <c r="T326" s="2"/>
      <c r="U326" s="2"/>
      <c r="V326" s="2"/>
      <c r="W326" s="2"/>
      <c r="X326" s="2"/>
      <c r="Y326" s="2"/>
      <c r="Z326" s="2"/>
    </row>
    <row r="327">
      <c r="A327" s="42" t="s">
        <v>79</v>
      </c>
      <c r="B327" s="44">
        <v>0.0</v>
      </c>
      <c r="C327" s="44"/>
      <c r="D327" s="103"/>
      <c r="E327" s="48"/>
      <c r="F327" s="48"/>
      <c r="G327" s="2"/>
      <c r="H327" s="2"/>
      <c r="I327" s="2"/>
      <c r="J327" s="2"/>
      <c r="K327" s="2"/>
      <c r="L327" s="2"/>
      <c r="M327" s="2"/>
      <c r="N327" s="2"/>
      <c r="O327" s="2"/>
      <c r="P327" s="2"/>
      <c r="Q327" s="2"/>
      <c r="R327" s="2"/>
      <c r="S327" s="2"/>
      <c r="T327" s="2"/>
      <c r="U327" s="2"/>
      <c r="V327" s="2"/>
      <c r="W327" s="2"/>
      <c r="X327" s="2"/>
      <c r="Y327" s="2"/>
      <c r="Z327" s="2"/>
    </row>
    <row r="328">
      <c r="A328" s="42" t="s">
        <v>381</v>
      </c>
      <c r="B328" s="44">
        <v>0.0</v>
      </c>
      <c r="C328" s="44"/>
      <c r="D328" s="2"/>
      <c r="E328" s="48"/>
      <c r="F328" s="48"/>
      <c r="G328" s="2"/>
      <c r="H328" s="2"/>
      <c r="I328" s="2"/>
      <c r="J328" s="2"/>
      <c r="K328" s="2"/>
      <c r="L328" s="2"/>
      <c r="M328" s="2"/>
      <c r="N328" s="2"/>
      <c r="O328" s="2"/>
      <c r="P328" s="2"/>
      <c r="Q328" s="2"/>
      <c r="R328" s="2"/>
      <c r="S328" s="2"/>
      <c r="T328" s="2"/>
      <c r="U328" s="2"/>
      <c r="V328" s="2"/>
      <c r="W328" s="2"/>
      <c r="X328" s="2"/>
      <c r="Y328" s="2"/>
      <c r="Z328" s="2"/>
    </row>
    <row r="329">
      <c r="A329" s="42" t="s">
        <v>177</v>
      </c>
      <c r="B329" s="44">
        <v>0.0</v>
      </c>
      <c r="C329" s="44"/>
      <c r="D329" s="103"/>
      <c r="E329" s="48"/>
      <c r="F329" s="48"/>
      <c r="G329" s="2"/>
      <c r="H329" s="2"/>
      <c r="I329" s="2"/>
      <c r="J329" s="2"/>
      <c r="K329" s="2"/>
      <c r="L329" s="2"/>
      <c r="M329" s="2"/>
      <c r="N329" s="2"/>
      <c r="O329" s="2"/>
      <c r="P329" s="2"/>
      <c r="Q329" s="2"/>
      <c r="R329" s="2"/>
      <c r="S329" s="2"/>
      <c r="T329" s="2"/>
      <c r="U329" s="2"/>
      <c r="V329" s="2"/>
      <c r="W329" s="2"/>
      <c r="X329" s="2"/>
      <c r="Y329" s="2"/>
      <c r="Z329" s="2"/>
    </row>
    <row r="330" ht="18.0" customHeight="1">
      <c r="A330" s="66" t="s">
        <v>382</v>
      </c>
      <c r="B330" s="44" t="s">
        <v>0</v>
      </c>
      <c r="C330" s="44" t="str">
        <f t="shared" ref="C330:C331" si="5">IF(B330=0, -5, "0")</f>
        <v>0</v>
      </c>
      <c r="D330" s="46"/>
      <c r="E330" s="48"/>
      <c r="F330" s="48"/>
      <c r="G330" s="2"/>
      <c r="H330" s="2"/>
      <c r="I330" s="2"/>
      <c r="J330" s="2"/>
      <c r="K330" s="2"/>
      <c r="L330" s="2"/>
      <c r="M330" s="2"/>
      <c r="N330" s="2"/>
      <c r="O330" s="2"/>
      <c r="P330" s="2"/>
      <c r="Q330" s="2"/>
      <c r="R330" s="2"/>
      <c r="S330" s="2"/>
      <c r="T330" s="2"/>
      <c r="U330" s="2"/>
      <c r="V330" s="2"/>
      <c r="W330" s="2"/>
      <c r="X330" s="2"/>
      <c r="Y330" s="2"/>
      <c r="Z330" s="2"/>
    </row>
    <row r="331" ht="18.0" customHeight="1">
      <c r="A331" s="66" t="s">
        <v>383</v>
      </c>
      <c r="B331" s="44" t="s">
        <v>0</v>
      </c>
      <c r="C331" s="44" t="str">
        <f t="shared" si="5"/>
        <v>0</v>
      </c>
      <c r="D331" s="46"/>
      <c r="E331" s="48"/>
      <c r="F331" s="48"/>
      <c r="G331" s="2"/>
      <c r="H331" s="2"/>
      <c r="I331" s="2"/>
      <c r="J331" s="2"/>
      <c r="K331" s="2"/>
      <c r="L331" s="2"/>
      <c r="M331" s="2"/>
      <c r="N331" s="2"/>
      <c r="O331" s="2"/>
      <c r="P331" s="2"/>
      <c r="Q331" s="2"/>
      <c r="R331" s="2"/>
      <c r="S331" s="2"/>
      <c r="T331" s="2"/>
      <c r="U331" s="2"/>
      <c r="V331" s="2"/>
      <c r="W331" s="2"/>
      <c r="X331" s="2"/>
      <c r="Y331" s="2"/>
      <c r="Z331" s="2"/>
    </row>
    <row r="332">
      <c r="A332" s="42" t="s">
        <v>255</v>
      </c>
      <c r="B332" s="44">
        <v>0.0</v>
      </c>
      <c r="C332" s="44"/>
      <c r="D332" s="46"/>
      <c r="E332" s="48"/>
      <c r="F332" s="48"/>
      <c r="G332" s="2"/>
      <c r="H332" s="2"/>
      <c r="I332" s="2"/>
      <c r="J332" s="2"/>
      <c r="K332" s="2"/>
      <c r="L332" s="2"/>
      <c r="M332" s="2"/>
      <c r="N332" s="2"/>
      <c r="O332" s="2"/>
      <c r="P332" s="2"/>
      <c r="Q332" s="2"/>
      <c r="R332" s="2"/>
      <c r="S332" s="2"/>
      <c r="T332" s="2"/>
      <c r="U332" s="2"/>
      <c r="V332" s="2"/>
      <c r="W332" s="2"/>
      <c r="X332" s="2"/>
      <c r="Y332" s="2"/>
      <c r="Z332" s="2"/>
    </row>
    <row r="333" ht="36.0" customHeight="1">
      <c r="A333" s="82" t="s">
        <v>384</v>
      </c>
      <c r="B333" s="44" t="s">
        <v>0</v>
      </c>
      <c r="C333" s="44" t="str">
        <f>IF(B333=0, -5, "0")</f>
        <v>0</v>
      </c>
      <c r="D333" s="71"/>
      <c r="E333" s="48"/>
      <c r="F333" s="48"/>
      <c r="G333" s="2"/>
      <c r="H333" s="2"/>
      <c r="I333" s="2"/>
      <c r="J333" s="2"/>
      <c r="K333" s="2"/>
      <c r="L333" s="2"/>
      <c r="M333" s="2"/>
      <c r="N333" s="2"/>
      <c r="O333" s="2"/>
      <c r="P333" s="2"/>
      <c r="Q333" s="2"/>
      <c r="R333" s="2"/>
      <c r="S333" s="2"/>
      <c r="T333" s="2"/>
      <c r="U333" s="2"/>
      <c r="V333" s="2"/>
      <c r="W333" s="2"/>
      <c r="X333" s="2"/>
      <c r="Y333" s="2"/>
      <c r="Z333" s="2"/>
    </row>
    <row r="334" ht="30.0" customHeight="1">
      <c r="A334" s="42" t="s">
        <v>385</v>
      </c>
      <c r="B334" s="44">
        <v>0.0</v>
      </c>
      <c r="C334" s="44"/>
      <c r="D334" s="103"/>
      <c r="E334" s="46"/>
      <c r="F334" s="48"/>
      <c r="G334" s="2"/>
      <c r="H334" s="2"/>
      <c r="I334" s="2"/>
      <c r="J334" s="2"/>
      <c r="K334" s="2"/>
      <c r="L334" s="2"/>
      <c r="M334" s="2"/>
      <c r="N334" s="2"/>
      <c r="O334" s="2"/>
      <c r="P334" s="2"/>
      <c r="Q334" s="2"/>
      <c r="R334" s="2"/>
      <c r="S334" s="2"/>
      <c r="T334" s="2"/>
      <c r="U334" s="2"/>
      <c r="V334" s="2"/>
      <c r="W334" s="2"/>
      <c r="X334" s="2"/>
      <c r="Y334" s="2"/>
      <c r="Z334" s="2"/>
    </row>
    <row r="335">
      <c r="A335" s="152" t="s">
        <v>217</v>
      </c>
      <c r="B335" s="44">
        <v>0.0</v>
      </c>
      <c r="C335" s="73"/>
      <c r="D335" s="46"/>
      <c r="E335" s="48"/>
      <c r="F335" s="48"/>
      <c r="G335" s="2"/>
      <c r="H335" s="2"/>
      <c r="I335" s="2"/>
      <c r="J335" s="2"/>
      <c r="K335" s="2"/>
      <c r="L335" s="2"/>
      <c r="M335" s="2"/>
      <c r="N335" s="2"/>
      <c r="O335" s="2"/>
      <c r="P335" s="2"/>
      <c r="Q335" s="2"/>
      <c r="R335" s="2"/>
      <c r="S335" s="2"/>
      <c r="T335" s="2"/>
      <c r="U335" s="2"/>
      <c r="V335" s="2"/>
      <c r="W335" s="2"/>
      <c r="X335" s="2"/>
      <c r="Y335" s="2"/>
      <c r="Z335" s="2"/>
    </row>
    <row r="336">
      <c r="A336" s="53" t="s">
        <v>27</v>
      </c>
      <c r="B336" s="53"/>
      <c r="C336" s="53"/>
      <c r="D336" s="189">
        <f>SUM(B327:C335)</f>
        <v>0</v>
      </c>
      <c r="E336" s="2"/>
      <c r="F336" s="2"/>
      <c r="G336" s="2"/>
      <c r="H336" s="2"/>
      <c r="I336" s="2"/>
      <c r="J336" s="2"/>
      <c r="K336" s="2"/>
      <c r="L336" s="2"/>
      <c r="M336" s="2"/>
      <c r="N336" s="2"/>
      <c r="O336" s="2"/>
      <c r="P336" s="2"/>
      <c r="Q336" s="2"/>
      <c r="R336" s="2"/>
      <c r="S336" s="2"/>
      <c r="T336" s="2"/>
      <c r="U336" s="2"/>
      <c r="V336" s="2"/>
      <c r="W336" s="2"/>
      <c r="X336" s="2"/>
      <c r="Y336" s="2"/>
      <c r="Z336" s="2"/>
    </row>
    <row r="337">
      <c r="A337" s="53" t="s">
        <v>32</v>
      </c>
      <c r="B337" s="56"/>
      <c r="C337" s="57"/>
      <c r="D337" s="60">
        <f>D336/(COUNT(B327:C335)*2)</f>
        <v>0</v>
      </c>
      <c r="E337" s="2"/>
      <c r="F337" s="2"/>
      <c r="G337" s="2"/>
      <c r="H337" s="2"/>
      <c r="I337" s="2"/>
      <c r="J337" s="2"/>
      <c r="K337" s="2"/>
      <c r="L337" s="2"/>
      <c r="M337" s="2"/>
      <c r="N337" s="2"/>
      <c r="O337" s="2"/>
      <c r="P337" s="2"/>
      <c r="Q337" s="2"/>
      <c r="R337" s="2"/>
      <c r="S337" s="2"/>
      <c r="T337" s="2"/>
      <c r="U337" s="2"/>
      <c r="V337" s="2"/>
      <c r="W337" s="2"/>
      <c r="X337" s="2"/>
      <c r="Y337" s="2"/>
      <c r="Z337" s="2"/>
    </row>
    <row r="338">
      <c r="A338" s="86"/>
      <c r="B338" s="63"/>
      <c r="C338" s="63"/>
      <c r="D338" s="63"/>
      <c r="E338" s="2"/>
      <c r="F338" s="2"/>
      <c r="G338" s="2"/>
      <c r="H338" s="2"/>
      <c r="I338" s="2"/>
      <c r="J338" s="2"/>
      <c r="K338" s="2"/>
      <c r="L338" s="2"/>
      <c r="M338" s="2"/>
      <c r="N338" s="2"/>
      <c r="O338" s="2"/>
      <c r="P338" s="2"/>
      <c r="Q338" s="2"/>
      <c r="R338" s="2"/>
      <c r="S338" s="2"/>
      <c r="T338" s="2"/>
      <c r="U338" s="2"/>
      <c r="V338" s="2"/>
      <c r="W338" s="2"/>
      <c r="X338" s="2"/>
      <c r="Y338" s="2"/>
      <c r="Z338" s="2"/>
    </row>
    <row r="339" ht="18.0" customHeight="1">
      <c r="A339" s="65" t="s">
        <v>154</v>
      </c>
      <c r="B339" s="16"/>
      <c r="C339" s="16"/>
      <c r="D339" s="16"/>
      <c r="E339" s="16"/>
      <c r="F339" s="17"/>
      <c r="G339" s="2"/>
      <c r="H339" s="2"/>
      <c r="I339" s="2"/>
      <c r="J339" s="2"/>
      <c r="K339" s="2"/>
      <c r="L339" s="2"/>
      <c r="M339" s="2"/>
      <c r="N339" s="2"/>
      <c r="O339" s="2"/>
      <c r="P339" s="2"/>
      <c r="Q339" s="2"/>
      <c r="R339" s="2"/>
      <c r="S339" s="2"/>
      <c r="T339" s="2"/>
      <c r="U339" s="2"/>
      <c r="V339" s="2"/>
      <c r="W339" s="2"/>
      <c r="X339" s="2"/>
      <c r="Y339" s="2"/>
      <c r="Z339" s="2"/>
    </row>
    <row r="340">
      <c r="A340" s="42" t="s">
        <v>386</v>
      </c>
      <c r="B340" s="44">
        <v>0.0</v>
      </c>
      <c r="C340" s="44"/>
      <c r="D340" s="46"/>
      <c r="E340" s="48"/>
      <c r="F340" s="48"/>
      <c r="G340" s="2"/>
      <c r="H340" s="2"/>
      <c r="I340" s="2"/>
      <c r="J340" s="2"/>
      <c r="K340" s="2"/>
      <c r="L340" s="2"/>
      <c r="M340" s="2"/>
      <c r="N340" s="2"/>
      <c r="O340" s="2"/>
      <c r="P340" s="2"/>
      <c r="Q340" s="2"/>
      <c r="R340" s="2"/>
      <c r="S340" s="2"/>
      <c r="T340" s="2"/>
      <c r="U340" s="2"/>
      <c r="V340" s="2"/>
      <c r="W340" s="2"/>
      <c r="X340" s="2"/>
      <c r="Y340" s="2"/>
      <c r="Z340" s="2"/>
    </row>
    <row r="341" ht="18.0" customHeight="1">
      <c r="A341" s="66" t="s">
        <v>87</v>
      </c>
      <c r="B341" s="44" t="s">
        <v>0</v>
      </c>
      <c r="C341" s="44" t="str">
        <f>IF(B341=0, -5, "0")</f>
        <v>0</v>
      </c>
      <c r="D341" s="46"/>
      <c r="E341" s="48"/>
      <c r="F341" s="48"/>
      <c r="G341" s="2"/>
      <c r="H341" s="2"/>
      <c r="I341" s="2"/>
      <c r="J341" s="2"/>
      <c r="K341" s="2"/>
      <c r="L341" s="2"/>
      <c r="M341" s="2"/>
      <c r="N341" s="2"/>
      <c r="O341" s="2"/>
      <c r="P341" s="2"/>
      <c r="Q341" s="2"/>
      <c r="R341" s="2"/>
      <c r="S341" s="2"/>
      <c r="T341" s="2"/>
      <c r="U341" s="2"/>
      <c r="V341" s="2"/>
      <c r="W341" s="2"/>
      <c r="X341" s="2"/>
      <c r="Y341" s="2"/>
      <c r="Z341" s="2"/>
    </row>
    <row r="342">
      <c r="A342" s="42" t="s">
        <v>255</v>
      </c>
      <c r="B342" s="44">
        <v>0.0</v>
      </c>
      <c r="C342" s="44"/>
      <c r="D342" s="46"/>
      <c r="E342" s="48"/>
      <c r="F342" s="48"/>
      <c r="G342" s="2"/>
      <c r="H342" s="2"/>
      <c r="I342" s="2"/>
      <c r="J342" s="2"/>
      <c r="K342" s="2"/>
      <c r="L342" s="2"/>
      <c r="M342" s="2"/>
      <c r="N342" s="2"/>
      <c r="O342" s="2"/>
      <c r="P342" s="2"/>
      <c r="Q342" s="2"/>
      <c r="R342" s="2"/>
      <c r="S342" s="2"/>
      <c r="T342" s="2"/>
      <c r="U342" s="2"/>
      <c r="V342" s="2"/>
      <c r="W342" s="2"/>
      <c r="X342" s="2"/>
      <c r="Y342" s="2"/>
      <c r="Z342" s="2"/>
    </row>
    <row r="343">
      <c r="A343" s="42" t="s">
        <v>348</v>
      </c>
      <c r="B343" s="44">
        <v>0.0</v>
      </c>
      <c r="C343" s="44"/>
      <c r="D343" s="46"/>
      <c r="E343" s="48"/>
      <c r="F343" s="48"/>
      <c r="G343" s="2"/>
      <c r="H343" s="2"/>
      <c r="I343" s="2"/>
      <c r="J343" s="2"/>
      <c r="K343" s="2"/>
      <c r="L343" s="2"/>
      <c r="M343" s="2"/>
      <c r="N343" s="2"/>
      <c r="O343" s="2"/>
      <c r="P343" s="2"/>
      <c r="Q343" s="2"/>
      <c r="R343" s="2"/>
      <c r="S343" s="2"/>
      <c r="T343" s="2"/>
      <c r="U343" s="2"/>
      <c r="V343" s="2"/>
      <c r="W343" s="2"/>
      <c r="X343" s="2"/>
      <c r="Y343" s="2"/>
      <c r="Z343" s="2"/>
    </row>
    <row r="344">
      <c r="A344" s="104" t="s">
        <v>387</v>
      </c>
      <c r="B344" s="44">
        <v>0.0</v>
      </c>
      <c r="C344" s="44"/>
      <c r="D344" s="103"/>
      <c r="E344" s="48"/>
      <c r="F344" s="48"/>
      <c r="G344" s="2"/>
      <c r="H344" s="2"/>
      <c r="I344" s="2"/>
      <c r="J344" s="2"/>
      <c r="K344" s="2"/>
      <c r="L344" s="2"/>
      <c r="M344" s="2"/>
      <c r="N344" s="2"/>
      <c r="O344" s="2"/>
      <c r="P344" s="2"/>
      <c r="Q344" s="2"/>
      <c r="R344" s="2"/>
      <c r="S344" s="2"/>
      <c r="T344" s="2"/>
      <c r="U344" s="2"/>
      <c r="V344" s="2"/>
      <c r="W344" s="2"/>
      <c r="X344" s="2"/>
      <c r="Y344" s="2"/>
      <c r="Z344" s="2"/>
    </row>
    <row r="345" ht="45.0" customHeight="1">
      <c r="A345" s="152" t="s">
        <v>56</v>
      </c>
      <c r="B345" s="44">
        <v>0.0</v>
      </c>
      <c r="C345" s="73"/>
      <c r="D345" s="103"/>
      <c r="E345" s="2"/>
      <c r="F345" s="2"/>
      <c r="G345" s="2"/>
      <c r="H345" s="2"/>
      <c r="I345" s="2"/>
      <c r="J345" s="2"/>
      <c r="K345" s="2"/>
      <c r="L345" s="2"/>
      <c r="M345" s="2"/>
      <c r="N345" s="2"/>
      <c r="O345" s="2"/>
      <c r="P345" s="2"/>
      <c r="Q345" s="2"/>
      <c r="R345" s="2"/>
      <c r="S345" s="2"/>
      <c r="T345" s="2"/>
      <c r="U345" s="2"/>
      <c r="V345" s="2"/>
      <c r="W345" s="2"/>
      <c r="X345" s="2"/>
      <c r="Y345" s="2"/>
      <c r="Z345" s="2"/>
    </row>
    <row r="346">
      <c r="A346" s="53" t="s">
        <v>27</v>
      </c>
      <c r="B346" s="53"/>
      <c r="C346" s="53"/>
      <c r="D346" s="53">
        <f>SUM(B340:C344)</f>
        <v>0</v>
      </c>
      <c r="E346" s="2"/>
      <c r="F346" s="2"/>
      <c r="G346" s="2"/>
      <c r="H346" s="2"/>
      <c r="I346" s="2"/>
      <c r="J346" s="2"/>
      <c r="K346" s="2"/>
      <c r="L346" s="2"/>
      <c r="M346" s="2"/>
      <c r="N346" s="2"/>
      <c r="O346" s="2"/>
      <c r="P346" s="2"/>
      <c r="Q346" s="2"/>
      <c r="R346" s="2"/>
      <c r="S346" s="2"/>
      <c r="T346" s="2"/>
      <c r="U346" s="2"/>
      <c r="V346" s="2"/>
      <c r="W346" s="2"/>
      <c r="X346" s="2"/>
      <c r="Y346" s="2"/>
      <c r="Z346" s="2"/>
    </row>
    <row r="347">
      <c r="A347" s="53" t="s">
        <v>32</v>
      </c>
      <c r="B347" s="56"/>
      <c r="C347" s="57"/>
      <c r="D347" s="60">
        <f>D346/(COUNT(B340:C344)*2)</f>
        <v>0</v>
      </c>
      <c r="E347" s="2"/>
      <c r="F347" s="2"/>
      <c r="G347" s="2"/>
      <c r="H347" s="2"/>
      <c r="I347" s="2"/>
      <c r="J347" s="2"/>
      <c r="K347" s="2"/>
      <c r="L347" s="2"/>
      <c r="M347" s="2"/>
      <c r="N347" s="2"/>
      <c r="O347" s="2"/>
      <c r="P347" s="2"/>
      <c r="Q347" s="2"/>
      <c r="R347" s="2"/>
      <c r="S347" s="2"/>
      <c r="T347" s="2"/>
      <c r="U347" s="2"/>
      <c r="V347" s="2"/>
      <c r="W347" s="2"/>
      <c r="X347" s="2"/>
      <c r="Y347" s="2"/>
      <c r="Z347" s="2"/>
    </row>
    <row r="348">
      <c r="A348" s="62"/>
      <c r="B348" s="63"/>
      <c r="C348" s="63"/>
      <c r="D348" s="63"/>
      <c r="E348" s="2"/>
      <c r="F348" s="2"/>
      <c r="G348" s="2"/>
      <c r="H348" s="2"/>
      <c r="I348" s="2"/>
      <c r="J348" s="2"/>
      <c r="K348" s="2"/>
      <c r="L348" s="2"/>
      <c r="M348" s="2"/>
      <c r="N348" s="2"/>
      <c r="O348" s="2"/>
      <c r="P348" s="2"/>
      <c r="Q348" s="2"/>
      <c r="R348" s="2"/>
      <c r="S348" s="2"/>
      <c r="T348" s="2"/>
      <c r="U348" s="2"/>
      <c r="V348" s="2"/>
      <c r="W348" s="2"/>
      <c r="X348" s="2"/>
      <c r="Y348" s="2"/>
      <c r="Z348" s="2"/>
    </row>
    <row r="349" ht="18.0" customHeight="1">
      <c r="A349" s="79" t="s">
        <v>388</v>
      </c>
      <c r="B349" s="118"/>
      <c r="C349" s="119"/>
      <c r="D349" s="83">
        <f>SUM(D346,D336)</f>
        <v>0</v>
      </c>
      <c r="E349" s="2"/>
      <c r="F349" s="2"/>
      <c r="G349" s="2"/>
      <c r="H349" s="2"/>
      <c r="I349" s="2"/>
      <c r="J349" s="2"/>
      <c r="K349" s="2"/>
      <c r="L349" s="2"/>
      <c r="M349" s="2"/>
      <c r="N349" s="2"/>
      <c r="O349" s="2"/>
      <c r="P349" s="2"/>
      <c r="Q349" s="2"/>
      <c r="R349" s="2"/>
      <c r="S349" s="2"/>
      <c r="T349" s="2"/>
      <c r="U349" s="2"/>
      <c r="V349" s="2"/>
      <c r="W349" s="2"/>
      <c r="X349" s="2"/>
      <c r="Y349" s="2"/>
      <c r="Z349" s="2"/>
    </row>
    <row r="350" ht="18.0" customHeight="1">
      <c r="A350" s="79" t="s">
        <v>389</v>
      </c>
      <c r="B350" s="118"/>
      <c r="C350" s="119"/>
      <c r="D350" s="191">
        <f>D349/(COUNT(B340:C344,B327:C335)*2)</f>
        <v>0</v>
      </c>
      <c r="E350" s="2"/>
      <c r="F350" s="2"/>
      <c r="G350" s="2"/>
      <c r="H350" s="2"/>
      <c r="I350" s="2"/>
      <c r="J350" s="2"/>
      <c r="K350" s="2"/>
      <c r="L350" s="2"/>
      <c r="M350" s="2"/>
      <c r="N350" s="2"/>
      <c r="O350" s="2"/>
      <c r="P350" s="2"/>
      <c r="Q350" s="2"/>
      <c r="R350" s="2"/>
      <c r="S350" s="2"/>
      <c r="T350" s="2"/>
      <c r="U350" s="2"/>
      <c r="V350" s="2"/>
      <c r="W350" s="2"/>
      <c r="X350" s="2"/>
      <c r="Y350" s="2"/>
      <c r="Z350" s="2"/>
    </row>
    <row r="351">
      <c r="A351" s="86"/>
      <c r="B351" s="63"/>
      <c r="C351" s="63"/>
      <c r="D351" s="63"/>
      <c r="E351" s="2"/>
      <c r="F351" s="2"/>
      <c r="G351" s="2"/>
      <c r="H351" s="2"/>
      <c r="I351" s="2"/>
      <c r="J351" s="2"/>
      <c r="K351" s="2"/>
      <c r="L351" s="2"/>
      <c r="M351" s="2"/>
      <c r="N351" s="2"/>
      <c r="O351" s="2"/>
      <c r="P351" s="2"/>
      <c r="Q351" s="2"/>
      <c r="R351" s="2"/>
      <c r="S351" s="2"/>
      <c r="T351" s="2"/>
      <c r="U351" s="2"/>
      <c r="V351" s="2"/>
      <c r="W351" s="2"/>
      <c r="X351" s="2"/>
      <c r="Y351" s="2"/>
      <c r="Z351" s="2"/>
    </row>
    <row r="352" ht="18.0" customHeight="1">
      <c r="A352" s="36" t="s">
        <v>67</v>
      </c>
      <c r="B352" s="11"/>
      <c r="C352" s="11"/>
      <c r="D352" s="11"/>
      <c r="E352" s="11"/>
      <c r="F352" s="12"/>
      <c r="G352" s="2"/>
      <c r="H352" s="2"/>
      <c r="I352" s="2"/>
      <c r="J352" s="2"/>
      <c r="K352" s="2"/>
      <c r="L352" s="2"/>
      <c r="M352" s="2"/>
      <c r="N352" s="2"/>
      <c r="O352" s="2"/>
      <c r="P352" s="2"/>
      <c r="Q352" s="2"/>
      <c r="R352" s="2"/>
      <c r="S352" s="2"/>
      <c r="T352" s="2"/>
      <c r="U352" s="2"/>
      <c r="V352" s="2"/>
      <c r="W352" s="2"/>
      <c r="X352" s="2"/>
      <c r="Y352" s="2"/>
      <c r="Z352" s="2"/>
    </row>
    <row r="353">
      <c r="A353" s="87" t="str">
        <f>B11</f>
        <v/>
      </c>
      <c r="B353" s="63"/>
      <c r="C353" s="63"/>
      <c r="D353" s="63"/>
      <c r="E353" s="2"/>
      <c r="F353" s="2"/>
      <c r="G353" s="2"/>
      <c r="H353" s="2"/>
      <c r="I353" s="2"/>
      <c r="J353" s="2"/>
      <c r="K353" s="2"/>
      <c r="L353" s="2"/>
      <c r="M353" s="2"/>
      <c r="N353" s="2"/>
      <c r="O353" s="2"/>
      <c r="P353" s="2"/>
      <c r="Q353" s="2"/>
      <c r="R353" s="2"/>
      <c r="S353" s="2"/>
      <c r="T353" s="2"/>
      <c r="U353" s="2"/>
      <c r="V353" s="2"/>
      <c r="W353" s="2"/>
      <c r="X353" s="2"/>
      <c r="Y353" s="2"/>
      <c r="Z353" s="2"/>
    </row>
    <row r="354" ht="16.5" customHeight="1">
      <c r="A354" s="89" t="s">
        <v>390</v>
      </c>
      <c r="B354" s="16"/>
      <c r="C354" s="16"/>
      <c r="D354" s="16"/>
      <c r="E354" s="16"/>
      <c r="F354" s="17"/>
      <c r="G354" s="2"/>
      <c r="H354" s="2"/>
      <c r="I354" s="2"/>
      <c r="J354" s="2"/>
      <c r="K354" s="2"/>
      <c r="L354" s="2"/>
      <c r="M354" s="2"/>
      <c r="N354" s="2"/>
      <c r="O354" s="2"/>
      <c r="P354" s="2"/>
      <c r="Q354" s="2"/>
      <c r="R354" s="2"/>
      <c r="S354" s="2"/>
      <c r="T354" s="2"/>
      <c r="U354" s="2"/>
      <c r="V354" s="2"/>
      <c r="W354" s="2"/>
      <c r="X354" s="2"/>
      <c r="Y354" s="2"/>
      <c r="Z354" s="2"/>
    </row>
    <row r="355">
      <c r="A355" s="93" t="s">
        <v>391</v>
      </c>
      <c r="B355" s="44">
        <v>0.0</v>
      </c>
      <c r="C355" s="44"/>
      <c r="D355" s="46"/>
      <c r="E355" s="48"/>
      <c r="F355" s="48"/>
      <c r="G355" s="2"/>
      <c r="H355" s="2"/>
      <c r="I355" s="2"/>
      <c r="J355" s="2"/>
      <c r="K355" s="2"/>
      <c r="L355" s="2"/>
      <c r="M355" s="2"/>
      <c r="N355" s="2"/>
      <c r="O355" s="2"/>
      <c r="P355" s="2"/>
      <c r="Q355" s="2"/>
      <c r="R355" s="2"/>
      <c r="S355" s="2"/>
      <c r="T355" s="2"/>
      <c r="U355" s="2"/>
      <c r="V355" s="2"/>
      <c r="W355" s="2"/>
      <c r="X355" s="2"/>
      <c r="Y355" s="2"/>
      <c r="Z355" s="2"/>
    </row>
    <row r="356">
      <c r="A356" s="93" t="s">
        <v>392</v>
      </c>
      <c r="B356" s="44">
        <v>0.0</v>
      </c>
      <c r="C356" s="44"/>
      <c r="D356" s="46"/>
      <c r="E356" s="192"/>
      <c r="F356" s="48"/>
      <c r="G356" s="2"/>
      <c r="H356" s="2"/>
      <c r="I356" s="2"/>
      <c r="J356" s="2"/>
      <c r="K356" s="2"/>
      <c r="L356" s="2"/>
      <c r="M356" s="2"/>
      <c r="N356" s="2"/>
      <c r="O356" s="2"/>
      <c r="P356" s="2"/>
      <c r="Q356" s="2"/>
      <c r="R356" s="2"/>
      <c r="S356" s="2"/>
      <c r="T356" s="2"/>
      <c r="U356" s="2"/>
      <c r="V356" s="2"/>
      <c r="W356" s="2"/>
      <c r="X356" s="2"/>
      <c r="Y356" s="2"/>
      <c r="Z356" s="2"/>
    </row>
    <row r="357">
      <c r="A357" s="91" t="s">
        <v>84</v>
      </c>
      <c r="B357" s="44">
        <v>0.0</v>
      </c>
      <c r="C357" s="44"/>
      <c r="D357" s="72"/>
      <c r="E357" s="48"/>
      <c r="F357" s="48"/>
      <c r="G357" s="2"/>
      <c r="H357" s="2"/>
      <c r="I357" s="2"/>
      <c r="J357" s="2"/>
      <c r="K357" s="2"/>
      <c r="L357" s="2"/>
      <c r="M357" s="2"/>
      <c r="N357" s="2"/>
      <c r="O357" s="2"/>
      <c r="P357" s="2"/>
      <c r="Q357" s="2"/>
      <c r="R357" s="2"/>
      <c r="S357" s="2"/>
      <c r="T357" s="2"/>
      <c r="U357" s="2"/>
      <c r="V357" s="2"/>
      <c r="W357" s="2"/>
      <c r="X357" s="2"/>
      <c r="Y357" s="2"/>
      <c r="Z357" s="2"/>
    </row>
    <row r="358">
      <c r="A358" s="91" t="s">
        <v>393</v>
      </c>
      <c r="B358" s="44">
        <v>0.0</v>
      </c>
      <c r="C358" s="44"/>
      <c r="D358" s="46"/>
      <c r="E358" s="48"/>
      <c r="F358" s="48"/>
      <c r="G358" s="2"/>
      <c r="H358" s="2"/>
      <c r="I358" s="2"/>
      <c r="J358" s="2"/>
      <c r="K358" s="2"/>
      <c r="L358" s="2"/>
      <c r="M358" s="2"/>
      <c r="N358" s="2"/>
      <c r="O358" s="2"/>
      <c r="P358" s="2"/>
      <c r="Q358" s="2"/>
      <c r="R358" s="2"/>
      <c r="S358" s="2"/>
      <c r="T358" s="2"/>
      <c r="U358" s="2"/>
      <c r="V358" s="2"/>
      <c r="W358" s="2"/>
      <c r="X358" s="2"/>
      <c r="Y358" s="2"/>
      <c r="Z358" s="2"/>
    </row>
    <row r="359" ht="18.0" customHeight="1">
      <c r="A359" s="66" t="s">
        <v>157</v>
      </c>
      <c r="B359" s="44" t="s">
        <v>0</v>
      </c>
      <c r="C359" s="44" t="str">
        <f>IF(B359=0, -5, "0")</f>
        <v>0</v>
      </c>
      <c r="D359" s="46"/>
      <c r="E359" s="48"/>
      <c r="F359" s="48"/>
      <c r="G359" s="2"/>
      <c r="H359" s="2"/>
      <c r="I359" s="2"/>
      <c r="J359" s="2"/>
      <c r="K359" s="2"/>
      <c r="L359" s="2"/>
      <c r="M359" s="2"/>
      <c r="N359" s="2"/>
      <c r="O359" s="2"/>
      <c r="P359" s="2"/>
      <c r="Q359" s="2"/>
      <c r="R359" s="2"/>
      <c r="S359" s="2"/>
      <c r="T359" s="2"/>
      <c r="U359" s="2"/>
      <c r="V359" s="2"/>
      <c r="W359" s="2"/>
      <c r="X359" s="2"/>
      <c r="Y359" s="2"/>
      <c r="Z359" s="2"/>
    </row>
    <row r="360">
      <c r="A360" s="91" t="s">
        <v>255</v>
      </c>
      <c r="B360" s="44">
        <v>0.0</v>
      </c>
      <c r="C360" s="97"/>
      <c r="D360" s="46"/>
      <c r="E360" s="48"/>
      <c r="F360" s="48"/>
      <c r="G360" s="2"/>
      <c r="H360" s="2"/>
      <c r="I360" s="2"/>
      <c r="J360" s="2"/>
      <c r="K360" s="2"/>
      <c r="L360" s="2"/>
      <c r="M360" s="2"/>
      <c r="N360" s="2"/>
      <c r="O360" s="2"/>
      <c r="P360" s="2"/>
      <c r="Q360" s="2"/>
      <c r="R360" s="2"/>
      <c r="S360" s="2"/>
      <c r="T360" s="2"/>
      <c r="U360" s="2"/>
      <c r="V360" s="2"/>
      <c r="W360" s="2"/>
      <c r="X360" s="2"/>
      <c r="Y360" s="2"/>
      <c r="Z360" s="2"/>
    </row>
    <row r="361">
      <c r="A361" s="91" t="s">
        <v>394</v>
      </c>
      <c r="B361" s="44">
        <v>0.0</v>
      </c>
      <c r="C361" s="97"/>
      <c r="D361" s="121"/>
      <c r="E361" s="48"/>
      <c r="F361" s="48"/>
      <c r="G361" s="2"/>
      <c r="H361" s="2"/>
      <c r="I361" s="2"/>
      <c r="J361" s="2"/>
      <c r="K361" s="2"/>
      <c r="L361" s="2"/>
      <c r="M361" s="2"/>
      <c r="N361" s="2"/>
      <c r="O361" s="2"/>
      <c r="P361" s="2"/>
      <c r="Q361" s="2"/>
      <c r="R361" s="2"/>
      <c r="S361" s="2"/>
      <c r="T361" s="2"/>
      <c r="U361" s="2"/>
      <c r="V361" s="2"/>
      <c r="W361" s="2"/>
      <c r="X361" s="2"/>
      <c r="Y361" s="2"/>
      <c r="Z361" s="2"/>
    </row>
    <row r="362">
      <c r="A362" s="91" t="s">
        <v>94</v>
      </c>
      <c r="B362" s="44">
        <v>0.0</v>
      </c>
      <c r="C362" s="44"/>
      <c r="D362" s="121"/>
      <c r="E362" s="48"/>
      <c r="F362" s="48"/>
      <c r="G362" s="2"/>
      <c r="H362" s="2"/>
      <c r="I362" s="2"/>
      <c r="J362" s="2"/>
      <c r="K362" s="2"/>
      <c r="L362" s="2"/>
      <c r="M362" s="2"/>
      <c r="N362" s="2"/>
      <c r="O362" s="2"/>
      <c r="P362" s="2"/>
      <c r="Q362" s="2"/>
      <c r="R362" s="2"/>
      <c r="S362" s="2"/>
      <c r="T362" s="2"/>
      <c r="U362" s="2"/>
      <c r="V362" s="2"/>
      <c r="W362" s="2"/>
      <c r="X362" s="2"/>
      <c r="Y362" s="2"/>
      <c r="Z362" s="2"/>
    </row>
    <row r="363">
      <c r="A363" s="53" t="s">
        <v>27</v>
      </c>
      <c r="B363" s="53"/>
      <c r="C363" s="53"/>
      <c r="D363" s="53">
        <f>SUM(B355:C362)</f>
        <v>0</v>
      </c>
      <c r="E363" s="2"/>
      <c r="F363" s="2"/>
      <c r="G363" s="2"/>
      <c r="H363" s="2"/>
      <c r="I363" s="2"/>
      <c r="J363" s="2"/>
      <c r="K363" s="2"/>
      <c r="L363" s="2"/>
      <c r="M363" s="2"/>
      <c r="N363" s="2"/>
      <c r="O363" s="2"/>
      <c r="P363" s="2"/>
      <c r="Q363" s="2"/>
      <c r="R363" s="2"/>
      <c r="S363" s="2"/>
      <c r="T363" s="2"/>
      <c r="U363" s="2"/>
      <c r="V363" s="2"/>
      <c r="W363" s="2"/>
      <c r="X363" s="2"/>
      <c r="Y363" s="2"/>
      <c r="Z363" s="2"/>
    </row>
    <row r="364">
      <c r="A364" s="53" t="s">
        <v>32</v>
      </c>
      <c r="B364" s="56"/>
      <c r="C364" s="57"/>
      <c r="D364" s="60">
        <f>D363/(COUNT(B355:C362)*2)</f>
        <v>0</v>
      </c>
      <c r="E364" s="2"/>
      <c r="F364" s="2"/>
      <c r="G364" s="2"/>
      <c r="H364" s="2"/>
      <c r="I364" s="2"/>
      <c r="J364" s="2"/>
      <c r="K364" s="2"/>
      <c r="L364" s="2"/>
      <c r="M364" s="2"/>
      <c r="N364" s="2"/>
      <c r="O364" s="2"/>
      <c r="P364" s="2"/>
      <c r="Q364" s="2"/>
      <c r="R364" s="2"/>
      <c r="S364" s="2"/>
      <c r="T364" s="2"/>
      <c r="U364" s="2"/>
      <c r="V364" s="2"/>
      <c r="W364" s="2"/>
      <c r="X364" s="2"/>
      <c r="Y364" s="2"/>
      <c r="Z364" s="2"/>
    </row>
    <row r="365">
      <c r="A365" s="86"/>
      <c r="B365" s="63"/>
      <c r="C365" s="63"/>
      <c r="D365" s="63"/>
      <c r="E365" s="2"/>
      <c r="F365" s="2"/>
      <c r="G365" s="2"/>
      <c r="H365" s="2"/>
      <c r="I365" s="2"/>
      <c r="J365" s="2"/>
      <c r="K365" s="2"/>
      <c r="L365" s="2"/>
      <c r="M365" s="2"/>
      <c r="N365" s="2"/>
      <c r="O365" s="2"/>
      <c r="P365" s="2"/>
      <c r="Q365" s="2"/>
      <c r="R365" s="2"/>
      <c r="S365" s="2"/>
      <c r="T365" s="2"/>
      <c r="U365" s="2"/>
      <c r="V365" s="2"/>
      <c r="W365" s="2"/>
      <c r="X365" s="2"/>
      <c r="Y365" s="2"/>
      <c r="Z365" s="2"/>
    </row>
    <row r="366" ht="18.0" customHeight="1">
      <c r="A366" s="65" t="s">
        <v>154</v>
      </c>
      <c r="B366" s="16"/>
      <c r="C366" s="16"/>
      <c r="D366" s="16"/>
      <c r="E366" s="16"/>
      <c r="F366" s="17"/>
      <c r="G366" s="2"/>
      <c r="H366" s="2"/>
      <c r="I366" s="2"/>
      <c r="J366" s="2"/>
      <c r="K366" s="2"/>
      <c r="L366" s="2"/>
      <c r="M366" s="2"/>
      <c r="N366" s="2"/>
      <c r="O366" s="2"/>
      <c r="P366" s="2"/>
      <c r="Q366" s="2"/>
      <c r="R366" s="2"/>
      <c r="S366" s="2"/>
      <c r="T366" s="2"/>
      <c r="U366" s="2"/>
      <c r="V366" s="2"/>
      <c r="W366" s="2"/>
      <c r="X366" s="2"/>
      <c r="Y366" s="2"/>
      <c r="Z366" s="2"/>
    </row>
    <row r="367">
      <c r="A367" s="42" t="s">
        <v>104</v>
      </c>
      <c r="B367" s="44">
        <v>0.0</v>
      </c>
      <c r="C367" s="44"/>
      <c r="D367" s="41"/>
      <c r="E367" s="48"/>
      <c r="F367" s="48"/>
      <c r="G367" s="2"/>
      <c r="H367" s="2"/>
      <c r="I367" s="2"/>
      <c r="J367" s="2"/>
      <c r="K367" s="2"/>
      <c r="L367" s="2"/>
      <c r="M367" s="2"/>
      <c r="N367" s="2"/>
      <c r="O367" s="2"/>
      <c r="P367" s="2"/>
      <c r="Q367" s="2"/>
      <c r="R367" s="2"/>
      <c r="S367" s="2"/>
      <c r="T367" s="2"/>
      <c r="U367" s="2"/>
      <c r="V367" s="2"/>
      <c r="W367" s="2"/>
      <c r="X367" s="2"/>
      <c r="Y367" s="2"/>
      <c r="Z367" s="2"/>
    </row>
    <row r="368">
      <c r="A368" s="42" t="s">
        <v>156</v>
      </c>
      <c r="B368" s="44">
        <v>0.0</v>
      </c>
      <c r="C368" s="44"/>
      <c r="D368" s="103"/>
      <c r="E368" s="48"/>
      <c r="F368" s="48"/>
      <c r="G368" s="2"/>
      <c r="H368" s="2"/>
      <c r="I368" s="2"/>
      <c r="J368" s="2"/>
      <c r="K368" s="2"/>
      <c r="L368" s="2"/>
      <c r="M368" s="2"/>
      <c r="N368" s="2"/>
      <c r="O368" s="2"/>
      <c r="P368" s="2"/>
      <c r="Q368" s="2"/>
      <c r="R368" s="2"/>
      <c r="S368" s="2"/>
      <c r="T368" s="2"/>
      <c r="U368" s="2"/>
      <c r="V368" s="2"/>
      <c r="W368" s="2"/>
      <c r="X368" s="2"/>
      <c r="Y368" s="2"/>
      <c r="Z368" s="2"/>
    </row>
    <row r="369" ht="18.0" customHeight="1">
      <c r="A369" s="66" t="s">
        <v>157</v>
      </c>
      <c r="B369" s="44" t="s">
        <v>0</v>
      </c>
      <c r="C369" s="44" t="str">
        <f>IF(B369=0, -5, "0")</f>
        <v>0</v>
      </c>
      <c r="D369" s="46"/>
      <c r="E369" s="48"/>
      <c r="F369" s="48"/>
      <c r="G369" s="2"/>
      <c r="H369" s="2"/>
      <c r="I369" s="2"/>
      <c r="J369" s="2"/>
      <c r="K369" s="2"/>
      <c r="L369" s="2"/>
      <c r="M369" s="2"/>
      <c r="N369" s="2"/>
      <c r="O369" s="2"/>
      <c r="P369" s="2"/>
      <c r="Q369" s="2"/>
      <c r="R369" s="2"/>
      <c r="S369" s="2"/>
      <c r="T369" s="2"/>
      <c r="U369" s="2"/>
      <c r="V369" s="2"/>
      <c r="W369" s="2"/>
      <c r="X369" s="2"/>
      <c r="Y369" s="2"/>
      <c r="Z369" s="2"/>
    </row>
    <row r="370">
      <c r="A370" s="42" t="s">
        <v>348</v>
      </c>
      <c r="B370" s="44">
        <v>0.0</v>
      </c>
      <c r="C370" s="44"/>
      <c r="D370" s="46"/>
      <c r="E370" s="48"/>
      <c r="F370" s="48"/>
      <c r="G370" s="2"/>
      <c r="H370" s="2"/>
      <c r="I370" s="2"/>
      <c r="J370" s="2"/>
      <c r="K370" s="2"/>
      <c r="L370" s="2"/>
      <c r="M370" s="2"/>
      <c r="N370" s="2"/>
      <c r="O370" s="2"/>
      <c r="P370" s="2"/>
      <c r="Q370" s="2"/>
      <c r="R370" s="2"/>
      <c r="S370" s="2"/>
      <c r="T370" s="2"/>
      <c r="U370" s="2"/>
      <c r="V370" s="2"/>
      <c r="W370" s="2"/>
      <c r="X370" s="2"/>
      <c r="Y370" s="2"/>
      <c r="Z370" s="2"/>
    </row>
    <row r="371">
      <c r="A371" s="42" t="s">
        <v>159</v>
      </c>
      <c r="B371" s="44">
        <v>0.0</v>
      </c>
      <c r="C371" s="44"/>
      <c r="D371" s="125"/>
      <c r="E371" s="48"/>
      <c r="F371" s="48"/>
      <c r="G371" s="2"/>
      <c r="H371" s="2"/>
      <c r="I371" s="2"/>
      <c r="J371" s="2"/>
      <c r="K371" s="2"/>
      <c r="L371" s="2"/>
      <c r="M371" s="2"/>
      <c r="N371" s="2"/>
      <c r="O371" s="2"/>
      <c r="P371" s="2"/>
      <c r="Q371" s="2"/>
      <c r="R371" s="2"/>
      <c r="S371" s="2"/>
      <c r="T371" s="2"/>
      <c r="U371" s="2"/>
      <c r="V371" s="2"/>
      <c r="W371" s="2"/>
      <c r="X371" s="2"/>
      <c r="Y371" s="2"/>
      <c r="Z371" s="2"/>
    </row>
    <row r="372">
      <c r="A372" s="42" t="s">
        <v>396</v>
      </c>
      <c r="B372" s="44">
        <v>0.0</v>
      </c>
      <c r="C372" s="44"/>
      <c r="D372" s="125"/>
      <c r="E372" s="48"/>
      <c r="F372" s="48"/>
      <c r="G372" s="2"/>
      <c r="H372" s="2"/>
      <c r="I372" s="2"/>
      <c r="J372" s="2"/>
      <c r="K372" s="2"/>
      <c r="L372" s="2"/>
      <c r="M372" s="2"/>
      <c r="N372" s="2"/>
      <c r="O372" s="2"/>
      <c r="P372" s="2"/>
      <c r="Q372" s="2"/>
      <c r="R372" s="2"/>
      <c r="S372" s="2"/>
      <c r="T372" s="2"/>
      <c r="U372" s="2"/>
      <c r="V372" s="2"/>
      <c r="W372" s="2"/>
      <c r="X372" s="2"/>
      <c r="Y372" s="2"/>
      <c r="Z372" s="2"/>
    </row>
    <row r="373">
      <c r="A373" s="104" t="s">
        <v>397</v>
      </c>
      <c r="B373" s="44">
        <v>0.0</v>
      </c>
      <c r="C373" s="44"/>
      <c r="D373" s="71"/>
      <c r="E373" s="48"/>
      <c r="F373" s="48"/>
      <c r="G373" s="2"/>
      <c r="H373" s="2"/>
      <c r="I373" s="2"/>
      <c r="J373" s="2"/>
      <c r="K373" s="2"/>
      <c r="L373" s="2"/>
      <c r="M373" s="2"/>
      <c r="N373" s="2"/>
      <c r="O373" s="2"/>
      <c r="P373" s="2"/>
      <c r="Q373" s="2"/>
      <c r="R373" s="2"/>
      <c r="S373" s="2"/>
      <c r="T373" s="2"/>
      <c r="U373" s="2"/>
      <c r="V373" s="2"/>
      <c r="W373" s="2"/>
      <c r="X373" s="2"/>
      <c r="Y373" s="2"/>
      <c r="Z373" s="2"/>
    </row>
    <row r="374" ht="18.0" customHeight="1">
      <c r="A374" s="66" t="s">
        <v>398</v>
      </c>
      <c r="B374" s="44" t="s">
        <v>0</v>
      </c>
      <c r="C374" s="44" t="str">
        <f>IF(B374=0, -5, "0")</f>
        <v>0</v>
      </c>
      <c r="D374" s="46"/>
      <c r="E374" s="48"/>
      <c r="F374" s="48"/>
      <c r="G374" s="2"/>
      <c r="H374" s="2"/>
      <c r="I374" s="2"/>
      <c r="J374" s="2"/>
      <c r="K374" s="2"/>
      <c r="L374" s="2"/>
      <c r="M374" s="2"/>
      <c r="N374" s="2"/>
      <c r="O374" s="2"/>
      <c r="P374" s="2"/>
      <c r="Q374" s="2"/>
      <c r="R374" s="2"/>
      <c r="S374" s="2"/>
      <c r="T374" s="2"/>
      <c r="U374" s="2"/>
      <c r="V374" s="2"/>
      <c r="W374" s="2"/>
      <c r="X374" s="2"/>
      <c r="Y374" s="2"/>
      <c r="Z374" s="2"/>
    </row>
    <row r="375" ht="30.0" customHeight="1">
      <c r="A375" s="42" t="s">
        <v>150</v>
      </c>
      <c r="B375" s="44">
        <v>0.0</v>
      </c>
      <c r="C375" s="44"/>
      <c r="D375" s="46"/>
      <c r="E375" s="48"/>
      <c r="F375" s="48"/>
      <c r="G375" s="2"/>
      <c r="H375" s="2"/>
      <c r="I375" s="2"/>
      <c r="J375" s="2"/>
      <c r="K375" s="2"/>
      <c r="L375" s="2"/>
      <c r="M375" s="2"/>
      <c r="N375" s="2"/>
      <c r="O375" s="2"/>
      <c r="P375" s="2"/>
      <c r="Q375" s="2"/>
      <c r="R375" s="2"/>
      <c r="S375" s="2"/>
      <c r="T375" s="2"/>
      <c r="U375" s="2"/>
      <c r="V375" s="2"/>
      <c r="W375" s="2"/>
      <c r="X375" s="2"/>
      <c r="Y375" s="2"/>
      <c r="Z375" s="2"/>
    </row>
    <row r="376">
      <c r="A376" s="42" t="s">
        <v>217</v>
      </c>
      <c r="B376" s="44">
        <v>0.0</v>
      </c>
      <c r="C376" s="44"/>
      <c r="D376" s="46"/>
      <c r="E376" s="48"/>
      <c r="F376" s="48"/>
      <c r="G376" s="2"/>
      <c r="H376" s="2"/>
      <c r="I376" s="2"/>
      <c r="J376" s="2"/>
      <c r="K376" s="2"/>
      <c r="L376" s="2"/>
      <c r="M376" s="2"/>
      <c r="N376" s="2"/>
      <c r="O376" s="2"/>
      <c r="P376" s="2"/>
      <c r="Q376" s="2"/>
      <c r="R376" s="2"/>
      <c r="S376" s="2"/>
      <c r="T376" s="2"/>
      <c r="U376" s="2"/>
      <c r="V376" s="2"/>
      <c r="W376" s="2"/>
      <c r="X376" s="2"/>
      <c r="Y376" s="2"/>
      <c r="Z376" s="2"/>
    </row>
    <row r="377">
      <c r="A377" s="104" t="s">
        <v>145</v>
      </c>
      <c r="B377" s="44">
        <v>0.0</v>
      </c>
      <c r="C377" s="44"/>
      <c r="D377" s="46"/>
      <c r="E377" s="48"/>
      <c r="F377" s="48"/>
      <c r="G377" s="2"/>
      <c r="H377" s="2"/>
      <c r="I377" s="2"/>
      <c r="J377" s="2"/>
      <c r="K377" s="2"/>
      <c r="L377" s="2"/>
      <c r="M377" s="2"/>
      <c r="N377" s="2"/>
      <c r="O377" s="2"/>
      <c r="P377" s="2"/>
      <c r="Q377" s="2"/>
      <c r="R377" s="2"/>
      <c r="S377" s="2"/>
      <c r="T377" s="2"/>
      <c r="U377" s="2"/>
      <c r="V377" s="2"/>
      <c r="W377" s="2"/>
      <c r="X377" s="2"/>
      <c r="Y377" s="2"/>
      <c r="Z377" s="2"/>
    </row>
    <row r="378">
      <c r="A378" s="104" t="s">
        <v>146</v>
      </c>
      <c r="B378" s="44">
        <v>0.0</v>
      </c>
      <c r="C378" s="44"/>
      <c r="D378" s="46"/>
      <c r="E378" s="48"/>
      <c r="F378" s="48"/>
      <c r="G378" s="2"/>
      <c r="H378" s="2"/>
      <c r="I378" s="2"/>
      <c r="J378" s="2"/>
      <c r="K378" s="2"/>
      <c r="L378" s="2"/>
      <c r="M378" s="2"/>
      <c r="N378" s="2"/>
      <c r="O378" s="2"/>
      <c r="P378" s="2"/>
      <c r="Q378" s="2"/>
      <c r="R378" s="2"/>
      <c r="S378" s="2"/>
      <c r="T378" s="2"/>
      <c r="U378" s="2"/>
      <c r="V378" s="2"/>
      <c r="W378" s="2"/>
      <c r="X378" s="2"/>
      <c r="Y378" s="2"/>
      <c r="Z378" s="2"/>
    </row>
    <row r="379">
      <c r="A379" s="53" t="s">
        <v>27</v>
      </c>
      <c r="B379" s="53"/>
      <c r="C379" s="53"/>
      <c r="D379" s="53">
        <f>SUM(B367:C378)</f>
        <v>0</v>
      </c>
      <c r="E379" s="2"/>
      <c r="F379" s="2"/>
      <c r="G379" s="2"/>
      <c r="H379" s="2"/>
      <c r="I379" s="2"/>
      <c r="J379" s="2"/>
      <c r="K379" s="2"/>
      <c r="L379" s="2"/>
      <c r="M379" s="2"/>
      <c r="N379" s="2"/>
      <c r="O379" s="2"/>
      <c r="P379" s="2"/>
      <c r="Q379" s="2"/>
      <c r="R379" s="2"/>
      <c r="S379" s="2"/>
      <c r="T379" s="2"/>
      <c r="U379" s="2"/>
      <c r="V379" s="2"/>
      <c r="W379" s="2"/>
      <c r="X379" s="2"/>
      <c r="Y379" s="2"/>
      <c r="Z379" s="2"/>
    </row>
    <row r="380">
      <c r="A380" s="53" t="s">
        <v>32</v>
      </c>
      <c r="B380" s="56"/>
      <c r="C380" s="56"/>
      <c r="D380" s="193">
        <f>D379/(COUNT(B367:C378)*2)</f>
        <v>0</v>
      </c>
      <c r="E380" s="2"/>
      <c r="F380" s="2"/>
      <c r="G380" s="2"/>
      <c r="H380" s="2"/>
      <c r="I380" s="2"/>
      <c r="J380" s="2"/>
      <c r="K380" s="2"/>
      <c r="L380" s="2"/>
      <c r="M380" s="2"/>
      <c r="N380" s="2"/>
      <c r="O380" s="2"/>
      <c r="P380" s="2"/>
      <c r="Q380" s="2"/>
      <c r="R380" s="2"/>
      <c r="S380" s="2"/>
      <c r="T380" s="2"/>
      <c r="U380" s="2"/>
      <c r="V380" s="2"/>
      <c r="W380" s="2"/>
      <c r="X380" s="2"/>
      <c r="Y380" s="2"/>
      <c r="Z380" s="2"/>
    </row>
    <row r="381">
      <c r="A381" s="194"/>
      <c r="B381" s="194"/>
      <c r="C381" s="194"/>
      <c r="D381" s="194"/>
      <c r="E381" s="2"/>
      <c r="F381" s="2"/>
      <c r="G381" s="2"/>
      <c r="H381" s="2"/>
      <c r="I381" s="2"/>
      <c r="J381" s="2"/>
      <c r="K381" s="2"/>
      <c r="L381" s="2"/>
      <c r="M381" s="2"/>
      <c r="N381" s="2"/>
      <c r="O381" s="2"/>
      <c r="P381" s="2"/>
      <c r="Q381" s="2"/>
      <c r="R381" s="2"/>
      <c r="S381" s="2"/>
      <c r="T381" s="2"/>
      <c r="U381" s="2"/>
      <c r="V381" s="2"/>
      <c r="W381" s="2"/>
      <c r="X381" s="2"/>
      <c r="Y381" s="2"/>
      <c r="Z381" s="2"/>
    </row>
    <row r="382" ht="18.0" customHeight="1">
      <c r="A382" s="65" t="s">
        <v>399</v>
      </c>
      <c r="B382" s="16"/>
      <c r="C382" s="16"/>
      <c r="D382" s="16"/>
      <c r="E382" s="16"/>
      <c r="F382" s="17"/>
      <c r="G382" s="2"/>
      <c r="H382" s="2"/>
      <c r="I382" s="2"/>
      <c r="J382" s="2"/>
      <c r="K382" s="2"/>
      <c r="L382" s="2"/>
      <c r="M382" s="2"/>
      <c r="N382" s="2"/>
      <c r="O382" s="2"/>
      <c r="P382" s="2"/>
      <c r="Q382" s="2"/>
      <c r="R382" s="2"/>
      <c r="S382" s="2"/>
      <c r="T382" s="2"/>
      <c r="U382" s="2"/>
      <c r="V382" s="2"/>
      <c r="W382" s="2"/>
      <c r="X382" s="2"/>
      <c r="Y382" s="2"/>
      <c r="Z382" s="2"/>
    </row>
    <row r="383">
      <c r="A383" s="42" t="s">
        <v>156</v>
      </c>
      <c r="B383" s="44">
        <v>0.0</v>
      </c>
      <c r="C383" s="44"/>
      <c r="D383" s="46"/>
      <c r="E383" s="48"/>
      <c r="F383" s="48"/>
      <c r="G383" s="2"/>
      <c r="H383" s="2"/>
      <c r="I383" s="2"/>
      <c r="J383" s="2"/>
      <c r="K383" s="2"/>
      <c r="L383" s="2"/>
      <c r="M383" s="2"/>
      <c r="N383" s="2"/>
      <c r="O383" s="2"/>
      <c r="P383" s="2"/>
      <c r="Q383" s="2"/>
      <c r="R383" s="2"/>
      <c r="S383" s="2"/>
      <c r="T383" s="2"/>
      <c r="U383" s="2"/>
      <c r="V383" s="2"/>
      <c r="W383" s="2"/>
      <c r="X383" s="2"/>
      <c r="Y383" s="2"/>
      <c r="Z383" s="2"/>
    </row>
    <row r="384" ht="18.0" customHeight="1">
      <c r="A384" s="66" t="s">
        <v>157</v>
      </c>
      <c r="B384" s="44" t="s">
        <v>0</v>
      </c>
      <c r="C384" s="44" t="str">
        <f>IF(B384=0, -5, "0")</f>
        <v>0</v>
      </c>
      <c r="D384" s="46"/>
      <c r="E384" s="48"/>
      <c r="F384" s="48"/>
      <c r="G384" s="2"/>
      <c r="H384" s="2"/>
      <c r="I384" s="2"/>
      <c r="J384" s="2"/>
      <c r="K384" s="2"/>
      <c r="L384" s="2"/>
      <c r="M384" s="2"/>
      <c r="N384" s="2"/>
      <c r="O384" s="2"/>
      <c r="P384" s="2"/>
      <c r="Q384" s="2"/>
      <c r="R384" s="2"/>
      <c r="S384" s="2"/>
      <c r="T384" s="2"/>
      <c r="U384" s="2"/>
      <c r="V384" s="2"/>
      <c r="W384" s="2"/>
      <c r="X384" s="2"/>
      <c r="Y384" s="2"/>
      <c r="Z384" s="2"/>
    </row>
    <row r="385">
      <c r="A385" s="42" t="s">
        <v>400</v>
      </c>
      <c r="B385" s="44">
        <v>0.0</v>
      </c>
      <c r="C385" s="44"/>
      <c r="D385" s="46"/>
      <c r="E385" s="48"/>
      <c r="F385" s="48"/>
      <c r="G385" s="2"/>
      <c r="H385" s="2"/>
      <c r="I385" s="2"/>
      <c r="J385" s="2"/>
      <c r="K385" s="2"/>
      <c r="L385" s="2"/>
      <c r="M385" s="2"/>
      <c r="N385" s="2"/>
      <c r="O385" s="2"/>
      <c r="P385" s="2"/>
      <c r="Q385" s="2"/>
      <c r="R385" s="2"/>
      <c r="S385" s="2"/>
      <c r="T385" s="2"/>
      <c r="U385" s="2"/>
      <c r="V385" s="2"/>
      <c r="W385" s="2"/>
      <c r="X385" s="2"/>
      <c r="Y385" s="2"/>
      <c r="Z385" s="2"/>
    </row>
    <row r="386" ht="27.0" customHeight="1">
      <c r="A386" s="42" t="s">
        <v>401</v>
      </c>
      <c r="B386" s="44">
        <v>0.0</v>
      </c>
      <c r="C386" s="44"/>
      <c r="D386" s="46"/>
      <c r="E386" s="48"/>
      <c r="F386" s="48"/>
      <c r="G386" s="2"/>
      <c r="H386" s="2"/>
      <c r="I386" s="2"/>
      <c r="J386" s="2"/>
      <c r="K386" s="2"/>
      <c r="L386" s="2"/>
      <c r="M386" s="2"/>
      <c r="N386" s="2"/>
      <c r="O386" s="2"/>
      <c r="P386" s="2"/>
      <c r="Q386" s="2"/>
      <c r="R386" s="2"/>
      <c r="S386" s="2"/>
      <c r="T386" s="2"/>
      <c r="U386" s="2"/>
      <c r="V386" s="2"/>
      <c r="W386" s="2"/>
      <c r="X386" s="2"/>
      <c r="Y386" s="2"/>
      <c r="Z386" s="2"/>
    </row>
    <row r="387" ht="13.5" customHeight="1">
      <c r="A387" s="66" t="s">
        <v>398</v>
      </c>
      <c r="B387" s="44" t="s">
        <v>0</v>
      </c>
      <c r="C387" s="44" t="str">
        <f>IF(B387=0, -5, "0")</f>
        <v>0</v>
      </c>
      <c r="D387" s="46"/>
      <c r="E387" s="48"/>
      <c r="F387" s="48"/>
      <c r="G387" s="2"/>
      <c r="H387" s="2"/>
      <c r="I387" s="2"/>
      <c r="J387" s="2"/>
      <c r="K387" s="2"/>
      <c r="L387" s="2"/>
      <c r="M387" s="2"/>
      <c r="N387" s="2"/>
      <c r="O387" s="2"/>
      <c r="P387" s="2"/>
      <c r="Q387" s="2"/>
      <c r="R387" s="2"/>
      <c r="S387" s="2"/>
      <c r="T387" s="2"/>
      <c r="U387" s="2"/>
      <c r="V387" s="2"/>
      <c r="W387" s="2"/>
      <c r="X387" s="2"/>
      <c r="Y387" s="2"/>
      <c r="Z387" s="2"/>
    </row>
    <row r="388" ht="13.5" customHeight="1">
      <c r="A388" s="188" t="s">
        <v>27</v>
      </c>
      <c r="B388" s="188"/>
      <c r="C388" s="188"/>
      <c r="D388" s="188">
        <f>SUM(B383:C387)</f>
        <v>0</v>
      </c>
      <c r="E388" s="42"/>
      <c r="F388" s="42"/>
      <c r="G388" s="62"/>
      <c r="H388" s="62"/>
      <c r="I388" s="62"/>
      <c r="J388" s="2"/>
      <c r="K388" s="2"/>
      <c r="L388" s="2"/>
      <c r="M388" s="2"/>
      <c r="N388" s="2"/>
      <c r="O388" s="2"/>
      <c r="P388" s="2"/>
      <c r="Q388" s="2"/>
      <c r="R388" s="2"/>
      <c r="S388" s="2"/>
      <c r="T388" s="2"/>
      <c r="U388" s="2"/>
      <c r="V388" s="2"/>
      <c r="W388" s="2"/>
      <c r="X388" s="2"/>
      <c r="Y388" s="2"/>
      <c r="Z388" s="2"/>
    </row>
    <row r="389" ht="13.5" customHeight="1">
      <c r="A389" s="189" t="s">
        <v>32</v>
      </c>
      <c r="B389" s="195"/>
      <c r="C389" s="195"/>
      <c r="D389" s="196">
        <f>D388/(COUNT(B383:C387)*2)</f>
        <v>0</v>
      </c>
      <c r="E389" s="2"/>
      <c r="F389" s="2"/>
      <c r="G389" s="2"/>
      <c r="H389" s="2"/>
      <c r="I389" s="2"/>
      <c r="J389" s="2"/>
      <c r="K389" s="2"/>
      <c r="L389" s="2"/>
      <c r="M389" s="2"/>
      <c r="N389" s="2"/>
      <c r="O389" s="2"/>
      <c r="P389" s="2"/>
      <c r="Q389" s="2"/>
      <c r="R389" s="2"/>
      <c r="S389" s="2"/>
      <c r="T389" s="2"/>
      <c r="U389" s="2"/>
      <c r="V389" s="2"/>
      <c r="W389" s="2"/>
      <c r="X389" s="2"/>
      <c r="Y389" s="2"/>
      <c r="Z389" s="2"/>
    </row>
    <row r="390" ht="13.5" customHeight="1">
      <c r="A390" s="194"/>
      <c r="B390" s="194"/>
      <c r="C390" s="194"/>
      <c r="D390" s="194"/>
      <c r="E390" s="2"/>
      <c r="F390" s="2"/>
      <c r="G390" s="2"/>
      <c r="H390" s="2"/>
      <c r="I390" s="2"/>
      <c r="J390" s="2"/>
      <c r="K390" s="2"/>
      <c r="L390" s="2"/>
      <c r="M390" s="2"/>
      <c r="N390" s="2"/>
      <c r="O390" s="2"/>
      <c r="P390" s="2"/>
      <c r="Q390" s="2"/>
      <c r="R390" s="2"/>
      <c r="S390" s="2"/>
      <c r="T390" s="2"/>
      <c r="U390" s="2"/>
      <c r="V390" s="2"/>
      <c r="W390" s="2"/>
      <c r="X390" s="2"/>
      <c r="Y390" s="2"/>
      <c r="Z390" s="2"/>
    </row>
    <row r="391" ht="18.0" customHeight="1">
      <c r="A391" s="65" t="s">
        <v>402</v>
      </c>
      <c r="B391" s="16"/>
      <c r="C391" s="16"/>
      <c r="D391" s="16"/>
      <c r="E391" s="16"/>
      <c r="F391" s="17"/>
      <c r="G391" s="2"/>
      <c r="H391" s="2"/>
      <c r="I391" s="2"/>
      <c r="J391" s="2"/>
      <c r="K391" s="2"/>
      <c r="L391" s="2"/>
      <c r="M391" s="2"/>
      <c r="N391" s="2"/>
      <c r="O391" s="2"/>
      <c r="P391" s="2"/>
      <c r="Q391" s="2"/>
      <c r="R391" s="2"/>
      <c r="S391" s="2"/>
      <c r="T391" s="2"/>
      <c r="U391" s="2"/>
      <c r="V391" s="2"/>
      <c r="W391" s="2"/>
      <c r="X391" s="2"/>
      <c r="Y391" s="2"/>
      <c r="Z391" s="2"/>
    </row>
    <row r="392">
      <c r="A392" s="42" t="s">
        <v>104</v>
      </c>
      <c r="B392" s="44">
        <v>0.0</v>
      </c>
      <c r="C392" s="44"/>
      <c r="D392" s="41"/>
      <c r="E392" s="48"/>
      <c r="F392" s="48"/>
      <c r="G392" s="2"/>
      <c r="H392" s="2"/>
      <c r="I392" s="2"/>
      <c r="J392" s="2"/>
      <c r="K392" s="2"/>
      <c r="L392" s="2"/>
      <c r="M392" s="2"/>
      <c r="N392" s="2"/>
      <c r="O392" s="2"/>
      <c r="P392" s="2"/>
      <c r="Q392" s="2"/>
      <c r="R392" s="2"/>
      <c r="S392" s="2"/>
      <c r="T392" s="2"/>
      <c r="U392" s="2"/>
      <c r="V392" s="2"/>
      <c r="W392" s="2"/>
      <c r="X392" s="2"/>
      <c r="Y392" s="2"/>
      <c r="Z392" s="2"/>
    </row>
    <row r="393">
      <c r="A393" s="42" t="s">
        <v>403</v>
      </c>
      <c r="B393" s="44">
        <v>0.0</v>
      </c>
      <c r="C393" s="44"/>
      <c r="D393" s="41"/>
      <c r="E393" s="48"/>
      <c r="F393" s="48"/>
      <c r="G393" s="2"/>
      <c r="H393" s="2"/>
      <c r="I393" s="2"/>
      <c r="J393" s="2"/>
      <c r="K393" s="2"/>
      <c r="L393" s="2"/>
      <c r="M393" s="2"/>
      <c r="N393" s="2"/>
      <c r="O393" s="2"/>
      <c r="P393" s="2"/>
      <c r="Q393" s="2"/>
      <c r="R393" s="2"/>
      <c r="S393" s="2"/>
      <c r="T393" s="2"/>
      <c r="U393" s="2"/>
      <c r="V393" s="2"/>
      <c r="W393" s="2"/>
      <c r="X393" s="2"/>
      <c r="Y393" s="2"/>
      <c r="Z393" s="2"/>
    </row>
    <row r="394">
      <c r="A394" s="104" t="s">
        <v>404</v>
      </c>
      <c r="B394" s="44">
        <v>0.0</v>
      </c>
      <c r="C394" s="44"/>
      <c r="D394" s="41"/>
      <c r="E394" s="46"/>
      <c r="F394" s="48"/>
      <c r="G394" s="2"/>
      <c r="H394" s="2"/>
      <c r="I394" s="2"/>
      <c r="J394" s="2"/>
      <c r="K394" s="2"/>
      <c r="L394" s="2"/>
      <c r="M394" s="2"/>
      <c r="N394" s="2"/>
      <c r="O394" s="2"/>
      <c r="P394" s="2"/>
      <c r="Q394" s="2"/>
      <c r="R394" s="2"/>
      <c r="S394" s="2"/>
      <c r="T394" s="2"/>
      <c r="U394" s="2"/>
      <c r="V394" s="2"/>
      <c r="W394" s="2"/>
      <c r="X394" s="2"/>
      <c r="Y394" s="2"/>
      <c r="Z394" s="2"/>
    </row>
    <row r="395" ht="18.0" customHeight="1">
      <c r="A395" s="66" t="s">
        <v>405</v>
      </c>
      <c r="B395" s="44" t="s">
        <v>0</v>
      </c>
      <c r="C395" s="44" t="str">
        <f t="shared" ref="C395:C396" si="6">IF(B395=0, -5, "0")</f>
        <v>0</v>
      </c>
      <c r="D395" s="41"/>
      <c r="E395" s="48"/>
      <c r="F395" s="48"/>
      <c r="G395" s="2"/>
      <c r="H395" s="2"/>
      <c r="I395" s="2"/>
      <c r="J395" s="2"/>
      <c r="K395" s="2"/>
      <c r="L395" s="2"/>
      <c r="M395" s="2"/>
      <c r="N395" s="2"/>
      <c r="O395" s="2"/>
      <c r="P395" s="2"/>
      <c r="Q395" s="2"/>
      <c r="R395" s="2"/>
      <c r="S395" s="2"/>
      <c r="T395" s="2"/>
      <c r="U395" s="2"/>
      <c r="V395" s="2"/>
      <c r="W395" s="2"/>
      <c r="X395" s="2"/>
      <c r="Y395" s="2"/>
      <c r="Z395" s="2"/>
    </row>
    <row r="396" ht="18.0" customHeight="1">
      <c r="A396" s="66" t="s">
        <v>406</v>
      </c>
      <c r="B396" s="44" t="s">
        <v>0</v>
      </c>
      <c r="C396" s="44" t="str">
        <f t="shared" si="6"/>
        <v>0</v>
      </c>
      <c r="D396" s="41"/>
      <c r="E396" s="48"/>
      <c r="F396" s="48"/>
      <c r="G396" s="2"/>
      <c r="H396" s="2"/>
      <c r="I396" s="2"/>
      <c r="J396" s="2"/>
      <c r="K396" s="2"/>
      <c r="L396" s="2"/>
      <c r="M396" s="2"/>
      <c r="N396" s="2"/>
      <c r="O396" s="2"/>
      <c r="P396" s="2"/>
      <c r="Q396" s="2"/>
      <c r="R396" s="2"/>
      <c r="S396" s="2"/>
      <c r="T396" s="2"/>
      <c r="U396" s="2"/>
      <c r="V396" s="2"/>
      <c r="W396" s="2"/>
      <c r="X396" s="2"/>
      <c r="Y396" s="2"/>
      <c r="Z396" s="2"/>
    </row>
    <row r="397" ht="32.25" customHeight="1">
      <c r="A397" s="42" t="s">
        <v>407</v>
      </c>
      <c r="B397" s="44">
        <v>0.0</v>
      </c>
      <c r="C397" s="44"/>
      <c r="D397" s="41"/>
      <c r="E397" s="48"/>
      <c r="F397" s="48"/>
      <c r="G397" s="2"/>
      <c r="H397" s="2"/>
      <c r="I397" s="2"/>
      <c r="J397" s="2"/>
      <c r="K397" s="2"/>
      <c r="L397" s="2"/>
      <c r="M397" s="2"/>
      <c r="N397" s="2"/>
      <c r="O397" s="2"/>
      <c r="P397" s="2"/>
      <c r="Q397" s="2"/>
      <c r="R397" s="2"/>
      <c r="S397" s="2"/>
      <c r="T397" s="2"/>
      <c r="U397" s="2"/>
      <c r="V397" s="2"/>
      <c r="W397" s="2"/>
      <c r="X397" s="2"/>
      <c r="Y397" s="2"/>
      <c r="Z397" s="2"/>
    </row>
    <row r="398" ht="27.75" customHeight="1">
      <c r="A398" s="51" t="s">
        <v>56</v>
      </c>
      <c r="B398" s="44">
        <v>0.0</v>
      </c>
      <c r="C398" s="73"/>
      <c r="D398" s="41"/>
      <c r="E398" s="2"/>
      <c r="F398" s="2"/>
      <c r="G398" s="2"/>
      <c r="H398" s="2"/>
      <c r="I398" s="2"/>
      <c r="J398" s="2"/>
      <c r="K398" s="2"/>
      <c r="L398" s="2"/>
      <c r="M398" s="2"/>
      <c r="N398" s="2"/>
      <c r="O398" s="2"/>
      <c r="P398" s="2"/>
      <c r="Q398" s="2"/>
      <c r="R398" s="2"/>
      <c r="S398" s="2"/>
      <c r="T398" s="2"/>
      <c r="U398" s="2"/>
      <c r="V398" s="2"/>
      <c r="W398" s="2"/>
      <c r="X398" s="2"/>
      <c r="Y398" s="2"/>
      <c r="Z398" s="2"/>
    </row>
    <row r="399" ht="27.75" customHeight="1">
      <c r="A399" s="53" t="s">
        <v>27</v>
      </c>
      <c r="B399" s="53"/>
      <c r="C399" s="53"/>
      <c r="D399" s="53">
        <f>SUM(B392:C397)</f>
        <v>0</v>
      </c>
      <c r="E399" s="2"/>
      <c r="F399" s="2"/>
      <c r="G399" s="2"/>
      <c r="H399" s="2"/>
      <c r="I399" s="2"/>
      <c r="J399" s="2"/>
      <c r="K399" s="2"/>
      <c r="L399" s="2"/>
      <c r="M399" s="2"/>
      <c r="N399" s="2"/>
      <c r="O399" s="2"/>
      <c r="P399" s="2"/>
      <c r="Q399" s="2"/>
      <c r="R399" s="2"/>
      <c r="S399" s="2"/>
      <c r="T399" s="2"/>
      <c r="U399" s="2"/>
      <c r="V399" s="2"/>
      <c r="W399" s="2"/>
      <c r="X399" s="2"/>
      <c r="Y399" s="2"/>
      <c r="Z399" s="2"/>
    </row>
    <row r="400">
      <c r="A400" s="53" t="s">
        <v>32</v>
      </c>
      <c r="B400" s="56"/>
      <c r="C400" s="57"/>
      <c r="D400" s="60">
        <f>D399/(COUNT(B392:C397)*2)</f>
        <v>0</v>
      </c>
      <c r="E400" s="2"/>
      <c r="F400" s="2"/>
      <c r="G400" s="2"/>
      <c r="H400" s="2"/>
      <c r="I400" s="2"/>
      <c r="J400" s="2"/>
      <c r="K400" s="2"/>
      <c r="L400" s="2"/>
      <c r="M400" s="2"/>
      <c r="N400" s="2"/>
      <c r="O400" s="2"/>
      <c r="P400" s="2"/>
      <c r="Q400" s="2"/>
      <c r="R400" s="2"/>
      <c r="S400" s="2"/>
      <c r="T400" s="2"/>
      <c r="U400" s="2"/>
      <c r="V400" s="2"/>
      <c r="W400" s="2"/>
      <c r="X400" s="2"/>
      <c r="Y400" s="2"/>
      <c r="Z400" s="2"/>
    </row>
    <row r="401">
      <c r="A401" s="62"/>
      <c r="B401" s="63"/>
      <c r="C401" s="63"/>
      <c r="D401" s="63"/>
      <c r="E401" s="2"/>
      <c r="F401" s="2"/>
      <c r="G401" s="2"/>
      <c r="H401" s="2"/>
      <c r="I401" s="2"/>
      <c r="J401" s="2"/>
      <c r="K401" s="2"/>
      <c r="L401" s="2"/>
      <c r="M401" s="2"/>
      <c r="N401" s="2"/>
      <c r="O401" s="2"/>
      <c r="P401" s="2"/>
      <c r="Q401" s="2"/>
      <c r="R401" s="2"/>
      <c r="S401" s="2"/>
      <c r="T401" s="2"/>
      <c r="U401" s="2"/>
      <c r="V401" s="2"/>
      <c r="W401" s="2"/>
      <c r="X401" s="2"/>
      <c r="Y401" s="2"/>
      <c r="Z401" s="2"/>
    </row>
    <row r="402" ht="18.0" customHeight="1">
      <c r="A402" s="79" t="s">
        <v>408</v>
      </c>
      <c r="B402" s="118"/>
      <c r="C402" s="119"/>
      <c r="D402" s="83">
        <f>SUM(D399,D379,D388,D363)</f>
        <v>0</v>
      </c>
      <c r="E402" s="2"/>
      <c r="F402" s="2"/>
      <c r="G402" s="2"/>
      <c r="H402" s="2"/>
      <c r="I402" s="2"/>
      <c r="J402" s="2"/>
      <c r="K402" s="2"/>
      <c r="L402" s="2"/>
      <c r="M402" s="2"/>
      <c r="N402" s="2"/>
      <c r="O402" s="2"/>
      <c r="P402" s="2"/>
      <c r="Q402" s="2"/>
      <c r="R402" s="2"/>
      <c r="S402" s="2"/>
      <c r="T402" s="2"/>
      <c r="U402" s="2"/>
      <c r="V402" s="2"/>
      <c r="W402" s="2"/>
      <c r="X402" s="2"/>
      <c r="Y402" s="2"/>
      <c r="Z402" s="2"/>
    </row>
    <row r="403" ht="18.0" customHeight="1">
      <c r="A403" s="79" t="s">
        <v>409</v>
      </c>
      <c r="B403" s="118"/>
      <c r="C403" s="119"/>
      <c r="D403" s="85">
        <f>D402/(COUNT(B392:C397,B367:C378,B383:C387,B355:C362)*2)</f>
        <v>0</v>
      </c>
      <c r="E403" s="2"/>
      <c r="F403" s="2"/>
      <c r="G403" s="2"/>
      <c r="H403" s="2"/>
      <c r="I403" s="2"/>
      <c r="J403" s="2"/>
      <c r="K403" s="2"/>
      <c r="L403" s="2"/>
      <c r="M403" s="2"/>
      <c r="N403" s="2"/>
      <c r="O403" s="2"/>
      <c r="P403" s="2"/>
      <c r="Q403" s="2"/>
      <c r="R403" s="2"/>
      <c r="S403" s="2"/>
      <c r="T403" s="2"/>
      <c r="U403" s="2"/>
      <c r="V403" s="2"/>
      <c r="W403" s="2"/>
      <c r="X403" s="2"/>
      <c r="Y403" s="2"/>
      <c r="Z403" s="2"/>
    </row>
    <row r="404">
      <c r="A404" s="62"/>
      <c r="B404" s="63"/>
      <c r="C404" s="63"/>
      <c r="D404" s="63"/>
      <c r="E404" s="2"/>
      <c r="F404" s="2"/>
      <c r="G404" s="2"/>
      <c r="H404" s="2"/>
      <c r="I404" s="2"/>
      <c r="J404" s="2"/>
      <c r="K404" s="2"/>
      <c r="L404" s="2"/>
      <c r="M404" s="2"/>
      <c r="N404" s="2"/>
      <c r="O404" s="2"/>
      <c r="P404" s="2"/>
      <c r="Q404" s="2"/>
      <c r="R404" s="2"/>
      <c r="S404" s="2"/>
      <c r="T404" s="2"/>
      <c r="U404" s="2"/>
      <c r="V404" s="2"/>
      <c r="W404" s="2"/>
      <c r="X404" s="2"/>
      <c r="Y404" s="2"/>
      <c r="Z404" s="2"/>
    </row>
    <row r="405" ht="18.0" customHeight="1">
      <c r="A405" s="36" t="s">
        <v>410</v>
      </c>
      <c r="B405" s="11"/>
      <c r="C405" s="11"/>
      <c r="D405" s="11"/>
      <c r="E405" s="11"/>
      <c r="F405" s="12"/>
      <c r="G405" s="2"/>
      <c r="H405" s="2"/>
      <c r="I405" s="2"/>
      <c r="J405" s="2"/>
      <c r="K405" s="2"/>
      <c r="L405" s="2"/>
      <c r="M405" s="2"/>
      <c r="N405" s="2"/>
      <c r="O405" s="2"/>
      <c r="P405" s="2"/>
      <c r="Q405" s="2"/>
      <c r="R405" s="2"/>
      <c r="S405" s="2"/>
      <c r="T405" s="2"/>
      <c r="U405" s="2"/>
      <c r="V405" s="2"/>
      <c r="W405" s="2"/>
      <c r="X405" s="2"/>
      <c r="Y405" s="2"/>
      <c r="Z405" s="2"/>
    </row>
    <row r="406">
      <c r="A406" s="180" t="str">
        <f>B11</f>
        <v/>
      </c>
      <c r="B406" s="63"/>
      <c r="C406" s="63"/>
      <c r="D406" s="63"/>
      <c r="E406" s="2"/>
      <c r="F406" s="2"/>
      <c r="G406" s="2"/>
      <c r="H406" s="2"/>
      <c r="I406" s="2"/>
      <c r="J406" s="2"/>
      <c r="K406" s="2"/>
      <c r="L406" s="2"/>
      <c r="M406" s="2"/>
      <c r="N406" s="2"/>
      <c r="O406" s="2"/>
      <c r="P406" s="2"/>
      <c r="Q406" s="2"/>
      <c r="R406" s="2"/>
      <c r="S406" s="2"/>
      <c r="T406" s="2"/>
      <c r="U406" s="2"/>
      <c r="V406" s="2"/>
      <c r="W406" s="2"/>
      <c r="X406" s="2"/>
      <c r="Y406" s="2"/>
      <c r="Z406" s="2"/>
    </row>
    <row r="407" ht="16.5" customHeight="1">
      <c r="A407" s="89" t="s">
        <v>357</v>
      </c>
      <c r="B407" s="16"/>
      <c r="C407" s="16"/>
      <c r="D407" s="16"/>
      <c r="E407" s="16"/>
      <c r="F407" s="17"/>
      <c r="G407" s="2"/>
      <c r="H407" s="2"/>
      <c r="I407" s="2"/>
      <c r="J407" s="2"/>
      <c r="K407" s="2"/>
      <c r="L407" s="2"/>
      <c r="M407" s="2"/>
      <c r="N407" s="2"/>
      <c r="O407" s="2"/>
      <c r="P407" s="2"/>
      <c r="Q407" s="2"/>
      <c r="R407" s="2"/>
      <c r="S407" s="2"/>
      <c r="T407" s="2"/>
      <c r="U407" s="2"/>
      <c r="V407" s="2"/>
      <c r="W407" s="2"/>
      <c r="X407" s="2"/>
      <c r="Y407" s="2"/>
      <c r="Z407" s="2"/>
    </row>
    <row r="408">
      <c r="A408" s="182" t="s">
        <v>358</v>
      </c>
      <c r="B408" s="44">
        <v>0.0</v>
      </c>
      <c r="C408" s="44"/>
      <c r="D408" s="46"/>
      <c r="E408" s="48"/>
      <c r="F408" s="48"/>
      <c r="G408" s="2"/>
      <c r="H408" s="2"/>
      <c r="I408" s="2"/>
      <c r="J408" s="2"/>
      <c r="K408" s="2"/>
      <c r="L408" s="2"/>
      <c r="M408" s="2"/>
      <c r="N408" s="2"/>
      <c r="O408" s="2"/>
      <c r="P408" s="2"/>
      <c r="Q408" s="2"/>
      <c r="R408" s="2"/>
      <c r="S408" s="2"/>
      <c r="T408" s="2"/>
      <c r="U408" s="2"/>
      <c r="V408" s="2"/>
      <c r="W408" s="2"/>
      <c r="X408" s="2"/>
      <c r="Y408" s="2"/>
      <c r="Z408" s="2"/>
    </row>
    <row r="409">
      <c r="A409" s="182" t="s">
        <v>361</v>
      </c>
      <c r="B409" s="44">
        <v>0.0</v>
      </c>
      <c r="C409" s="44"/>
      <c r="D409" s="46"/>
      <c r="E409" s="48"/>
      <c r="F409" s="48"/>
      <c r="G409" s="2"/>
      <c r="H409" s="2"/>
      <c r="I409" s="2"/>
      <c r="J409" s="2"/>
      <c r="K409" s="2"/>
      <c r="L409" s="2"/>
      <c r="M409" s="2"/>
      <c r="N409" s="2"/>
      <c r="O409" s="2"/>
      <c r="P409" s="2"/>
      <c r="Q409" s="2"/>
      <c r="R409" s="2"/>
      <c r="S409" s="2"/>
      <c r="T409" s="2"/>
      <c r="U409" s="2"/>
      <c r="V409" s="2"/>
      <c r="W409" s="2"/>
      <c r="X409" s="2"/>
      <c r="Y409" s="2"/>
      <c r="Z409" s="2"/>
    </row>
    <row r="410">
      <c r="A410" s="182" t="s">
        <v>362</v>
      </c>
      <c r="B410" s="44">
        <v>0.0</v>
      </c>
      <c r="C410" s="44"/>
      <c r="D410" s="72"/>
      <c r="E410" s="48"/>
      <c r="F410" s="48"/>
      <c r="G410" s="2"/>
      <c r="H410" s="2"/>
      <c r="I410" s="2"/>
      <c r="J410" s="2"/>
      <c r="K410" s="2"/>
      <c r="L410" s="2"/>
      <c r="M410" s="2"/>
      <c r="N410" s="2"/>
      <c r="O410" s="2"/>
      <c r="P410" s="2"/>
      <c r="Q410" s="2"/>
      <c r="R410" s="2"/>
      <c r="S410" s="2"/>
      <c r="T410" s="2"/>
      <c r="U410" s="2"/>
      <c r="V410" s="2"/>
      <c r="W410" s="2"/>
      <c r="X410" s="2"/>
      <c r="Y410" s="2"/>
      <c r="Z410" s="2"/>
    </row>
    <row r="411">
      <c r="A411" s="182" t="s">
        <v>412</v>
      </c>
      <c r="B411" s="44">
        <v>0.0</v>
      </c>
      <c r="C411" s="44"/>
      <c r="D411" s="46"/>
      <c r="E411" s="48"/>
      <c r="F411" s="48"/>
      <c r="G411" s="2"/>
      <c r="H411" s="2"/>
      <c r="I411" s="2"/>
      <c r="J411" s="2"/>
      <c r="K411" s="2"/>
      <c r="L411" s="2"/>
      <c r="M411" s="2"/>
      <c r="N411" s="2"/>
      <c r="O411" s="2"/>
      <c r="P411" s="2"/>
      <c r="Q411" s="2"/>
      <c r="R411" s="2"/>
      <c r="S411" s="2"/>
      <c r="T411" s="2"/>
      <c r="U411" s="2"/>
      <c r="V411" s="2"/>
      <c r="W411" s="2"/>
      <c r="X411" s="2"/>
      <c r="Y411" s="2"/>
      <c r="Z411" s="2"/>
    </row>
    <row r="412">
      <c r="A412" s="182" t="s">
        <v>413</v>
      </c>
      <c r="B412" s="44">
        <v>0.0</v>
      </c>
      <c r="C412" s="44"/>
      <c r="D412" s="46"/>
      <c r="E412" s="48"/>
      <c r="F412" s="48"/>
      <c r="G412" s="2"/>
      <c r="H412" s="2"/>
      <c r="I412" s="2"/>
      <c r="J412" s="2"/>
      <c r="K412" s="2"/>
      <c r="L412" s="2"/>
      <c r="M412" s="2"/>
      <c r="N412" s="2"/>
      <c r="O412" s="2"/>
      <c r="P412" s="2"/>
      <c r="Q412" s="2"/>
      <c r="R412" s="2"/>
      <c r="S412" s="2"/>
      <c r="T412" s="2"/>
      <c r="U412" s="2"/>
      <c r="V412" s="2"/>
      <c r="W412" s="2"/>
      <c r="X412" s="2"/>
      <c r="Y412" s="2"/>
      <c r="Z412" s="2"/>
    </row>
    <row r="413" ht="18.0" customHeight="1">
      <c r="A413" s="66" t="s">
        <v>365</v>
      </c>
      <c r="B413" s="44" t="s">
        <v>0</v>
      </c>
      <c r="C413" s="44" t="str">
        <f>IF(B413=0, -5, "0")</f>
        <v>0</v>
      </c>
      <c r="D413" s="46"/>
      <c r="E413" s="48"/>
      <c r="F413" s="48"/>
      <c r="G413" s="2"/>
      <c r="H413" s="2"/>
      <c r="I413" s="2"/>
      <c r="J413" s="2"/>
      <c r="K413" s="2"/>
      <c r="L413" s="2"/>
      <c r="M413" s="2"/>
      <c r="N413" s="2"/>
      <c r="O413" s="2"/>
      <c r="P413" s="2"/>
      <c r="Q413" s="2"/>
      <c r="R413" s="2"/>
      <c r="S413" s="2"/>
      <c r="T413" s="2"/>
      <c r="U413" s="2"/>
      <c r="V413" s="2"/>
      <c r="W413" s="2"/>
      <c r="X413" s="2"/>
      <c r="Y413" s="2"/>
      <c r="Z413" s="2"/>
    </row>
    <row r="414">
      <c r="A414" s="182" t="s">
        <v>415</v>
      </c>
      <c r="B414" s="44">
        <v>0.0</v>
      </c>
      <c r="C414" s="44"/>
      <c r="D414" s="46"/>
      <c r="E414" s="48"/>
      <c r="F414" s="48"/>
      <c r="G414" s="2"/>
      <c r="H414" s="2"/>
      <c r="I414" s="2"/>
      <c r="J414" s="2"/>
      <c r="K414" s="2"/>
      <c r="L414" s="2"/>
      <c r="M414" s="2"/>
      <c r="N414" s="2"/>
      <c r="O414" s="2"/>
      <c r="P414" s="2"/>
      <c r="Q414" s="2"/>
      <c r="R414" s="2"/>
      <c r="S414" s="2"/>
      <c r="T414" s="2"/>
      <c r="U414" s="2"/>
      <c r="V414" s="2"/>
      <c r="W414" s="2"/>
      <c r="X414" s="2"/>
      <c r="Y414" s="2"/>
      <c r="Z414" s="2"/>
    </row>
    <row r="415">
      <c r="A415" s="53" t="s">
        <v>27</v>
      </c>
      <c r="B415" s="53"/>
      <c r="C415" s="53"/>
      <c r="D415" s="53">
        <f>SUM(B408:C414)</f>
        <v>0</v>
      </c>
      <c r="E415" s="2"/>
      <c r="F415" s="2"/>
      <c r="G415" s="2"/>
      <c r="H415" s="2"/>
      <c r="I415" s="2"/>
      <c r="J415" s="2"/>
      <c r="K415" s="2"/>
      <c r="L415" s="2"/>
      <c r="M415" s="2"/>
      <c r="N415" s="2"/>
      <c r="O415" s="2"/>
      <c r="P415" s="2"/>
      <c r="Q415" s="2"/>
      <c r="R415" s="2"/>
      <c r="S415" s="2"/>
      <c r="T415" s="2"/>
      <c r="U415" s="2"/>
      <c r="V415" s="2"/>
      <c r="W415" s="2"/>
      <c r="X415" s="2"/>
      <c r="Y415" s="2"/>
      <c r="Z415" s="2"/>
    </row>
    <row r="416">
      <c r="A416" s="53" t="s">
        <v>32</v>
      </c>
      <c r="B416" s="56"/>
      <c r="C416" s="57"/>
      <c r="D416" s="60">
        <f>D415/(COUNT(B408:C414)*2)</f>
        <v>0</v>
      </c>
      <c r="E416" s="2"/>
      <c r="F416" s="2"/>
      <c r="G416" s="2"/>
      <c r="H416" s="2"/>
      <c r="I416" s="2"/>
      <c r="J416" s="2"/>
      <c r="K416" s="2"/>
      <c r="L416" s="2"/>
      <c r="M416" s="2"/>
      <c r="N416" s="2"/>
      <c r="O416" s="2"/>
      <c r="P416" s="2"/>
      <c r="Q416" s="2"/>
      <c r="R416" s="2"/>
      <c r="S416" s="2"/>
      <c r="T416" s="2"/>
      <c r="U416" s="2"/>
      <c r="V416" s="2"/>
      <c r="W416" s="2"/>
      <c r="X416" s="2"/>
      <c r="Y416" s="2"/>
      <c r="Z416" s="2"/>
    </row>
    <row r="417">
      <c r="A417" s="186"/>
      <c r="B417" s="63"/>
      <c r="C417" s="63"/>
      <c r="D417" s="63"/>
      <c r="E417" s="2"/>
      <c r="F417" s="2"/>
      <c r="G417" s="2"/>
      <c r="H417" s="2"/>
      <c r="I417" s="2"/>
      <c r="J417" s="2"/>
      <c r="K417" s="2"/>
      <c r="L417" s="2"/>
      <c r="M417" s="2"/>
      <c r="N417" s="2"/>
      <c r="O417" s="2"/>
      <c r="P417" s="2"/>
      <c r="Q417" s="2"/>
      <c r="R417" s="2"/>
      <c r="S417" s="2"/>
      <c r="T417" s="2"/>
      <c r="U417" s="2"/>
      <c r="V417" s="2"/>
      <c r="W417" s="2"/>
      <c r="X417" s="2"/>
      <c r="Y417" s="2"/>
      <c r="Z417" s="2"/>
    </row>
    <row r="418" ht="16.5" customHeight="1">
      <c r="A418" s="89" t="s">
        <v>367</v>
      </c>
      <c r="B418" s="16"/>
      <c r="C418" s="16"/>
      <c r="D418" s="16"/>
      <c r="E418" s="16"/>
      <c r="F418" s="17"/>
      <c r="G418" s="2"/>
      <c r="H418" s="2"/>
      <c r="I418" s="2"/>
      <c r="J418" s="2"/>
      <c r="K418" s="2"/>
      <c r="L418" s="2"/>
      <c r="M418" s="2"/>
      <c r="N418" s="2"/>
      <c r="O418" s="2"/>
      <c r="P418" s="2"/>
      <c r="Q418" s="2"/>
      <c r="R418" s="2"/>
      <c r="S418" s="2"/>
      <c r="T418" s="2"/>
      <c r="U418" s="2"/>
      <c r="V418" s="2"/>
      <c r="W418" s="2"/>
      <c r="X418" s="2"/>
      <c r="Y418" s="2"/>
      <c r="Z418" s="2"/>
    </row>
    <row r="419" ht="16.5" customHeight="1">
      <c r="A419" s="111" t="s">
        <v>416</v>
      </c>
      <c r="B419" s="44" t="s">
        <v>0</v>
      </c>
      <c r="C419" s="44" t="str">
        <f>IF(B419=0, -5, "0")</f>
        <v>0</v>
      </c>
      <c r="D419" s="46"/>
      <c r="E419" s="48"/>
      <c r="F419" s="48"/>
      <c r="G419" s="2"/>
      <c r="H419" s="2"/>
      <c r="I419" s="2"/>
      <c r="J419" s="2"/>
      <c r="K419" s="2"/>
      <c r="L419" s="2"/>
      <c r="M419" s="2"/>
      <c r="N419" s="2"/>
      <c r="O419" s="2"/>
      <c r="P419" s="2"/>
      <c r="Q419" s="2"/>
      <c r="R419" s="2"/>
      <c r="S419" s="2"/>
      <c r="T419" s="2"/>
      <c r="U419" s="2"/>
      <c r="V419" s="2"/>
      <c r="W419" s="2"/>
      <c r="X419" s="2"/>
      <c r="Y419" s="2"/>
      <c r="Z419" s="2"/>
    </row>
    <row r="420" ht="30.0" customHeight="1">
      <c r="A420" s="42" t="s">
        <v>417</v>
      </c>
      <c r="B420" s="44">
        <v>0.0</v>
      </c>
      <c r="C420" s="44"/>
      <c r="D420" s="46"/>
      <c r="E420" s="48"/>
      <c r="F420" s="48"/>
      <c r="G420" s="2"/>
      <c r="H420" s="2"/>
      <c r="I420" s="2"/>
      <c r="J420" s="2"/>
      <c r="K420" s="2"/>
      <c r="L420" s="2"/>
      <c r="M420" s="2"/>
      <c r="N420" s="2"/>
      <c r="O420" s="2"/>
      <c r="P420" s="2"/>
      <c r="Q420" s="2"/>
      <c r="R420" s="2"/>
      <c r="S420" s="2"/>
      <c r="T420" s="2"/>
      <c r="U420" s="2"/>
      <c r="V420" s="2"/>
      <c r="W420" s="2"/>
      <c r="X420" s="2"/>
      <c r="Y420" s="2"/>
      <c r="Z420" s="2"/>
    </row>
    <row r="421">
      <c r="A421" s="42" t="s">
        <v>418</v>
      </c>
      <c r="B421" s="44">
        <v>0.0</v>
      </c>
      <c r="C421" s="44"/>
      <c r="D421" s="46"/>
      <c r="E421" s="48"/>
      <c r="F421" s="48"/>
      <c r="G421" s="2"/>
      <c r="H421" s="2"/>
      <c r="I421" s="2"/>
      <c r="J421" s="2"/>
      <c r="K421" s="2"/>
      <c r="L421" s="2"/>
      <c r="M421" s="2"/>
      <c r="N421" s="2"/>
      <c r="O421" s="2"/>
      <c r="P421" s="2"/>
      <c r="Q421" s="2"/>
      <c r="R421" s="2"/>
      <c r="S421" s="2"/>
      <c r="T421" s="2"/>
      <c r="U421" s="2"/>
      <c r="V421" s="2"/>
      <c r="W421" s="2"/>
      <c r="X421" s="2"/>
      <c r="Y421" s="2"/>
      <c r="Z421" s="2"/>
    </row>
    <row r="422">
      <c r="A422" s="42" t="s">
        <v>419</v>
      </c>
      <c r="B422" s="44">
        <v>0.0</v>
      </c>
      <c r="C422" s="44"/>
      <c r="D422" s="72"/>
      <c r="E422" s="48"/>
      <c r="F422" s="48"/>
      <c r="G422" s="2"/>
      <c r="H422" s="2"/>
      <c r="I422" s="2"/>
      <c r="J422" s="2"/>
      <c r="K422" s="2"/>
      <c r="L422" s="2"/>
      <c r="M422" s="2"/>
      <c r="N422" s="2"/>
      <c r="O422" s="2"/>
      <c r="P422" s="2"/>
      <c r="Q422" s="2"/>
      <c r="R422" s="2"/>
      <c r="S422" s="2"/>
      <c r="T422" s="2"/>
      <c r="U422" s="2"/>
      <c r="V422" s="2"/>
      <c r="W422" s="2"/>
      <c r="X422" s="2"/>
      <c r="Y422" s="2"/>
      <c r="Z422" s="2"/>
    </row>
    <row r="423" ht="18.0" customHeight="1">
      <c r="A423" s="66" t="s">
        <v>374</v>
      </c>
      <c r="B423" s="44" t="s">
        <v>0</v>
      </c>
      <c r="C423" s="44" t="str">
        <f>IF(B423=0, -5, "0")</f>
        <v>0</v>
      </c>
      <c r="D423" s="46"/>
      <c r="E423" s="48"/>
      <c r="F423" s="48"/>
      <c r="G423" s="2"/>
      <c r="H423" s="2"/>
      <c r="I423" s="2"/>
      <c r="J423" s="2"/>
      <c r="K423" s="2"/>
      <c r="L423" s="2"/>
      <c r="M423" s="2"/>
      <c r="N423" s="2"/>
      <c r="O423" s="2"/>
      <c r="P423" s="2"/>
      <c r="Q423" s="2"/>
      <c r="R423" s="2"/>
      <c r="S423" s="2"/>
      <c r="T423" s="2"/>
      <c r="U423" s="2"/>
      <c r="V423" s="2"/>
      <c r="W423" s="2"/>
      <c r="X423" s="2"/>
      <c r="Y423" s="2"/>
      <c r="Z423" s="2"/>
    </row>
    <row r="424" ht="30.0" customHeight="1">
      <c r="A424" s="42" t="s">
        <v>150</v>
      </c>
      <c r="B424" s="44">
        <v>0.0</v>
      </c>
      <c r="C424" s="44"/>
      <c r="D424" s="46"/>
      <c r="E424" s="48"/>
      <c r="F424" s="48"/>
      <c r="G424" s="2"/>
      <c r="H424" s="2"/>
      <c r="I424" s="2"/>
      <c r="J424" s="2"/>
      <c r="K424" s="2"/>
      <c r="L424" s="2"/>
      <c r="M424" s="2"/>
      <c r="N424" s="2"/>
      <c r="O424" s="2"/>
      <c r="P424" s="2"/>
      <c r="Q424" s="2"/>
      <c r="R424" s="2"/>
      <c r="S424" s="2"/>
      <c r="T424" s="2"/>
      <c r="U424" s="2"/>
      <c r="V424" s="2"/>
      <c r="W424" s="2"/>
      <c r="X424" s="2"/>
      <c r="Y424" s="2"/>
      <c r="Z424" s="2"/>
    </row>
    <row r="425">
      <c r="A425" s="42" t="s">
        <v>217</v>
      </c>
      <c r="B425" s="44">
        <v>0.0</v>
      </c>
      <c r="C425" s="44"/>
      <c r="D425" s="46"/>
      <c r="E425" s="48"/>
      <c r="F425" s="48"/>
      <c r="G425" s="2"/>
      <c r="H425" s="2"/>
      <c r="I425" s="2"/>
      <c r="J425" s="2"/>
      <c r="K425" s="2"/>
      <c r="L425" s="2"/>
      <c r="M425" s="2"/>
      <c r="N425" s="2"/>
      <c r="O425" s="2"/>
      <c r="P425" s="2"/>
      <c r="Q425" s="2"/>
      <c r="R425" s="2"/>
      <c r="S425" s="2"/>
      <c r="T425" s="2"/>
      <c r="U425" s="2"/>
      <c r="V425" s="2"/>
      <c r="W425" s="2"/>
      <c r="X425" s="2"/>
      <c r="Y425" s="2"/>
      <c r="Z425" s="2"/>
    </row>
    <row r="426" ht="16.5" customHeight="1">
      <c r="A426" s="111" t="s">
        <v>145</v>
      </c>
      <c r="B426" s="44" t="s">
        <v>0</v>
      </c>
      <c r="C426" s="44" t="str">
        <f>IF(B426=0, -5, "0")</f>
        <v>0</v>
      </c>
      <c r="D426" s="46"/>
      <c r="E426" s="48"/>
      <c r="F426" s="48"/>
      <c r="G426" s="2"/>
      <c r="H426" s="2"/>
      <c r="I426" s="2"/>
      <c r="J426" s="2"/>
      <c r="K426" s="2"/>
      <c r="L426" s="2"/>
      <c r="M426" s="2"/>
      <c r="N426" s="2"/>
      <c r="O426" s="2"/>
      <c r="P426" s="2"/>
      <c r="Q426" s="2"/>
      <c r="R426" s="2"/>
      <c r="S426" s="2"/>
      <c r="T426" s="2"/>
      <c r="U426" s="2"/>
      <c r="V426" s="2"/>
      <c r="W426" s="2"/>
      <c r="X426" s="2"/>
      <c r="Y426" s="2"/>
      <c r="Z426" s="2"/>
    </row>
    <row r="427">
      <c r="A427" s="104" t="s">
        <v>146</v>
      </c>
      <c r="B427" s="44">
        <v>0.0</v>
      </c>
      <c r="C427" s="44"/>
      <c r="D427" s="46"/>
      <c r="E427" s="48"/>
      <c r="F427" s="48"/>
      <c r="G427" s="2"/>
      <c r="H427" s="2"/>
      <c r="I427" s="2"/>
      <c r="J427" s="2"/>
      <c r="K427" s="2"/>
      <c r="L427" s="2"/>
      <c r="M427" s="2"/>
      <c r="N427" s="2"/>
      <c r="O427" s="2"/>
      <c r="P427" s="2"/>
      <c r="Q427" s="2"/>
      <c r="R427" s="2"/>
      <c r="S427" s="2"/>
      <c r="T427" s="2"/>
      <c r="U427" s="2"/>
      <c r="V427" s="2"/>
      <c r="W427" s="2"/>
      <c r="X427" s="2"/>
      <c r="Y427" s="2"/>
      <c r="Z427" s="2"/>
    </row>
    <row r="428" ht="45.0" customHeight="1">
      <c r="A428" s="152" t="s">
        <v>56</v>
      </c>
      <c r="B428" s="44">
        <v>0.0</v>
      </c>
      <c r="C428" s="73"/>
      <c r="D428" s="46">
        <v>0.0</v>
      </c>
      <c r="E428" s="2"/>
      <c r="F428" s="2"/>
      <c r="G428" s="2"/>
      <c r="H428" s="2"/>
      <c r="I428" s="2"/>
      <c r="J428" s="2"/>
      <c r="K428" s="2"/>
      <c r="L428" s="2"/>
      <c r="M428" s="2"/>
      <c r="N428" s="2"/>
      <c r="O428" s="2"/>
      <c r="P428" s="2"/>
      <c r="Q428" s="2"/>
      <c r="R428" s="2"/>
      <c r="S428" s="2"/>
      <c r="T428" s="2"/>
      <c r="U428" s="2"/>
      <c r="V428" s="2"/>
      <c r="W428" s="2"/>
      <c r="X428" s="2"/>
      <c r="Y428" s="2"/>
      <c r="Z428" s="2"/>
    </row>
    <row r="429">
      <c r="A429" s="53" t="s">
        <v>27</v>
      </c>
      <c r="B429" s="53"/>
      <c r="C429" s="53"/>
      <c r="D429" s="153">
        <f>SUM(B419:C427)</f>
        <v>0</v>
      </c>
      <c r="E429" s="2"/>
      <c r="F429" s="2"/>
      <c r="G429" s="2"/>
      <c r="H429" s="2"/>
      <c r="I429" s="2"/>
      <c r="J429" s="2"/>
      <c r="K429" s="2"/>
      <c r="L429" s="2"/>
      <c r="M429" s="2"/>
      <c r="N429" s="2"/>
      <c r="O429" s="2"/>
      <c r="P429" s="2"/>
      <c r="Q429" s="2"/>
      <c r="R429" s="2"/>
      <c r="S429" s="2"/>
      <c r="T429" s="2"/>
      <c r="U429" s="2"/>
      <c r="V429" s="2"/>
      <c r="W429" s="2"/>
      <c r="X429" s="2"/>
      <c r="Y429" s="2"/>
      <c r="Z429" s="2"/>
    </row>
    <row r="430">
      <c r="A430" s="53" t="s">
        <v>32</v>
      </c>
      <c r="B430" s="56"/>
      <c r="C430" s="57"/>
      <c r="D430" s="60">
        <f>D429/(COUNT(B419:C427)*2)</f>
        <v>0</v>
      </c>
      <c r="E430" s="2"/>
      <c r="F430" s="2"/>
      <c r="G430" s="2"/>
      <c r="H430" s="2"/>
      <c r="I430" s="2"/>
      <c r="J430" s="2"/>
      <c r="K430" s="2"/>
      <c r="L430" s="2"/>
      <c r="M430" s="2"/>
      <c r="N430" s="2"/>
      <c r="O430" s="2"/>
      <c r="P430" s="2"/>
      <c r="Q430" s="2"/>
      <c r="R430" s="2"/>
      <c r="S430" s="2"/>
      <c r="T430" s="2"/>
      <c r="U430" s="2"/>
      <c r="V430" s="2"/>
      <c r="W430" s="2"/>
      <c r="X430" s="2"/>
      <c r="Y430" s="2"/>
      <c r="Z430" s="2"/>
    </row>
    <row r="431">
      <c r="A431" s="62"/>
      <c r="B431" s="63"/>
      <c r="C431" s="63"/>
      <c r="D431" s="63"/>
      <c r="E431" s="2"/>
      <c r="F431" s="2"/>
      <c r="G431" s="2"/>
      <c r="H431" s="2"/>
      <c r="I431" s="2"/>
      <c r="J431" s="2"/>
      <c r="K431" s="2"/>
      <c r="L431" s="2"/>
      <c r="M431" s="2"/>
      <c r="N431" s="2"/>
      <c r="O431" s="2"/>
      <c r="P431" s="2"/>
      <c r="Q431" s="2"/>
      <c r="R431" s="2"/>
      <c r="S431" s="2"/>
      <c r="T431" s="2"/>
      <c r="U431" s="2"/>
      <c r="V431" s="2"/>
      <c r="W431" s="2"/>
      <c r="X431" s="2"/>
      <c r="Y431" s="2"/>
      <c r="Z431" s="2"/>
    </row>
    <row r="432" ht="18.0" customHeight="1">
      <c r="A432" s="79" t="s">
        <v>420</v>
      </c>
      <c r="B432" s="118"/>
      <c r="C432" s="119"/>
      <c r="D432" s="83">
        <f>SUM(D429,D415)</f>
        <v>0</v>
      </c>
      <c r="E432" s="2"/>
      <c r="F432" s="2"/>
      <c r="G432" s="2"/>
      <c r="H432" s="2"/>
      <c r="I432" s="2"/>
      <c r="J432" s="2"/>
      <c r="K432" s="2"/>
      <c r="L432" s="2"/>
      <c r="M432" s="2"/>
      <c r="N432" s="2"/>
      <c r="O432" s="2"/>
      <c r="P432" s="2"/>
      <c r="Q432" s="2"/>
      <c r="R432" s="2"/>
      <c r="S432" s="2"/>
      <c r="T432" s="2"/>
      <c r="U432" s="2"/>
      <c r="V432" s="2"/>
      <c r="W432" s="2"/>
      <c r="X432" s="2"/>
      <c r="Y432" s="2"/>
      <c r="Z432" s="2"/>
    </row>
    <row r="433" ht="18.0" customHeight="1">
      <c r="A433" s="79" t="s">
        <v>421</v>
      </c>
      <c r="B433" s="118"/>
      <c r="C433" s="119"/>
      <c r="D433" s="85">
        <f>D432/(COUNT(B419:C427,B408:C414)*2)</f>
        <v>0</v>
      </c>
      <c r="E433" s="2"/>
      <c r="F433" s="2"/>
      <c r="G433" s="2"/>
      <c r="H433" s="2"/>
      <c r="I433" s="2"/>
      <c r="J433" s="2"/>
      <c r="K433" s="2"/>
      <c r="L433" s="2"/>
      <c r="M433" s="2"/>
      <c r="N433" s="2"/>
      <c r="O433" s="2"/>
      <c r="P433" s="2"/>
      <c r="Q433" s="2"/>
      <c r="R433" s="2"/>
      <c r="S433" s="2"/>
      <c r="T433" s="2"/>
      <c r="U433" s="2"/>
      <c r="V433" s="2"/>
      <c r="W433" s="2"/>
      <c r="X433" s="2"/>
      <c r="Y433" s="2"/>
      <c r="Z433" s="2"/>
    </row>
    <row r="434">
      <c r="A434" s="62"/>
      <c r="B434" s="63"/>
      <c r="C434" s="63"/>
      <c r="D434" s="63"/>
      <c r="E434" s="2"/>
      <c r="F434" s="2"/>
      <c r="G434" s="2"/>
      <c r="H434" s="2"/>
      <c r="I434" s="2"/>
      <c r="J434" s="2"/>
      <c r="K434" s="2"/>
      <c r="L434" s="2"/>
      <c r="M434" s="2"/>
      <c r="N434" s="2"/>
      <c r="O434" s="2"/>
      <c r="P434" s="2"/>
      <c r="Q434" s="2"/>
      <c r="R434" s="2"/>
      <c r="S434" s="2"/>
      <c r="T434" s="2"/>
      <c r="U434" s="2"/>
      <c r="V434" s="2"/>
      <c r="W434" s="2"/>
      <c r="X434" s="2"/>
      <c r="Y434" s="2"/>
      <c r="Z434" s="2"/>
    </row>
    <row r="435" ht="18.0" customHeight="1">
      <c r="A435" s="36" t="s">
        <v>422</v>
      </c>
      <c r="B435" s="11"/>
      <c r="C435" s="11"/>
      <c r="D435" s="11"/>
      <c r="E435" s="11"/>
      <c r="F435" s="12"/>
      <c r="G435" s="2"/>
      <c r="H435" s="2"/>
      <c r="I435" s="2"/>
      <c r="J435" s="2"/>
      <c r="K435" s="2"/>
      <c r="L435" s="2"/>
      <c r="M435" s="2"/>
      <c r="N435" s="2"/>
      <c r="O435" s="2"/>
      <c r="P435" s="2"/>
      <c r="Q435" s="2"/>
      <c r="R435" s="2"/>
      <c r="S435" s="2"/>
      <c r="T435" s="2"/>
      <c r="U435" s="2"/>
      <c r="V435" s="2"/>
      <c r="W435" s="2"/>
      <c r="X435" s="2"/>
      <c r="Y435" s="2"/>
      <c r="Z435" s="2"/>
    </row>
    <row r="436">
      <c r="A436" s="180" t="str">
        <f>+B11</f>
        <v/>
      </c>
      <c r="B436" s="63"/>
      <c r="C436" s="63"/>
      <c r="D436" s="63"/>
      <c r="E436" s="2"/>
      <c r="F436" s="2"/>
      <c r="G436" s="2"/>
      <c r="H436" s="2"/>
      <c r="I436" s="2"/>
      <c r="J436" s="2"/>
      <c r="K436" s="2"/>
      <c r="L436" s="2"/>
      <c r="M436" s="2"/>
      <c r="N436" s="2"/>
      <c r="O436" s="2"/>
      <c r="P436" s="2"/>
      <c r="Q436" s="2"/>
      <c r="R436" s="2"/>
      <c r="S436" s="2"/>
      <c r="T436" s="2"/>
      <c r="U436" s="2"/>
      <c r="V436" s="2"/>
      <c r="W436" s="2"/>
      <c r="X436" s="2"/>
      <c r="Y436" s="2"/>
      <c r="Z436" s="2"/>
    </row>
    <row r="437" ht="18.0" customHeight="1">
      <c r="A437" s="65" t="s">
        <v>423</v>
      </c>
      <c r="B437" s="16"/>
      <c r="C437" s="16"/>
      <c r="D437" s="16"/>
      <c r="E437" s="16"/>
      <c r="F437" s="17"/>
      <c r="G437" s="2"/>
      <c r="H437" s="2"/>
      <c r="I437" s="2"/>
      <c r="J437" s="2"/>
      <c r="K437" s="2"/>
      <c r="L437" s="2"/>
      <c r="M437" s="2"/>
      <c r="N437" s="2"/>
      <c r="O437" s="2"/>
      <c r="P437" s="2"/>
      <c r="Q437" s="2"/>
      <c r="R437" s="2"/>
      <c r="S437" s="2"/>
      <c r="T437" s="2"/>
      <c r="U437" s="2"/>
      <c r="V437" s="2"/>
      <c r="W437" s="2"/>
      <c r="X437" s="2"/>
      <c r="Y437" s="2"/>
      <c r="Z437" s="2"/>
    </row>
    <row r="438" ht="30.0" customHeight="1">
      <c r="A438" s="42" t="s">
        <v>424</v>
      </c>
      <c r="B438" s="44">
        <v>0.0</v>
      </c>
      <c r="C438" s="44"/>
      <c r="D438" s="46"/>
      <c r="E438" s="48"/>
      <c r="F438" s="48"/>
      <c r="G438" s="2"/>
      <c r="H438" s="2"/>
      <c r="I438" s="2"/>
      <c r="J438" s="2"/>
      <c r="K438" s="2"/>
      <c r="L438" s="2"/>
      <c r="M438" s="2"/>
      <c r="N438" s="2"/>
      <c r="O438" s="2"/>
      <c r="P438" s="2"/>
      <c r="Q438" s="2"/>
      <c r="R438" s="2"/>
      <c r="S438" s="2"/>
      <c r="T438" s="2"/>
      <c r="U438" s="2"/>
      <c r="V438" s="2"/>
      <c r="W438" s="2"/>
      <c r="X438" s="2"/>
      <c r="Y438" s="2"/>
      <c r="Z438" s="2"/>
    </row>
    <row r="439" ht="16.5" customHeight="1">
      <c r="A439" s="111" t="s">
        <v>425</v>
      </c>
      <c r="B439" s="44" t="s">
        <v>0</v>
      </c>
      <c r="C439" s="44" t="str">
        <f>IF(B439=0, -5, "0")</f>
        <v>0</v>
      </c>
      <c r="D439" s="46"/>
      <c r="E439" s="48"/>
      <c r="F439" s="48"/>
      <c r="G439" s="2"/>
      <c r="H439" s="2"/>
      <c r="I439" s="2"/>
      <c r="J439" s="2"/>
      <c r="K439" s="2"/>
      <c r="L439" s="2"/>
      <c r="M439" s="2"/>
      <c r="N439" s="2"/>
      <c r="O439" s="2"/>
      <c r="P439" s="2"/>
      <c r="Q439" s="2"/>
      <c r="R439" s="2"/>
      <c r="S439" s="2"/>
      <c r="T439" s="2"/>
      <c r="U439" s="2"/>
      <c r="V439" s="2"/>
      <c r="W439" s="2"/>
      <c r="X439" s="2"/>
      <c r="Y439" s="2"/>
      <c r="Z439" s="2"/>
    </row>
    <row r="440">
      <c r="A440" s="42" t="s">
        <v>426</v>
      </c>
      <c r="B440" s="44">
        <v>0.0</v>
      </c>
      <c r="C440" s="44"/>
      <c r="D440" s="48"/>
      <c r="E440" s="48"/>
      <c r="F440" s="48"/>
      <c r="G440" s="2"/>
      <c r="H440" s="2"/>
      <c r="I440" s="2"/>
      <c r="J440" s="2"/>
      <c r="K440" s="2"/>
      <c r="L440" s="2"/>
      <c r="M440" s="2"/>
      <c r="N440" s="2"/>
      <c r="O440" s="2"/>
      <c r="P440" s="2"/>
      <c r="Q440" s="2"/>
      <c r="R440" s="2"/>
      <c r="S440" s="2"/>
      <c r="T440" s="2"/>
      <c r="U440" s="2"/>
      <c r="V440" s="2"/>
      <c r="W440" s="2"/>
      <c r="X440" s="2"/>
      <c r="Y440" s="2"/>
      <c r="Z440" s="2"/>
    </row>
    <row r="441" ht="16.5" customHeight="1">
      <c r="A441" s="35" t="s">
        <v>427</v>
      </c>
      <c r="B441" s="44">
        <v>0.0</v>
      </c>
      <c r="C441" s="44"/>
      <c r="D441" s="46"/>
      <c r="E441" s="48"/>
      <c r="F441" s="48"/>
      <c r="G441" s="2"/>
      <c r="H441" s="2"/>
      <c r="I441" s="2"/>
      <c r="J441" s="2"/>
      <c r="K441" s="2"/>
      <c r="L441" s="2"/>
      <c r="M441" s="2"/>
      <c r="N441" s="2"/>
      <c r="O441" s="2"/>
      <c r="P441" s="2"/>
      <c r="Q441" s="2"/>
      <c r="R441" s="2"/>
      <c r="S441" s="2"/>
      <c r="T441" s="2"/>
      <c r="U441" s="2"/>
      <c r="V441" s="2"/>
      <c r="W441" s="2"/>
      <c r="X441" s="2"/>
      <c r="Y441" s="2"/>
      <c r="Z441" s="2"/>
    </row>
    <row r="442">
      <c r="A442" s="53" t="s">
        <v>27</v>
      </c>
      <c r="B442" s="53"/>
      <c r="C442" s="53"/>
      <c r="D442" s="153">
        <f>SUM(B438:C441)</f>
        <v>0</v>
      </c>
      <c r="E442" s="2"/>
      <c r="F442" s="2"/>
      <c r="G442" s="2"/>
      <c r="H442" s="2"/>
      <c r="I442" s="2"/>
      <c r="J442" s="2"/>
      <c r="K442" s="2"/>
      <c r="L442" s="2"/>
      <c r="M442" s="2"/>
      <c r="N442" s="2"/>
      <c r="O442" s="2"/>
      <c r="P442" s="2"/>
      <c r="Q442" s="2"/>
      <c r="R442" s="2"/>
      <c r="S442" s="2"/>
      <c r="T442" s="2"/>
      <c r="U442" s="2"/>
      <c r="V442" s="2"/>
      <c r="W442" s="2"/>
      <c r="X442" s="2"/>
      <c r="Y442" s="2"/>
      <c r="Z442" s="2"/>
    </row>
    <row r="443">
      <c r="A443" s="53" t="s">
        <v>32</v>
      </c>
      <c r="B443" s="56"/>
      <c r="C443" s="57"/>
      <c r="D443" s="60">
        <f>D442/(COUNT(B438:C441)*2)</f>
        <v>0</v>
      </c>
      <c r="E443" s="2"/>
      <c r="F443" s="2"/>
      <c r="G443" s="2"/>
      <c r="H443" s="2"/>
      <c r="I443" s="2"/>
      <c r="J443" s="2"/>
      <c r="K443" s="2"/>
      <c r="L443" s="2"/>
      <c r="M443" s="2"/>
      <c r="N443" s="2"/>
      <c r="O443" s="2"/>
      <c r="P443" s="2"/>
      <c r="Q443" s="2"/>
      <c r="R443" s="2"/>
      <c r="S443" s="2"/>
      <c r="T443" s="2"/>
      <c r="U443" s="2"/>
      <c r="V443" s="2"/>
      <c r="W443" s="2"/>
      <c r="X443" s="2"/>
      <c r="Y443" s="2"/>
      <c r="Z443" s="2"/>
    </row>
    <row r="444" ht="18.0" customHeight="1">
      <c r="A444" s="65" t="s">
        <v>469</v>
      </c>
      <c r="B444" s="16"/>
      <c r="C444" s="16"/>
      <c r="D444" s="16"/>
      <c r="E444" s="16"/>
      <c r="F444" s="17"/>
      <c r="G444" s="2"/>
      <c r="H444" s="2"/>
      <c r="I444" s="2"/>
      <c r="J444" s="2"/>
      <c r="K444" s="2"/>
      <c r="L444" s="2"/>
      <c r="M444" s="2"/>
      <c r="N444" s="2"/>
      <c r="O444" s="2"/>
      <c r="P444" s="2"/>
      <c r="Q444" s="2"/>
      <c r="R444" s="2"/>
      <c r="S444" s="2"/>
      <c r="T444" s="2"/>
      <c r="U444" s="2"/>
      <c r="V444" s="2"/>
      <c r="W444" s="2"/>
      <c r="X444" s="2"/>
      <c r="Y444" s="2"/>
      <c r="Z444" s="2"/>
    </row>
    <row r="445">
      <c r="A445" s="182" t="s">
        <v>429</v>
      </c>
      <c r="B445" s="44">
        <v>0.0</v>
      </c>
      <c r="C445" s="44"/>
      <c r="D445" s="46"/>
      <c r="E445" s="48"/>
      <c r="F445" s="48"/>
      <c r="G445" s="2"/>
      <c r="H445" s="2"/>
      <c r="I445" s="2"/>
      <c r="J445" s="2"/>
      <c r="K445" s="2"/>
      <c r="L445" s="2"/>
      <c r="M445" s="2"/>
      <c r="N445" s="2"/>
      <c r="O445" s="2"/>
      <c r="P445" s="2"/>
      <c r="Q445" s="2"/>
      <c r="R445" s="2"/>
      <c r="S445" s="2"/>
      <c r="T445" s="2"/>
      <c r="U445" s="2"/>
      <c r="V445" s="2"/>
      <c r="W445" s="2"/>
      <c r="X445" s="2"/>
      <c r="Y445" s="2"/>
      <c r="Z445" s="2"/>
    </row>
    <row r="446">
      <c r="A446" s="182" t="s">
        <v>430</v>
      </c>
      <c r="B446" s="44">
        <v>0.0</v>
      </c>
      <c r="C446" s="44"/>
      <c r="D446" s="46"/>
      <c r="E446" s="48"/>
      <c r="F446" s="48"/>
      <c r="G446" s="2"/>
      <c r="H446" s="2"/>
      <c r="I446" s="2"/>
      <c r="J446" s="2"/>
      <c r="K446" s="2"/>
      <c r="L446" s="2"/>
      <c r="M446" s="2"/>
      <c r="N446" s="2"/>
      <c r="O446" s="2"/>
      <c r="P446" s="2"/>
      <c r="Q446" s="2"/>
      <c r="R446" s="2"/>
      <c r="S446" s="2"/>
      <c r="T446" s="2"/>
      <c r="U446" s="2"/>
      <c r="V446" s="2"/>
      <c r="W446" s="2"/>
      <c r="X446" s="2"/>
      <c r="Y446" s="2"/>
      <c r="Z446" s="2"/>
    </row>
    <row r="447" ht="45.0" customHeight="1">
      <c r="A447" s="198" t="s">
        <v>56</v>
      </c>
      <c r="B447" s="44">
        <v>0.0</v>
      </c>
      <c r="C447" s="73"/>
      <c r="D447" s="46"/>
      <c r="E447" s="2"/>
      <c r="F447" s="2"/>
      <c r="G447" s="2"/>
      <c r="H447" s="2"/>
      <c r="I447" s="2"/>
      <c r="J447" s="2"/>
      <c r="K447" s="2"/>
      <c r="L447" s="2"/>
      <c r="M447" s="2"/>
      <c r="N447" s="2"/>
      <c r="O447" s="2"/>
      <c r="P447" s="2"/>
      <c r="Q447" s="2"/>
      <c r="R447" s="2"/>
      <c r="S447" s="2"/>
      <c r="T447" s="2"/>
      <c r="U447" s="2"/>
      <c r="V447" s="2"/>
      <c r="W447" s="2"/>
      <c r="X447" s="2"/>
      <c r="Y447" s="2"/>
      <c r="Z447" s="2"/>
    </row>
    <row r="448">
      <c r="A448" s="53" t="s">
        <v>27</v>
      </c>
      <c r="B448" s="53"/>
      <c r="C448" s="53"/>
      <c r="D448" s="153">
        <f>SUM(B445:C446)</f>
        <v>0</v>
      </c>
      <c r="E448" s="2"/>
      <c r="F448" s="2"/>
      <c r="G448" s="2"/>
      <c r="H448" s="2"/>
      <c r="I448" s="2"/>
      <c r="J448" s="2"/>
      <c r="K448" s="2"/>
      <c r="L448" s="2"/>
      <c r="M448" s="2"/>
      <c r="N448" s="2"/>
      <c r="O448" s="2"/>
      <c r="P448" s="2"/>
      <c r="Q448" s="2"/>
      <c r="R448" s="2"/>
      <c r="S448" s="2"/>
      <c r="T448" s="2"/>
      <c r="U448" s="2"/>
      <c r="V448" s="2"/>
      <c r="W448" s="2"/>
      <c r="X448" s="2"/>
      <c r="Y448" s="2"/>
      <c r="Z448" s="2"/>
    </row>
    <row r="449">
      <c r="A449" s="53" t="s">
        <v>32</v>
      </c>
      <c r="B449" s="56"/>
      <c r="C449" s="57"/>
      <c r="D449" s="60">
        <f>D448/(COUNT(B445:C446)*2)</f>
        <v>0</v>
      </c>
      <c r="E449" s="2"/>
      <c r="F449" s="2"/>
      <c r="G449" s="2"/>
      <c r="H449" s="2"/>
      <c r="I449" s="2"/>
      <c r="J449" s="2"/>
      <c r="K449" s="2"/>
      <c r="L449" s="2"/>
      <c r="M449" s="2"/>
      <c r="N449" s="2"/>
      <c r="O449" s="2"/>
      <c r="P449" s="2"/>
      <c r="Q449" s="2"/>
      <c r="R449" s="2"/>
      <c r="S449" s="2"/>
      <c r="T449" s="2"/>
      <c r="U449" s="2"/>
      <c r="V449" s="2"/>
      <c r="W449" s="2"/>
      <c r="X449" s="2"/>
      <c r="Y449" s="2"/>
      <c r="Z449" s="2"/>
    </row>
    <row r="450">
      <c r="A450" s="62"/>
      <c r="B450" s="63"/>
      <c r="C450" s="63"/>
      <c r="D450" s="63"/>
      <c r="E450" s="2"/>
      <c r="F450" s="2"/>
      <c r="G450" s="2"/>
      <c r="H450" s="2"/>
      <c r="I450" s="2"/>
      <c r="J450" s="2"/>
      <c r="K450" s="2"/>
      <c r="L450" s="2"/>
      <c r="M450" s="2"/>
      <c r="N450" s="2"/>
      <c r="O450" s="2"/>
      <c r="P450" s="2"/>
      <c r="Q450" s="2"/>
      <c r="R450" s="2"/>
      <c r="S450" s="2"/>
      <c r="T450" s="2"/>
      <c r="U450" s="2"/>
      <c r="V450" s="2"/>
      <c r="W450" s="2"/>
      <c r="X450" s="2"/>
      <c r="Y450" s="2"/>
      <c r="Z450" s="2"/>
    </row>
    <row r="451" ht="18.0" customHeight="1">
      <c r="A451" s="79" t="s">
        <v>431</v>
      </c>
      <c r="B451" s="118"/>
      <c r="C451" s="119"/>
      <c r="D451" s="83">
        <f>SUM(D448,D442)</f>
        <v>0</v>
      </c>
      <c r="E451" s="2"/>
      <c r="F451" s="2"/>
      <c r="G451" s="2"/>
      <c r="H451" s="2"/>
      <c r="I451" s="2"/>
      <c r="J451" s="2"/>
      <c r="K451" s="2"/>
      <c r="L451" s="2"/>
      <c r="M451" s="2"/>
      <c r="N451" s="2"/>
      <c r="O451" s="2"/>
      <c r="P451" s="2"/>
      <c r="Q451" s="2"/>
      <c r="R451" s="2"/>
      <c r="S451" s="2"/>
      <c r="T451" s="2"/>
      <c r="U451" s="2"/>
      <c r="V451" s="2"/>
      <c r="W451" s="2"/>
      <c r="X451" s="2"/>
      <c r="Y451" s="2"/>
      <c r="Z451" s="2"/>
    </row>
    <row r="452" ht="18.0" customHeight="1">
      <c r="A452" s="79" t="s">
        <v>432</v>
      </c>
      <c r="B452" s="118"/>
      <c r="C452" s="119"/>
      <c r="D452" s="85">
        <f>D451/(COUNT(B445:C446,B438:C441)*2)</f>
        <v>0</v>
      </c>
      <c r="E452" s="2"/>
      <c r="F452" s="2"/>
      <c r="G452" s="2"/>
      <c r="H452" s="2"/>
      <c r="I452" s="2"/>
      <c r="J452" s="2"/>
      <c r="K452" s="2"/>
      <c r="L452" s="2"/>
      <c r="M452" s="2"/>
      <c r="N452" s="2"/>
      <c r="O452" s="2"/>
      <c r="P452" s="2"/>
      <c r="Q452" s="2"/>
      <c r="R452" s="2"/>
      <c r="S452" s="2"/>
      <c r="T452" s="2"/>
      <c r="U452" s="2"/>
      <c r="V452" s="2"/>
      <c r="W452" s="2"/>
      <c r="X452" s="2"/>
      <c r="Y452" s="2"/>
      <c r="Z452" s="2"/>
    </row>
    <row r="453">
      <c r="A453" s="199"/>
      <c r="B453" s="63"/>
      <c r="C453" s="63"/>
      <c r="D453" s="63"/>
      <c r="E453" s="2"/>
      <c r="F453" s="2"/>
      <c r="G453" s="2"/>
      <c r="H453" s="2"/>
      <c r="I453" s="2"/>
      <c r="J453" s="2"/>
      <c r="K453" s="2"/>
      <c r="L453" s="2"/>
      <c r="M453" s="2"/>
      <c r="N453" s="2"/>
      <c r="O453" s="2"/>
      <c r="P453" s="2"/>
      <c r="Q453" s="2"/>
      <c r="R453" s="2"/>
      <c r="S453" s="2"/>
      <c r="T453" s="2"/>
      <c r="U453" s="2"/>
      <c r="V453" s="2"/>
      <c r="W453" s="2"/>
      <c r="X453" s="2"/>
      <c r="Y453" s="2"/>
      <c r="Z453" s="2"/>
    </row>
    <row r="454" ht="18.0" customHeight="1">
      <c r="A454" s="36" t="s">
        <v>433</v>
      </c>
      <c r="B454" s="11"/>
      <c r="C454" s="11"/>
      <c r="D454" s="11"/>
      <c r="E454" s="11"/>
      <c r="F454" s="12"/>
      <c r="G454" s="2"/>
      <c r="H454" s="2"/>
      <c r="I454" s="2"/>
      <c r="J454" s="2"/>
      <c r="K454" s="2"/>
      <c r="L454" s="2"/>
      <c r="M454" s="2"/>
      <c r="N454" s="2"/>
      <c r="O454" s="2"/>
      <c r="P454" s="2"/>
      <c r="Q454" s="2"/>
      <c r="R454" s="2"/>
      <c r="S454" s="2"/>
      <c r="T454" s="2"/>
      <c r="U454" s="2"/>
      <c r="V454" s="2"/>
      <c r="W454" s="2"/>
      <c r="X454" s="2"/>
      <c r="Y454" s="2"/>
      <c r="Z454" s="2"/>
    </row>
    <row r="455">
      <c r="A455" s="200"/>
      <c r="B455" s="63"/>
      <c r="C455" s="63"/>
      <c r="D455" s="63"/>
      <c r="E455" s="2"/>
      <c r="F455" s="2"/>
      <c r="G455" s="2"/>
      <c r="H455" s="2"/>
      <c r="I455" s="2"/>
      <c r="J455" s="2"/>
      <c r="K455" s="2"/>
      <c r="L455" s="2"/>
      <c r="M455" s="2"/>
      <c r="N455" s="2"/>
      <c r="O455" s="2"/>
      <c r="P455" s="2"/>
      <c r="Q455" s="2"/>
      <c r="R455" s="2"/>
      <c r="S455" s="2"/>
      <c r="T455" s="2"/>
      <c r="U455" s="2"/>
      <c r="V455" s="2"/>
      <c r="W455" s="2"/>
      <c r="X455" s="2"/>
      <c r="Y455" s="2"/>
      <c r="Z455" s="2"/>
    </row>
    <row r="456">
      <c r="A456" s="182" t="s">
        <v>434</v>
      </c>
      <c r="B456" s="44">
        <v>0.0</v>
      </c>
      <c r="C456" s="44"/>
      <c r="D456" s="46"/>
      <c r="E456" s="48"/>
      <c r="F456" s="48"/>
      <c r="G456" s="2"/>
      <c r="H456" s="2"/>
      <c r="I456" s="2"/>
      <c r="J456" s="2"/>
      <c r="K456" s="2"/>
      <c r="L456" s="2"/>
      <c r="M456" s="2"/>
      <c r="N456" s="2"/>
      <c r="O456" s="2"/>
      <c r="P456" s="2"/>
      <c r="Q456" s="2"/>
      <c r="R456" s="2"/>
      <c r="S456" s="2"/>
      <c r="T456" s="2"/>
      <c r="U456" s="2"/>
      <c r="V456" s="2"/>
      <c r="W456" s="2"/>
      <c r="X456" s="2"/>
      <c r="Y456" s="2"/>
      <c r="Z456" s="2"/>
    </row>
    <row r="457">
      <c r="A457" s="182" t="s">
        <v>435</v>
      </c>
      <c r="B457" s="44">
        <v>0.0</v>
      </c>
      <c r="C457" s="44"/>
      <c r="D457" s="72"/>
      <c r="E457" s="48"/>
      <c r="F457" s="48"/>
      <c r="G457" s="2"/>
      <c r="H457" s="2"/>
      <c r="I457" s="2"/>
      <c r="J457" s="2"/>
      <c r="K457" s="2"/>
      <c r="L457" s="2"/>
      <c r="M457" s="2"/>
      <c r="N457" s="2"/>
      <c r="O457" s="2"/>
      <c r="P457" s="2"/>
      <c r="Q457" s="2"/>
      <c r="R457" s="2"/>
      <c r="S457" s="2"/>
      <c r="T457" s="2"/>
      <c r="U457" s="2"/>
      <c r="V457" s="2"/>
      <c r="W457" s="2"/>
      <c r="X457" s="2"/>
      <c r="Y457" s="2"/>
      <c r="Z457" s="2"/>
    </row>
    <row r="458">
      <c r="A458" s="182" t="s">
        <v>436</v>
      </c>
      <c r="B458" s="44">
        <v>0.0</v>
      </c>
      <c r="C458" s="44"/>
      <c r="D458" s="103"/>
      <c r="E458" s="48"/>
      <c r="F458" s="48"/>
      <c r="G458" s="2"/>
      <c r="H458" s="2"/>
      <c r="I458" s="2"/>
      <c r="J458" s="2"/>
      <c r="K458" s="2"/>
      <c r="L458" s="2"/>
      <c r="M458" s="2"/>
      <c r="N458" s="2"/>
      <c r="O458" s="2"/>
      <c r="P458" s="2"/>
      <c r="Q458" s="2"/>
      <c r="R458" s="2"/>
      <c r="S458" s="2"/>
      <c r="T458" s="2"/>
      <c r="U458" s="2"/>
      <c r="V458" s="2"/>
      <c r="W458" s="2"/>
      <c r="X458" s="2"/>
      <c r="Y458" s="2"/>
      <c r="Z458" s="2"/>
    </row>
    <row r="459">
      <c r="A459" s="182" t="s">
        <v>438</v>
      </c>
      <c r="B459" s="44">
        <v>0.0</v>
      </c>
      <c r="C459" s="44"/>
      <c r="D459" s="69"/>
      <c r="E459" s="48"/>
      <c r="F459" s="48"/>
      <c r="G459" s="2"/>
      <c r="H459" s="2"/>
      <c r="I459" s="2"/>
      <c r="J459" s="2"/>
      <c r="K459" s="2"/>
      <c r="L459" s="2"/>
      <c r="M459" s="2"/>
      <c r="N459" s="2"/>
      <c r="O459" s="2"/>
      <c r="P459" s="2"/>
      <c r="Q459" s="2"/>
      <c r="R459" s="2"/>
      <c r="S459" s="2"/>
      <c r="T459" s="2"/>
      <c r="U459" s="2"/>
      <c r="V459" s="2"/>
      <c r="W459" s="2"/>
      <c r="X459" s="2"/>
      <c r="Y459" s="2"/>
      <c r="Z459" s="2"/>
    </row>
    <row r="460" ht="45.0" customHeight="1">
      <c r="A460" s="198" t="s">
        <v>56</v>
      </c>
      <c r="B460" s="44">
        <v>0.0</v>
      </c>
      <c r="C460" s="73"/>
      <c r="D460" s="69"/>
      <c r="E460" s="2"/>
      <c r="F460" s="2"/>
      <c r="G460" s="2"/>
      <c r="H460" s="2"/>
      <c r="I460" s="2"/>
      <c r="J460" s="2"/>
      <c r="K460" s="2"/>
      <c r="L460" s="2"/>
      <c r="M460" s="2"/>
      <c r="N460" s="2"/>
      <c r="O460" s="2"/>
      <c r="P460" s="2"/>
      <c r="Q460" s="2"/>
      <c r="R460" s="2"/>
      <c r="S460" s="2"/>
      <c r="T460" s="2"/>
      <c r="U460" s="2"/>
      <c r="V460" s="2"/>
      <c r="W460" s="2"/>
      <c r="X460" s="2"/>
      <c r="Y460" s="2"/>
      <c r="Z460" s="2"/>
    </row>
    <row r="461">
      <c r="A461" s="53" t="s">
        <v>27</v>
      </c>
      <c r="B461" s="53"/>
      <c r="C461" s="53"/>
      <c r="D461" s="53">
        <f>SUM(B456:C459)</f>
        <v>0</v>
      </c>
      <c r="E461" s="2"/>
      <c r="F461" s="2"/>
      <c r="G461" s="2"/>
      <c r="H461" s="2"/>
      <c r="I461" s="2"/>
      <c r="J461" s="2"/>
      <c r="K461" s="2"/>
      <c r="L461" s="2"/>
      <c r="M461" s="2"/>
      <c r="N461" s="2"/>
      <c r="O461" s="2"/>
      <c r="P461" s="2"/>
      <c r="Q461" s="2"/>
      <c r="R461" s="2"/>
      <c r="S461" s="2"/>
      <c r="T461" s="2"/>
      <c r="U461" s="2"/>
      <c r="V461" s="2"/>
      <c r="W461" s="2"/>
      <c r="X461" s="2"/>
      <c r="Y461" s="2"/>
      <c r="Z461" s="2"/>
    </row>
    <row r="462">
      <c r="A462" s="53" t="s">
        <v>32</v>
      </c>
      <c r="B462" s="56"/>
      <c r="C462" s="57"/>
      <c r="D462" s="60">
        <f>D461/(COUNT(B456:C459)*2)</f>
        <v>0</v>
      </c>
      <c r="E462" s="2"/>
      <c r="F462" s="2"/>
      <c r="G462" s="2"/>
      <c r="H462" s="2"/>
      <c r="I462" s="2"/>
      <c r="J462" s="2"/>
      <c r="K462" s="2"/>
      <c r="L462" s="2"/>
      <c r="M462" s="2"/>
      <c r="N462" s="2"/>
      <c r="O462" s="2"/>
      <c r="P462" s="2"/>
      <c r="Q462" s="2"/>
      <c r="R462" s="2"/>
      <c r="S462" s="2"/>
      <c r="T462" s="2"/>
      <c r="U462" s="2"/>
      <c r="V462" s="2"/>
      <c r="W462" s="2"/>
      <c r="X462" s="2"/>
      <c r="Y462" s="2"/>
      <c r="Z462" s="2"/>
    </row>
    <row r="463">
      <c r="A463" s="201"/>
      <c r="B463" s="63"/>
      <c r="C463" s="63"/>
      <c r="D463" s="63"/>
      <c r="E463" s="2"/>
      <c r="F463" s="2"/>
      <c r="G463" s="2"/>
      <c r="H463" s="2"/>
      <c r="I463" s="2"/>
      <c r="J463" s="2"/>
      <c r="K463" s="2"/>
      <c r="L463" s="2"/>
      <c r="M463" s="2"/>
      <c r="N463" s="2"/>
      <c r="O463" s="2"/>
      <c r="P463" s="2"/>
      <c r="Q463" s="2"/>
      <c r="R463" s="2"/>
      <c r="S463" s="2"/>
      <c r="T463" s="2"/>
      <c r="U463" s="2"/>
      <c r="V463" s="2"/>
      <c r="W463" s="2"/>
      <c r="X463" s="2"/>
      <c r="Y463" s="2"/>
      <c r="Z463" s="2"/>
    </row>
    <row r="464" ht="18.0" customHeight="1">
      <c r="A464" s="36" t="s">
        <v>262</v>
      </c>
      <c r="B464" s="11"/>
      <c r="C464" s="11"/>
      <c r="D464" s="11"/>
      <c r="E464" s="11"/>
      <c r="F464" s="12"/>
      <c r="G464" s="2"/>
      <c r="H464" s="2"/>
      <c r="I464" s="2"/>
      <c r="J464" s="2"/>
      <c r="K464" s="2"/>
      <c r="L464" s="2"/>
      <c r="M464" s="2"/>
      <c r="N464" s="2"/>
      <c r="O464" s="2"/>
      <c r="P464" s="2"/>
      <c r="Q464" s="2"/>
      <c r="R464" s="2"/>
      <c r="S464" s="2"/>
      <c r="T464" s="2"/>
      <c r="U464" s="2"/>
      <c r="V464" s="2"/>
      <c r="W464" s="2"/>
      <c r="X464" s="2"/>
      <c r="Y464" s="2"/>
      <c r="Z464" s="2"/>
    </row>
    <row r="465">
      <c r="A465" s="200"/>
      <c r="B465" s="63"/>
      <c r="C465" s="63"/>
      <c r="D465" s="63"/>
      <c r="E465" s="2"/>
      <c r="F465" s="2"/>
      <c r="G465" s="2"/>
      <c r="H465" s="2"/>
      <c r="I465" s="2"/>
      <c r="J465" s="2"/>
      <c r="K465" s="2"/>
      <c r="L465" s="2"/>
      <c r="M465" s="2"/>
      <c r="N465" s="2"/>
      <c r="O465" s="2"/>
      <c r="P465" s="2"/>
      <c r="Q465" s="2"/>
      <c r="R465" s="2"/>
      <c r="S465" s="2"/>
      <c r="T465" s="2"/>
      <c r="U465" s="2"/>
      <c r="V465" s="2"/>
      <c r="W465" s="2"/>
      <c r="X465" s="2"/>
      <c r="Y465" s="2"/>
      <c r="Z465" s="2"/>
    </row>
    <row r="466" ht="30.0" customHeight="1">
      <c r="A466" s="182" t="s">
        <v>439</v>
      </c>
      <c r="B466" s="44">
        <v>0.0</v>
      </c>
      <c r="C466" s="44"/>
      <c r="D466" s="46"/>
      <c r="E466" s="48"/>
      <c r="F466" s="48"/>
      <c r="G466" s="2"/>
      <c r="H466" s="2"/>
      <c r="I466" s="2"/>
      <c r="J466" s="2"/>
      <c r="K466" s="2"/>
      <c r="L466" s="2"/>
      <c r="M466" s="2"/>
      <c r="N466" s="2"/>
      <c r="O466" s="2"/>
      <c r="P466" s="2"/>
      <c r="Q466" s="2"/>
      <c r="R466" s="2"/>
      <c r="S466" s="2"/>
      <c r="T466" s="2"/>
      <c r="U466" s="2"/>
      <c r="V466" s="2"/>
      <c r="W466" s="2"/>
      <c r="X466" s="2"/>
      <c r="Y466" s="2"/>
      <c r="Z466" s="2"/>
    </row>
    <row r="467" ht="15.75" customHeight="1">
      <c r="A467" s="202" t="s">
        <v>441</v>
      </c>
      <c r="B467" s="44" t="s">
        <v>0</v>
      </c>
      <c r="C467" s="44" t="str">
        <f>IF(B467=0, -5, "0")</f>
        <v>0</v>
      </c>
      <c r="D467" s="46"/>
      <c r="E467" s="2"/>
      <c r="F467" s="48"/>
      <c r="G467" s="2"/>
      <c r="H467" s="2"/>
      <c r="I467" s="2"/>
      <c r="J467" s="2"/>
      <c r="K467" s="2"/>
      <c r="L467" s="2"/>
      <c r="M467" s="2"/>
      <c r="N467" s="2"/>
      <c r="O467" s="2"/>
      <c r="P467" s="2"/>
      <c r="Q467" s="2"/>
      <c r="R467" s="2"/>
      <c r="S467" s="2"/>
      <c r="T467" s="2"/>
      <c r="U467" s="2"/>
      <c r="V467" s="2"/>
      <c r="W467" s="2"/>
      <c r="X467" s="2"/>
      <c r="Y467" s="2"/>
      <c r="Z467" s="2"/>
    </row>
    <row r="468" ht="30.0" customHeight="1">
      <c r="A468" s="182" t="s">
        <v>442</v>
      </c>
      <c r="B468" s="44">
        <v>0.0</v>
      </c>
      <c r="C468" s="44"/>
      <c r="D468" s="103"/>
      <c r="E468" s="48"/>
      <c r="F468" s="48"/>
      <c r="G468" s="2"/>
      <c r="H468" s="2"/>
      <c r="I468" s="2"/>
      <c r="J468" s="2"/>
      <c r="K468" s="2"/>
      <c r="L468" s="2"/>
      <c r="M468" s="2"/>
      <c r="N468" s="2"/>
      <c r="O468" s="2"/>
      <c r="P468" s="2"/>
      <c r="Q468" s="2"/>
      <c r="R468" s="2"/>
      <c r="S468" s="2"/>
      <c r="T468" s="2"/>
      <c r="U468" s="2"/>
      <c r="V468" s="2"/>
      <c r="W468" s="2"/>
      <c r="X468" s="2"/>
      <c r="Y468" s="2"/>
      <c r="Z468" s="2"/>
    </row>
    <row r="469" ht="45.0" customHeight="1">
      <c r="A469" s="182" t="s">
        <v>56</v>
      </c>
      <c r="B469" s="44">
        <v>0.0</v>
      </c>
      <c r="C469" s="73"/>
      <c r="D469" s="103"/>
      <c r="E469" s="2"/>
      <c r="F469" s="2"/>
      <c r="G469" s="2"/>
      <c r="H469" s="2"/>
      <c r="I469" s="2"/>
      <c r="J469" s="2"/>
      <c r="K469" s="2"/>
      <c r="L469" s="2"/>
      <c r="M469" s="2"/>
      <c r="N469" s="2"/>
      <c r="O469" s="2"/>
      <c r="P469" s="2"/>
      <c r="Q469" s="2"/>
      <c r="R469" s="2"/>
      <c r="S469" s="2"/>
      <c r="T469" s="2"/>
      <c r="U469" s="2"/>
      <c r="V469" s="2"/>
      <c r="W469" s="2"/>
      <c r="X469" s="2"/>
      <c r="Y469" s="2"/>
      <c r="Z469" s="2"/>
    </row>
    <row r="470">
      <c r="A470" s="53" t="s">
        <v>27</v>
      </c>
      <c r="B470" s="53"/>
      <c r="C470" s="53"/>
      <c r="D470" s="53">
        <f>SUM(B466:C468)</f>
        <v>0</v>
      </c>
      <c r="E470" s="2"/>
      <c r="F470" s="2"/>
      <c r="G470" s="2"/>
      <c r="H470" s="2"/>
      <c r="I470" s="2"/>
      <c r="J470" s="2"/>
      <c r="K470" s="2"/>
      <c r="L470" s="2"/>
      <c r="M470" s="2"/>
      <c r="N470" s="2"/>
      <c r="O470" s="2"/>
      <c r="P470" s="2"/>
      <c r="Q470" s="2"/>
      <c r="R470" s="2"/>
      <c r="S470" s="2"/>
      <c r="T470" s="2"/>
      <c r="U470" s="2"/>
      <c r="V470" s="2"/>
      <c r="W470" s="2"/>
      <c r="X470" s="2"/>
      <c r="Y470" s="2"/>
      <c r="Z470" s="2"/>
    </row>
    <row r="471">
      <c r="A471" s="53" t="s">
        <v>32</v>
      </c>
      <c r="B471" s="56"/>
      <c r="C471" s="57"/>
      <c r="D471" s="60">
        <f>D470/(COUNT(B466:C468)*2)</f>
        <v>0</v>
      </c>
      <c r="E471" s="2"/>
      <c r="F471" s="2"/>
      <c r="G471" s="2"/>
      <c r="H471" s="2"/>
      <c r="I471" s="2"/>
      <c r="J471" s="2"/>
      <c r="K471" s="2"/>
      <c r="L471" s="2"/>
      <c r="M471" s="2"/>
      <c r="N471" s="2"/>
      <c r="O471" s="2"/>
      <c r="P471" s="2"/>
      <c r="Q471" s="2"/>
      <c r="R471" s="2"/>
      <c r="S471" s="2"/>
      <c r="T471" s="2"/>
      <c r="U471" s="2"/>
      <c r="V471" s="2"/>
      <c r="W471" s="2"/>
      <c r="X471" s="2"/>
      <c r="Y471" s="2"/>
      <c r="Z471" s="2"/>
    </row>
    <row r="472">
      <c r="A472" s="201"/>
      <c r="B472" s="63"/>
      <c r="C472" s="63"/>
      <c r="D472" s="63"/>
      <c r="E472" s="2"/>
      <c r="F472" s="2"/>
      <c r="G472" s="2"/>
      <c r="H472" s="2"/>
      <c r="I472" s="2"/>
      <c r="J472" s="2"/>
      <c r="K472" s="2"/>
      <c r="L472" s="2"/>
      <c r="M472" s="2"/>
      <c r="N472" s="2"/>
      <c r="O472" s="2"/>
      <c r="P472" s="2"/>
      <c r="Q472" s="2"/>
      <c r="R472" s="2"/>
      <c r="S472" s="2"/>
      <c r="T472" s="2"/>
      <c r="U472" s="2"/>
      <c r="V472" s="2"/>
      <c r="W472" s="2"/>
      <c r="X472" s="2"/>
      <c r="Y472" s="2"/>
      <c r="Z472" s="2"/>
    </row>
    <row r="473" ht="18.0" customHeight="1">
      <c r="A473" s="36" t="s">
        <v>443</v>
      </c>
      <c r="B473" s="11"/>
      <c r="C473" s="11"/>
      <c r="D473" s="11"/>
      <c r="E473" s="11"/>
      <c r="F473" s="12"/>
      <c r="G473" s="2"/>
      <c r="H473" s="2"/>
      <c r="I473" s="2"/>
      <c r="J473" s="2"/>
      <c r="K473" s="2"/>
      <c r="L473" s="2"/>
      <c r="M473" s="2"/>
      <c r="N473" s="2"/>
      <c r="O473" s="2"/>
      <c r="P473" s="2"/>
      <c r="Q473" s="2"/>
      <c r="R473" s="2"/>
      <c r="S473" s="2"/>
      <c r="T473" s="2"/>
      <c r="U473" s="2"/>
      <c r="V473" s="2"/>
      <c r="W473" s="2"/>
      <c r="X473" s="2"/>
      <c r="Y473" s="2"/>
      <c r="Z473" s="2"/>
    </row>
    <row r="474" ht="18.0" customHeight="1">
      <c r="A474" s="203"/>
      <c r="B474" s="63"/>
      <c r="C474" s="63"/>
      <c r="D474" s="63"/>
      <c r="E474" s="2"/>
      <c r="F474" s="2"/>
      <c r="G474" s="2"/>
      <c r="H474" s="2"/>
      <c r="I474" s="2"/>
      <c r="J474" s="2"/>
      <c r="K474" s="2"/>
      <c r="L474" s="2"/>
      <c r="M474" s="2"/>
      <c r="N474" s="2"/>
      <c r="O474" s="2"/>
      <c r="P474" s="2"/>
      <c r="Q474" s="2"/>
      <c r="R474" s="2"/>
      <c r="S474" s="2"/>
      <c r="T474" s="2"/>
      <c r="U474" s="2"/>
      <c r="V474" s="2"/>
      <c r="W474" s="2"/>
      <c r="X474" s="2"/>
      <c r="Y474" s="2"/>
      <c r="Z474" s="2"/>
    </row>
    <row r="475">
      <c r="A475" s="42" t="s">
        <v>444</v>
      </c>
      <c r="B475" s="44">
        <v>0.0</v>
      </c>
      <c r="C475" s="44"/>
      <c r="D475" s="46"/>
      <c r="E475" s="48"/>
      <c r="F475" s="48"/>
      <c r="G475" s="2"/>
      <c r="H475" s="2"/>
      <c r="I475" s="2"/>
      <c r="J475" s="2"/>
      <c r="K475" s="2"/>
      <c r="L475" s="2"/>
      <c r="M475" s="2"/>
      <c r="N475" s="2"/>
      <c r="O475" s="2"/>
      <c r="P475" s="2"/>
      <c r="Q475" s="2"/>
      <c r="R475" s="2"/>
      <c r="S475" s="2"/>
      <c r="T475" s="2"/>
      <c r="U475" s="2"/>
      <c r="V475" s="2"/>
      <c r="W475" s="2"/>
      <c r="X475" s="2"/>
      <c r="Y475" s="2"/>
      <c r="Z475" s="2"/>
    </row>
    <row r="476" ht="36.0" customHeight="1">
      <c r="A476" s="82" t="s">
        <v>445</v>
      </c>
      <c r="B476" s="44" t="s">
        <v>0</v>
      </c>
      <c r="C476" s="44" t="str">
        <f t="shared" ref="C476:C477" si="7">IF(B476=0, -5, "0")</f>
        <v>0</v>
      </c>
      <c r="D476" s="46"/>
      <c r="E476" s="48"/>
      <c r="F476" s="48"/>
      <c r="G476" s="2"/>
      <c r="H476" s="2"/>
      <c r="I476" s="2"/>
      <c r="J476" s="2"/>
      <c r="K476" s="2"/>
      <c r="L476" s="2"/>
      <c r="M476" s="2"/>
      <c r="N476" s="2"/>
      <c r="O476" s="2"/>
      <c r="P476" s="2"/>
      <c r="Q476" s="2"/>
      <c r="R476" s="2"/>
      <c r="S476" s="2"/>
      <c r="T476" s="2"/>
      <c r="U476" s="2"/>
      <c r="V476" s="2"/>
      <c r="W476" s="2"/>
      <c r="X476" s="2"/>
      <c r="Y476" s="2"/>
      <c r="Z476" s="2"/>
    </row>
    <row r="477" ht="36.0" customHeight="1">
      <c r="A477" s="82" t="s">
        <v>446</v>
      </c>
      <c r="B477" s="44" t="s">
        <v>0</v>
      </c>
      <c r="C477" s="44" t="str">
        <f t="shared" si="7"/>
        <v>0</v>
      </c>
      <c r="D477" s="46"/>
      <c r="E477" s="48"/>
      <c r="F477" s="48"/>
      <c r="G477" s="2"/>
      <c r="H477" s="2"/>
      <c r="I477" s="2"/>
      <c r="J477" s="2"/>
      <c r="K477" s="2"/>
      <c r="L477" s="2"/>
      <c r="M477" s="2"/>
      <c r="N477" s="2"/>
      <c r="O477" s="2"/>
      <c r="P477" s="2"/>
      <c r="Q477" s="2"/>
      <c r="R477" s="2"/>
      <c r="S477" s="2"/>
      <c r="T477" s="2"/>
      <c r="U477" s="2"/>
      <c r="V477" s="2"/>
      <c r="W477" s="2"/>
      <c r="X477" s="2"/>
      <c r="Y477" s="2"/>
      <c r="Z477" s="2"/>
    </row>
    <row r="478">
      <c r="A478" s="42" t="s">
        <v>447</v>
      </c>
      <c r="B478" s="44">
        <v>0.0</v>
      </c>
      <c r="C478" s="44"/>
      <c r="D478" s="46"/>
      <c r="E478" s="48"/>
      <c r="F478" s="48"/>
      <c r="G478" s="2"/>
      <c r="H478" s="2"/>
      <c r="I478" s="2"/>
      <c r="J478" s="2"/>
      <c r="K478" s="2"/>
      <c r="L478" s="2"/>
      <c r="M478" s="2"/>
      <c r="N478" s="2"/>
      <c r="O478" s="2"/>
      <c r="P478" s="2"/>
      <c r="Q478" s="2"/>
      <c r="R478" s="2"/>
      <c r="S478" s="2"/>
      <c r="T478" s="2"/>
      <c r="U478" s="2"/>
      <c r="V478" s="2"/>
      <c r="W478" s="2"/>
      <c r="X478" s="2"/>
      <c r="Y478" s="2"/>
      <c r="Z478" s="2"/>
    </row>
    <row r="479">
      <c r="A479" s="42" t="s">
        <v>449</v>
      </c>
      <c r="B479" s="44">
        <v>0.0</v>
      </c>
      <c r="C479" s="44"/>
      <c r="D479" s="103"/>
      <c r="E479" s="46"/>
      <c r="F479" s="48"/>
      <c r="G479" s="2"/>
      <c r="H479" s="2"/>
      <c r="I479" s="2"/>
      <c r="J479" s="2"/>
      <c r="K479" s="2"/>
      <c r="L479" s="2"/>
      <c r="M479" s="2"/>
      <c r="N479" s="2"/>
      <c r="O479" s="2"/>
      <c r="P479" s="2"/>
      <c r="Q479" s="2"/>
      <c r="R479" s="2"/>
      <c r="S479" s="2"/>
      <c r="T479" s="2"/>
      <c r="U479" s="2"/>
      <c r="V479" s="2"/>
      <c r="W479" s="2"/>
      <c r="X479" s="2"/>
      <c r="Y479" s="2"/>
      <c r="Z479" s="2"/>
    </row>
    <row r="480" ht="30.0" customHeight="1">
      <c r="A480" s="42" t="s">
        <v>451</v>
      </c>
      <c r="B480" s="44">
        <v>0.0</v>
      </c>
      <c r="C480" s="44"/>
      <c r="D480" s="46"/>
      <c r="E480" s="48"/>
      <c r="F480" s="48"/>
      <c r="G480" s="2"/>
      <c r="H480" s="2"/>
      <c r="I480" s="2"/>
      <c r="J480" s="2"/>
      <c r="K480" s="2"/>
      <c r="L480" s="2"/>
      <c r="M480" s="2"/>
      <c r="N480" s="2"/>
      <c r="O480" s="2"/>
      <c r="P480" s="2"/>
      <c r="Q480" s="2"/>
      <c r="R480" s="2"/>
      <c r="S480" s="2"/>
      <c r="T480" s="2"/>
      <c r="U480" s="2"/>
      <c r="V480" s="2"/>
      <c r="W480" s="2"/>
      <c r="X480" s="2"/>
      <c r="Y480" s="2"/>
      <c r="Z480" s="2"/>
    </row>
    <row r="481">
      <c r="A481" s="42" t="s">
        <v>452</v>
      </c>
      <c r="B481" s="44">
        <v>0.0</v>
      </c>
      <c r="C481" s="44"/>
      <c r="D481" s="46"/>
      <c r="E481" s="48"/>
      <c r="F481" s="48"/>
      <c r="G481" s="2"/>
      <c r="H481" s="2"/>
      <c r="I481" s="2"/>
      <c r="J481" s="2"/>
      <c r="K481" s="2"/>
      <c r="L481" s="2"/>
      <c r="M481" s="2"/>
      <c r="N481" s="2"/>
      <c r="O481" s="2"/>
      <c r="P481" s="2"/>
      <c r="Q481" s="2"/>
      <c r="R481" s="2"/>
      <c r="S481" s="2"/>
      <c r="T481" s="2"/>
      <c r="U481" s="2"/>
      <c r="V481" s="2"/>
      <c r="W481" s="2"/>
      <c r="X481" s="2"/>
      <c r="Y481" s="2"/>
      <c r="Z481" s="2"/>
    </row>
    <row r="482">
      <c r="A482" s="104" t="s">
        <v>453</v>
      </c>
      <c r="B482" s="44">
        <v>0.0</v>
      </c>
      <c r="C482" s="44"/>
      <c r="D482" s="46"/>
      <c r="E482" s="48"/>
      <c r="F482" s="48"/>
      <c r="G482" s="2"/>
      <c r="H482" s="2"/>
      <c r="I482" s="2"/>
      <c r="J482" s="2"/>
      <c r="K482" s="2"/>
      <c r="L482" s="2"/>
      <c r="M482" s="2"/>
      <c r="N482" s="2"/>
      <c r="O482" s="2"/>
      <c r="P482" s="2"/>
      <c r="Q482" s="2"/>
      <c r="R482" s="2"/>
      <c r="S482" s="2"/>
      <c r="T482" s="2"/>
      <c r="U482" s="2"/>
      <c r="V482" s="2"/>
      <c r="W482" s="2"/>
      <c r="X482" s="2"/>
      <c r="Y482" s="2"/>
      <c r="Z482" s="2"/>
    </row>
    <row r="483">
      <c r="A483" s="42" t="s">
        <v>454</v>
      </c>
      <c r="B483" s="44">
        <v>0.0</v>
      </c>
      <c r="C483" s="44"/>
      <c r="D483" s="46"/>
      <c r="E483" s="48"/>
      <c r="F483" s="48"/>
      <c r="G483" s="2"/>
      <c r="H483" s="2"/>
      <c r="I483" s="2"/>
      <c r="J483" s="2"/>
      <c r="K483" s="2"/>
      <c r="L483" s="2"/>
      <c r="M483" s="2"/>
      <c r="N483" s="2"/>
      <c r="O483" s="2"/>
      <c r="P483" s="2"/>
      <c r="Q483" s="2"/>
      <c r="R483" s="2"/>
      <c r="S483" s="2"/>
      <c r="T483" s="2"/>
      <c r="U483" s="2"/>
      <c r="V483" s="2"/>
      <c r="W483" s="2"/>
      <c r="X483" s="2"/>
      <c r="Y483" s="2"/>
      <c r="Z483" s="2"/>
    </row>
    <row r="484" ht="30.0" customHeight="1">
      <c r="A484" s="42" t="s">
        <v>455</v>
      </c>
      <c r="B484" s="44">
        <v>0.0</v>
      </c>
      <c r="C484" s="44"/>
      <c r="D484" s="46"/>
      <c r="E484" s="48"/>
      <c r="F484" s="48"/>
      <c r="G484" s="2"/>
      <c r="H484" s="2"/>
      <c r="I484" s="2"/>
      <c r="J484" s="2"/>
      <c r="K484" s="2"/>
      <c r="L484" s="2"/>
      <c r="M484" s="2"/>
      <c r="N484" s="2"/>
      <c r="O484" s="2"/>
      <c r="P484" s="2"/>
      <c r="Q484" s="2"/>
      <c r="R484" s="2"/>
      <c r="S484" s="2"/>
      <c r="T484" s="2"/>
      <c r="U484" s="2"/>
      <c r="V484" s="2"/>
      <c r="W484" s="2"/>
      <c r="X484" s="2"/>
      <c r="Y484" s="2"/>
      <c r="Z484" s="2"/>
    </row>
    <row r="485" ht="30.0" customHeight="1">
      <c r="A485" s="42" t="s">
        <v>456</v>
      </c>
      <c r="B485" s="44">
        <v>0.0</v>
      </c>
      <c r="C485" s="44"/>
      <c r="D485" s="46"/>
      <c r="E485" s="48"/>
      <c r="F485" s="48"/>
      <c r="G485" s="2"/>
      <c r="H485" s="2"/>
      <c r="I485" s="2"/>
      <c r="J485" s="2"/>
      <c r="K485" s="2"/>
      <c r="L485" s="2"/>
      <c r="M485" s="2"/>
      <c r="N485" s="2"/>
      <c r="O485" s="2"/>
      <c r="P485" s="2"/>
      <c r="Q485" s="2"/>
      <c r="R485" s="2"/>
      <c r="S485" s="2"/>
      <c r="T485" s="2"/>
      <c r="U485" s="2"/>
      <c r="V485" s="2"/>
      <c r="W485" s="2"/>
      <c r="X485" s="2"/>
      <c r="Y485" s="2"/>
      <c r="Z485" s="2"/>
    </row>
    <row r="486">
      <c r="A486" s="204" t="s">
        <v>457</v>
      </c>
      <c r="B486" s="44">
        <v>0.0</v>
      </c>
      <c r="C486" s="44"/>
      <c r="D486" s="46"/>
      <c r="E486" s="48"/>
      <c r="F486" s="48"/>
      <c r="G486" s="2"/>
      <c r="H486" s="2"/>
      <c r="I486" s="2"/>
      <c r="J486" s="2"/>
      <c r="K486" s="2"/>
      <c r="L486" s="2"/>
      <c r="M486" s="2"/>
      <c r="N486" s="2"/>
      <c r="O486" s="2"/>
      <c r="P486" s="2"/>
      <c r="Q486" s="2"/>
      <c r="R486" s="2"/>
      <c r="S486" s="2"/>
      <c r="T486" s="2"/>
      <c r="U486" s="2"/>
      <c r="V486" s="2"/>
      <c r="W486" s="2"/>
      <c r="X486" s="2"/>
      <c r="Y486" s="2"/>
      <c r="Z486" s="2"/>
    </row>
    <row r="487">
      <c r="A487" s="51" t="s">
        <v>458</v>
      </c>
      <c r="B487" s="44">
        <v>0.0</v>
      </c>
      <c r="C487" s="48"/>
      <c r="D487" s="48"/>
      <c r="E487" s="48"/>
      <c r="F487" s="48"/>
      <c r="G487" s="2"/>
      <c r="H487" s="2"/>
      <c r="I487" s="2"/>
      <c r="J487" s="2"/>
      <c r="K487" s="2"/>
      <c r="L487" s="2"/>
      <c r="M487" s="2"/>
      <c r="N487" s="2"/>
      <c r="O487" s="2"/>
      <c r="P487" s="2"/>
      <c r="Q487" s="2"/>
      <c r="R487" s="2"/>
      <c r="S487" s="2"/>
      <c r="T487" s="2"/>
      <c r="U487" s="2"/>
      <c r="V487" s="2"/>
      <c r="W487" s="2"/>
      <c r="X487" s="2"/>
      <c r="Y487" s="2"/>
      <c r="Z487" s="2"/>
    </row>
    <row r="488" ht="30.0" customHeight="1">
      <c r="A488" s="51" t="s">
        <v>459</v>
      </c>
      <c r="B488" s="44">
        <v>0.0</v>
      </c>
      <c r="C488" s="44"/>
      <c r="D488" s="77"/>
      <c r="E488" s="48"/>
      <c r="F488" s="48"/>
      <c r="G488" s="2"/>
      <c r="H488" s="2"/>
      <c r="I488" s="2"/>
      <c r="J488" s="2"/>
      <c r="K488" s="2"/>
      <c r="L488" s="2"/>
      <c r="M488" s="2"/>
      <c r="N488" s="2"/>
      <c r="O488" s="2"/>
      <c r="P488" s="2"/>
      <c r="Q488" s="2"/>
      <c r="R488" s="2"/>
      <c r="S488" s="2"/>
      <c r="T488" s="2"/>
      <c r="U488" s="2"/>
      <c r="V488" s="2"/>
      <c r="W488" s="2"/>
      <c r="X488" s="2"/>
      <c r="Y488" s="2"/>
      <c r="Z488" s="2"/>
    </row>
    <row r="489" ht="45.0" customHeight="1">
      <c r="A489" s="51" t="s">
        <v>460</v>
      </c>
      <c r="B489" s="44">
        <v>0.0</v>
      </c>
      <c r="C489" s="73"/>
      <c r="D489" s="77"/>
      <c r="E489" s="48"/>
      <c r="F489" s="48"/>
      <c r="G489" s="2"/>
      <c r="H489" s="2"/>
      <c r="I489" s="2"/>
      <c r="J489" s="2"/>
      <c r="K489" s="2"/>
      <c r="L489" s="2"/>
      <c r="M489" s="2"/>
      <c r="N489" s="2"/>
      <c r="O489" s="2"/>
      <c r="P489" s="2"/>
      <c r="Q489" s="2"/>
      <c r="R489" s="2"/>
      <c r="S489" s="2"/>
      <c r="T489" s="2"/>
      <c r="U489" s="2"/>
      <c r="V489" s="2"/>
      <c r="W489" s="2"/>
      <c r="X489" s="2"/>
      <c r="Y489" s="2"/>
      <c r="Z489" s="2"/>
    </row>
    <row r="490" ht="45.0" customHeight="1">
      <c r="A490" s="51" t="s">
        <v>56</v>
      </c>
      <c r="B490" s="44">
        <v>0.0</v>
      </c>
      <c r="C490" s="73"/>
      <c r="D490" s="205"/>
      <c r="E490" s="2"/>
      <c r="F490" s="2"/>
      <c r="G490" s="2"/>
      <c r="H490" s="2"/>
      <c r="I490" s="2"/>
      <c r="J490" s="2"/>
      <c r="K490" s="2"/>
      <c r="L490" s="2"/>
      <c r="M490" s="2"/>
      <c r="N490" s="2"/>
      <c r="O490" s="2"/>
      <c r="P490" s="2"/>
      <c r="Q490" s="2"/>
      <c r="R490" s="2"/>
      <c r="S490" s="2"/>
      <c r="T490" s="2"/>
      <c r="U490" s="2"/>
      <c r="V490" s="2"/>
      <c r="W490" s="2"/>
      <c r="X490" s="2"/>
      <c r="Y490" s="2"/>
      <c r="Z490" s="2"/>
    </row>
    <row r="491">
      <c r="A491" s="53" t="s">
        <v>27</v>
      </c>
      <c r="B491" s="53"/>
      <c r="C491" s="53"/>
      <c r="D491" s="53">
        <f>SUM(B475:C489)</f>
        <v>0</v>
      </c>
      <c r="E491" s="2"/>
      <c r="F491" s="2"/>
      <c r="G491" s="2"/>
      <c r="H491" s="2"/>
      <c r="I491" s="2"/>
      <c r="J491" s="2"/>
      <c r="K491" s="2"/>
      <c r="L491" s="2"/>
      <c r="M491" s="2"/>
      <c r="N491" s="2"/>
      <c r="O491" s="2"/>
      <c r="P491" s="2"/>
      <c r="Q491" s="2"/>
      <c r="R491" s="2"/>
      <c r="S491" s="2"/>
      <c r="T491" s="2"/>
      <c r="U491" s="2"/>
      <c r="V491" s="2"/>
      <c r="W491" s="2"/>
      <c r="X491" s="2"/>
      <c r="Y491" s="2"/>
      <c r="Z491" s="2"/>
    </row>
    <row r="492">
      <c r="A492" s="53" t="s">
        <v>32</v>
      </c>
      <c r="B492" s="56"/>
      <c r="C492" s="57"/>
      <c r="D492" s="60">
        <f>D491/(COUNT(B475:C489)*2)</f>
        <v>0</v>
      </c>
      <c r="E492" s="2"/>
      <c r="F492" s="2"/>
      <c r="G492" s="2"/>
      <c r="H492" s="2"/>
      <c r="I492" s="2"/>
      <c r="J492" s="2"/>
      <c r="K492" s="2"/>
      <c r="L492" s="2"/>
      <c r="M492" s="2"/>
      <c r="N492" s="2"/>
      <c r="O492" s="2"/>
      <c r="P492" s="2"/>
      <c r="Q492" s="2"/>
      <c r="R492" s="2"/>
      <c r="S492" s="2"/>
      <c r="T492" s="2"/>
      <c r="U492" s="2"/>
      <c r="V492" s="2"/>
      <c r="W492" s="2"/>
      <c r="X492" s="2"/>
      <c r="Y492" s="2"/>
      <c r="Z492" s="2"/>
    </row>
    <row r="493">
      <c r="A493" s="86"/>
      <c r="B493" s="63"/>
      <c r="C493" s="63"/>
      <c r="D493" s="63"/>
      <c r="E493" s="2"/>
      <c r="F493" s="2"/>
      <c r="G493" s="2"/>
      <c r="H493" s="2"/>
      <c r="I493" s="2"/>
      <c r="J493" s="2"/>
      <c r="K493" s="2"/>
      <c r="L493" s="2"/>
      <c r="M493" s="2"/>
      <c r="N493" s="2"/>
      <c r="O493" s="2"/>
      <c r="P493" s="2"/>
      <c r="Q493" s="2"/>
      <c r="R493" s="2"/>
      <c r="S493" s="2"/>
      <c r="T493" s="2"/>
      <c r="U493" s="2"/>
      <c r="V493" s="2"/>
      <c r="W493" s="2"/>
      <c r="X493" s="2"/>
      <c r="Y493" s="2"/>
      <c r="Z493" s="2"/>
    </row>
    <row r="494" ht="18.0" customHeight="1">
      <c r="A494" s="36" t="s">
        <v>461</v>
      </c>
      <c r="B494" s="11"/>
      <c r="C494" s="11"/>
      <c r="D494" s="11"/>
      <c r="E494" s="11"/>
      <c r="F494" s="12"/>
      <c r="G494" s="2"/>
      <c r="H494" s="2"/>
      <c r="I494" s="2"/>
      <c r="J494" s="2"/>
      <c r="K494" s="2"/>
      <c r="L494" s="2"/>
      <c r="M494" s="2"/>
      <c r="N494" s="2"/>
      <c r="O494" s="2"/>
      <c r="P494" s="2"/>
      <c r="Q494" s="2"/>
      <c r="R494" s="2"/>
      <c r="S494" s="2"/>
      <c r="T494" s="2"/>
      <c r="U494" s="2"/>
      <c r="V494" s="2"/>
      <c r="W494" s="2"/>
      <c r="X494" s="2"/>
      <c r="Y494" s="2"/>
      <c r="Z494" s="2"/>
    </row>
    <row r="495">
      <c r="A495" s="86"/>
      <c r="B495" s="63"/>
      <c r="C495" s="63"/>
      <c r="D495" s="63"/>
      <c r="E495" s="2"/>
      <c r="F495" s="2"/>
      <c r="G495" s="2"/>
      <c r="H495" s="2"/>
      <c r="I495" s="2"/>
      <c r="J495" s="2"/>
      <c r="K495" s="2"/>
      <c r="L495" s="2"/>
      <c r="M495" s="2"/>
      <c r="N495" s="2"/>
      <c r="O495" s="2"/>
      <c r="P495" s="2"/>
      <c r="Q495" s="2"/>
      <c r="R495" s="2"/>
      <c r="S495" s="2"/>
      <c r="T495" s="2"/>
      <c r="U495" s="2"/>
      <c r="V495" s="2"/>
      <c r="W495" s="2"/>
      <c r="X495" s="2"/>
      <c r="Y495" s="2"/>
      <c r="Z495" s="2"/>
    </row>
    <row r="496" ht="30.0" customHeight="1">
      <c r="A496" s="42" t="s">
        <v>462</v>
      </c>
      <c r="B496" s="44">
        <v>0.0</v>
      </c>
      <c r="C496" s="44"/>
      <c r="D496" s="212"/>
      <c r="E496" s="45"/>
      <c r="F496" s="45"/>
      <c r="G496" s="2"/>
      <c r="H496" s="2"/>
      <c r="I496" s="2"/>
      <c r="J496" s="2"/>
      <c r="K496" s="2"/>
      <c r="L496" s="2"/>
      <c r="M496" s="2"/>
      <c r="N496" s="2"/>
      <c r="O496" s="2"/>
      <c r="P496" s="2"/>
      <c r="Q496" s="2"/>
      <c r="R496" s="2"/>
      <c r="S496" s="2"/>
      <c r="T496" s="2"/>
      <c r="U496" s="2"/>
      <c r="V496" s="2"/>
      <c r="W496" s="2"/>
      <c r="X496" s="2"/>
      <c r="Y496" s="2"/>
      <c r="Z496" s="2"/>
    </row>
    <row r="497">
      <c r="A497" s="42" t="s">
        <v>463</v>
      </c>
      <c r="B497" s="44">
        <v>0.0</v>
      </c>
      <c r="C497" s="44"/>
      <c r="D497" s="41"/>
      <c r="E497" s="45"/>
      <c r="F497" s="45"/>
      <c r="G497" s="2"/>
      <c r="H497" s="2"/>
      <c r="I497" s="2"/>
      <c r="J497" s="2"/>
      <c r="K497" s="2"/>
      <c r="L497" s="2"/>
      <c r="M497" s="2"/>
      <c r="N497" s="2"/>
      <c r="O497" s="2"/>
      <c r="P497" s="2"/>
      <c r="Q497" s="2"/>
      <c r="R497" s="2"/>
      <c r="S497" s="2"/>
      <c r="T497" s="2"/>
      <c r="U497" s="2"/>
      <c r="V497" s="2"/>
      <c r="W497" s="2"/>
      <c r="X497" s="2"/>
      <c r="Y497" s="2"/>
      <c r="Z497" s="2"/>
    </row>
    <row r="498" ht="16.5" customHeight="1">
      <c r="A498" s="202" t="s">
        <v>464</v>
      </c>
      <c r="B498" s="44" t="s">
        <v>0</v>
      </c>
      <c r="C498" s="44" t="str">
        <f>IF(B498=0, -5, "0")</f>
        <v>0</v>
      </c>
      <c r="D498" s="41"/>
      <c r="E498" s="45"/>
      <c r="F498" s="45"/>
      <c r="G498" s="2"/>
      <c r="H498" s="2"/>
      <c r="I498" s="2"/>
      <c r="J498" s="2"/>
      <c r="K498" s="2"/>
      <c r="L498" s="2"/>
      <c r="M498" s="2"/>
      <c r="N498" s="2"/>
      <c r="O498" s="2"/>
      <c r="P498" s="2"/>
      <c r="Q498" s="2"/>
      <c r="R498" s="2"/>
      <c r="S498" s="2"/>
      <c r="T498" s="2"/>
      <c r="U498" s="2"/>
      <c r="V498" s="2"/>
      <c r="W498" s="2"/>
      <c r="X498" s="2"/>
      <c r="Y498" s="2"/>
      <c r="Z498" s="2"/>
    </row>
    <row r="499" ht="45.0" customHeight="1">
      <c r="A499" s="206" t="s">
        <v>56</v>
      </c>
      <c r="B499" s="44">
        <v>0.0</v>
      </c>
      <c r="C499" s="44"/>
      <c r="D499" s="41"/>
      <c r="E499" s="2"/>
      <c r="F499" s="2"/>
      <c r="G499" s="2"/>
      <c r="H499" s="2"/>
      <c r="I499" s="2"/>
      <c r="J499" s="2"/>
      <c r="K499" s="2"/>
      <c r="L499" s="2"/>
      <c r="M499" s="2"/>
      <c r="N499" s="2"/>
      <c r="O499" s="2"/>
      <c r="P499" s="2"/>
      <c r="Q499" s="2"/>
      <c r="R499" s="2"/>
      <c r="S499" s="2"/>
      <c r="T499" s="2"/>
      <c r="U499" s="2"/>
      <c r="V499" s="2"/>
      <c r="W499" s="2"/>
      <c r="X499" s="2"/>
      <c r="Y499" s="2"/>
      <c r="Z499" s="2"/>
    </row>
    <row r="500">
      <c r="A500" s="53" t="s">
        <v>27</v>
      </c>
      <c r="B500" s="53"/>
      <c r="C500" s="207"/>
      <c r="D500" s="53">
        <f>SUM(B496:C498)</f>
        <v>0</v>
      </c>
      <c r="E500" s="2"/>
      <c r="F500" s="2"/>
      <c r="G500" s="2"/>
      <c r="H500" s="2"/>
      <c r="I500" s="2"/>
      <c r="J500" s="2"/>
      <c r="K500" s="2"/>
      <c r="L500" s="2"/>
      <c r="M500" s="2"/>
      <c r="N500" s="2"/>
      <c r="O500" s="2"/>
      <c r="P500" s="2"/>
      <c r="Q500" s="2"/>
      <c r="R500" s="2"/>
      <c r="S500" s="2"/>
      <c r="T500" s="2"/>
      <c r="U500" s="2"/>
      <c r="V500" s="2"/>
      <c r="W500" s="2"/>
      <c r="X500" s="2"/>
      <c r="Y500" s="2"/>
      <c r="Z500" s="2"/>
    </row>
    <row r="501">
      <c r="A501" s="53" t="s">
        <v>32</v>
      </c>
      <c r="B501" s="207"/>
      <c r="C501" s="208"/>
      <c r="D501" s="55">
        <f>D500/(COUNT(B496:C498)*2)</f>
        <v>0</v>
      </c>
      <c r="E501" s="2"/>
      <c r="F501" s="2"/>
      <c r="G501" s="2"/>
      <c r="H501" s="2"/>
      <c r="I501" s="2"/>
      <c r="J501" s="2"/>
      <c r="K501" s="2"/>
      <c r="L501" s="2"/>
      <c r="M501" s="2"/>
      <c r="N501" s="2"/>
      <c r="O501" s="2"/>
      <c r="P501" s="2"/>
      <c r="Q501" s="2"/>
      <c r="R501" s="2"/>
      <c r="S501" s="2"/>
      <c r="T501" s="2"/>
      <c r="U501" s="2"/>
      <c r="V501" s="2"/>
      <c r="W501" s="2"/>
      <c r="X501" s="2"/>
      <c r="Y501" s="2"/>
      <c r="Z501" s="2"/>
    </row>
    <row r="502">
      <c r="A502" s="6"/>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8.75" customHeight="1">
      <c r="A503" s="209" t="s">
        <v>465</v>
      </c>
      <c r="B503" s="210"/>
      <c r="C503" s="210"/>
      <c r="D503" s="211">
        <f>AVERAGE(D36,D92,D145,D185,D241,D284,D317,D345,D398,D428,D447,D460,D469,D490,D499)</f>
        <v>0</v>
      </c>
      <c r="E503" s="2"/>
      <c r="F503" s="2"/>
      <c r="G503" s="2"/>
      <c r="H503" s="2"/>
      <c r="I503" s="2"/>
      <c r="J503" s="2"/>
      <c r="K503" s="2"/>
      <c r="L503" s="2"/>
      <c r="M503" s="2"/>
      <c r="N503" s="2"/>
      <c r="O503" s="2"/>
      <c r="P503" s="2"/>
      <c r="Q503" s="2"/>
      <c r="R503" s="2"/>
      <c r="S503" s="2"/>
      <c r="T503" s="2"/>
      <c r="U503" s="2"/>
      <c r="V503" s="2"/>
      <c r="W503" s="2"/>
      <c r="X503" s="2"/>
      <c r="Y503" s="2"/>
      <c r="Z503" s="2"/>
    </row>
    <row r="504" ht="22.5" customHeight="1">
      <c r="A504" s="158" t="s">
        <v>466</v>
      </c>
      <c r="B504" s="160"/>
      <c r="C504" s="162"/>
      <c r="D504" s="164">
        <f>SUM(D500,D491,D461,D451,D402,D349,D321,D40,D470,D288,D245,D149,D432,D189,D96)</f>
        <v>0</v>
      </c>
      <c r="E504" s="2"/>
      <c r="F504" s="2"/>
      <c r="G504" s="2"/>
      <c r="H504" s="2"/>
      <c r="I504" s="2"/>
      <c r="J504" s="2"/>
      <c r="K504" s="2"/>
      <c r="L504" s="2"/>
      <c r="M504" s="2"/>
      <c r="N504" s="2"/>
      <c r="O504" s="2"/>
      <c r="P504" s="2"/>
      <c r="Q504" s="2"/>
      <c r="R504" s="2"/>
      <c r="S504" s="2"/>
      <c r="T504" s="2"/>
      <c r="U504" s="2"/>
      <c r="V504" s="2"/>
      <c r="W504" s="2"/>
      <c r="X504" s="2"/>
      <c r="Y504" s="2"/>
      <c r="Z504" s="2"/>
    </row>
    <row r="505" ht="22.5" customHeight="1">
      <c r="A505" s="158" t="s">
        <v>467</v>
      </c>
      <c r="B505" s="160"/>
      <c r="C505" s="162"/>
      <c r="D505" s="167">
        <f>D504/(COUNT(B496:C498,B475:C489,B456:C459,B445:C446,B438:C441,B392:C397,B419:C427,B408:C414,B383:C387,B367:C378,B355:C362,B340:C344,B327:C335,B306:C316,B294:C301,B27:C35,B19:C21,B466:C468,#REF!,B267:C283,B251:C262,B233:C240,B210:C228,B195:C205,B138:C144,B167:C184,B155:C162,B114:C133,B102:C109,B85:C91,B58:C80,B46:C53)*2)</f>
        <v>0</v>
      </c>
      <c r="E505" s="2"/>
      <c r="F505" s="2"/>
      <c r="G505" s="2"/>
      <c r="H505" s="2"/>
      <c r="I505" s="2"/>
      <c r="J505" s="2"/>
      <c r="K505" s="2"/>
      <c r="L505" s="2"/>
      <c r="M505" s="2"/>
      <c r="N505" s="2"/>
      <c r="O505" s="2"/>
      <c r="P505" s="2"/>
      <c r="Q505" s="2"/>
      <c r="R505" s="2"/>
      <c r="S505" s="2"/>
      <c r="T505" s="2"/>
      <c r="U505" s="2"/>
      <c r="V505" s="2"/>
      <c r="W505" s="2"/>
      <c r="X505" s="2"/>
      <c r="Y505" s="2"/>
      <c r="Z505" s="2"/>
    </row>
    <row r="506">
      <c r="A506" s="6"/>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6"/>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6"/>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6"/>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6"/>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6"/>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6"/>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6"/>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6"/>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6"/>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6"/>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6"/>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6"/>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6"/>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6"/>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6"/>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6"/>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6"/>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6"/>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6"/>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6"/>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6"/>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6"/>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6"/>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6"/>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6"/>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6"/>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6"/>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6"/>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6"/>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6"/>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6"/>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6"/>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6"/>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6"/>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6"/>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6"/>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6"/>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6"/>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6"/>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6"/>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6"/>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6"/>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6"/>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6"/>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6"/>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6"/>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6"/>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6"/>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6"/>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6"/>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6"/>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6"/>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6"/>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6"/>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6"/>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6"/>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6"/>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6"/>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6"/>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6"/>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6"/>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6"/>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6"/>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6"/>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6"/>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6"/>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6"/>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6"/>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6"/>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6"/>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6"/>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6"/>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6"/>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6"/>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6"/>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6"/>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6"/>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6"/>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6"/>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6"/>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6"/>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6"/>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6"/>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6"/>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6"/>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6"/>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6"/>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6"/>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6"/>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6"/>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6"/>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6"/>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6"/>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6"/>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6"/>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6"/>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6"/>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6"/>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6"/>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6"/>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6"/>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6"/>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6"/>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6"/>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6"/>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6"/>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6"/>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6"/>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6"/>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6"/>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6"/>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6"/>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6"/>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6"/>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6"/>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6"/>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6"/>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6"/>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6"/>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6"/>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6"/>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6"/>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6"/>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6"/>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6"/>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6"/>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6"/>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6"/>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6"/>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6"/>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6"/>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6"/>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6"/>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6"/>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6"/>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6"/>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6"/>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6"/>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6"/>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6"/>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6"/>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6"/>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6"/>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6"/>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6"/>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6"/>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6"/>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6"/>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6"/>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6"/>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6"/>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6"/>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6"/>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6"/>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6"/>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6"/>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6"/>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6"/>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6"/>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6"/>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6"/>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6"/>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6"/>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6"/>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6"/>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6"/>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6"/>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6"/>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6"/>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6"/>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6"/>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6"/>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6"/>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6"/>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6"/>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6"/>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6"/>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6"/>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6"/>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6"/>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6"/>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6"/>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6"/>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6"/>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6"/>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6"/>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6"/>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6"/>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6"/>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6"/>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6"/>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6"/>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6"/>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6"/>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6"/>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6"/>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6"/>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6"/>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6"/>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6"/>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6"/>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6"/>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6"/>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6"/>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6"/>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6"/>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6"/>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6"/>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6"/>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6"/>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6"/>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6"/>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6"/>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6"/>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6"/>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6"/>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6"/>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6"/>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6"/>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6"/>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6"/>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6"/>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6"/>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6"/>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6"/>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6"/>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6"/>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6"/>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6"/>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6"/>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6"/>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6"/>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6"/>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6"/>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6"/>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6"/>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6"/>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6"/>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6"/>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6"/>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6"/>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6"/>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6"/>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6"/>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6"/>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6"/>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6"/>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6"/>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6"/>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6"/>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6"/>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6"/>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6"/>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6"/>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6"/>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6"/>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6"/>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6"/>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6"/>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6"/>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6"/>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6"/>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6"/>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6"/>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6"/>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6"/>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6"/>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6"/>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6"/>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6"/>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6"/>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6"/>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6"/>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6"/>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6"/>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6"/>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6"/>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6"/>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6"/>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6"/>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6"/>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6"/>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6"/>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6"/>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6"/>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6"/>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6"/>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6"/>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6"/>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6"/>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6"/>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6"/>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6"/>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6"/>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6"/>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6"/>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6"/>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6"/>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6"/>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6"/>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6"/>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6"/>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6"/>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6"/>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6"/>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6"/>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6"/>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6"/>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6"/>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6"/>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6"/>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6"/>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6"/>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6"/>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6"/>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6"/>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6"/>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6"/>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6"/>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6"/>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6"/>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6"/>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6"/>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6"/>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6"/>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6"/>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6"/>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6"/>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6"/>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6"/>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6"/>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6"/>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6"/>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6"/>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6"/>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6"/>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6"/>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6"/>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6"/>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6"/>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6"/>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6"/>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6"/>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6"/>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6"/>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6"/>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6"/>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6"/>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6"/>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6"/>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6"/>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6"/>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6"/>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6"/>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6"/>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6"/>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6"/>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6"/>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6"/>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6"/>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6"/>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6"/>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6"/>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6"/>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6"/>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6"/>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6"/>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6"/>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6"/>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6"/>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6"/>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6"/>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6"/>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6"/>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6"/>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6"/>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6"/>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6"/>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6"/>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6"/>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6"/>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6"/>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6"/>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6"/>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6"/>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6"/>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6"/>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6"/>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6"/>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6"/>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6"/>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6"/>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6"/>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6"/>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6"/>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6"/>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6"/>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6"/>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6"/>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6"/>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6"/>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6"/>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6"/>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6"/>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6"/>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6"/>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6"/>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6"/>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6"/>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6"/>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6"/>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6"/>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6"/>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6"/>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6"/>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6"/>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6"/>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6"/>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6"/>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6"/>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6"/>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6"/>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6"/>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6"/>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6"/>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6"/>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6"/>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6"/>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6"/>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6"/>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6"/>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6"/>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6"/>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6"/>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6"/>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6"/>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6"/>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6"/>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6"/>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6"/>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6"/>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6"/>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6"/>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6"/>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6"/>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6"/>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6"/>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6"/>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6"/>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6"/>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6"/>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6"/>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6"/>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6"/>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6"/>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6"/>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6"/>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6"/>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6"/>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6"/>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6"/>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6"/>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6"/>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6"/>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6"/>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6"/>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6"/>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6"/>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6"/>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6"/>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6"/>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6"/>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6"/>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6"/>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6"/>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6"/>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6"/>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6"/>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6"/>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6"/>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6"/>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6"/>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6"/>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6"/>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6"/>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6"/>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6"/>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6"/>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6"/>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6"/>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6"/>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6"/>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6"/>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6"/>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55">
    <mergeCell ref="A18:F18"/>
    <mergeCell ref="A16:F16"/>
    <mergeCell ref="A43:F43"/>
    <mergeCell ref="A45:F45"/>
    <mergeCell ref="A84:F84"/>
    <mergeCell ref="A99:F99"/>
    <mergeCell ref="A101:F101"/>
    <mergeCell ref="A113:F113"/>
    <mergeCell ref="B9:F9"/>
    <mergeCell ref="B10:F10"/>
    <mergeCell ref="B11:F11"/>
    <mergeCell ref="B12:F12"/>
    <mergeCell ref="A57:F57"/>
    <mergeCell ref="A26:F26"/>
    <mergeCell ref="A137:F137"/>
    <mergeCell ref="A435:F435"/>
    <mergeCell ref="A437:F437"/>
    <mergeCell ref="A444:F444"/>
    <mergeCell ref="A454:F454"/>
    <mergeCell ref="A464:F464"/>
    <mergeCell ref="A473:F473"/>
    <mergeCell ref="A494:F494"/>
    <mergeCell ref="A305:F305"/>
    <mergeCell ref="A324:F324"/>
    <mergeCell ref="A326:F326"/>
    <mergeCell ref="A339:F339"/>
    <mergeCell ref="A391:F391"/>
    <mergeCell ref="A382:F382"/>
    <mergeCell ref="A405:F405"/>
    <mergeCell ref="A407:F407"/>
    <mergeCell ref="A418:F418"/>
    <mergeCell ref="A7:F7"/>
    <mergeCell ref="A8:F8"/>
    <mergeCell ref="D13:H13"/>
    <mergeCell ref="A14:A15"/>
    <mergeCell ref="B14:C14"/>
    <mergeCell ref="D14:D15"/>
    <mergeCell ref="E14:E15"/>
    <mergeCell ref="F14:F15"/>
    <mergeCell ref="D1:I1"/>
    <mergeCell ref="A248:F248"/>
    <mergeCell ref="A232:F232"/>
    <mergeCell ref="A152:F152"/>
    <mergeCell ref="A154:F154"/>
    <mergeCell ref="A166:F166"/>
    <mergeCell ref="A192:F192"/>
    <mergeCell ref="A194:F194"/>
    <mergeCell ref="A209:F209"/>
    <mergeCell ref="A354:F354"/>
    <mergeCell ref="A366:F366"/>
    <mergeCell ref="A250:F250"/>
    <mergeCell ref="A266:F266"/>
    <mergeCell ref="A291:F291"/>
    <mergeCell ref="A352:F352"/>
    <mergeCell ref="A293:F293"/>
  </mergeCells>
  <dataValidations>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5"/>
      <c r="B1" s="7">
        <v>0.0</v>
      </c>
      <c r="C1" s="8"/>
      <c r="D1" s="9"/>
      <c r="J1" s="8"/>
      <c r="K1" s="8"/>
      <c r="L1" s="8"/>
      <c r="M1" s="8"/>
      <c r="N1" s="8"/>
      <c r="O1" s="8"/>
      <c r="P1" s="8"/>
      <c r="Q1" s="8"/>
      <c r="R1" s="8"/>
      <c r="S1" s="8"/>
      <c r="T1" s="8"/>
      <c r="U1" s="8"/>
      <c r="V1" s="8"/>
      <c r="W1" s="8"/>
      <c r="X1" s="8"/>
      <c r="Y1" s="8"/>
      <c r="Z1" s="8"/>
    </row>
    <row r="2" ht="24.75" customHeight="1">
      <c r="A2" s="5"/>
      <c r="B2" s="7">
        <v>1.0</v>
      </c>
      <c r="C2" s="8"/>
      <c r="D2" s="9"/>
      <c r="E2" s="9"/>
      <c r="F2" s="9"/>
      <c r="G2" s="9"/>
      <c r="H2" s="9"/>
      <c r="I2" s="9"/>
      <c r="J2" s="8"/>
      <c r="K2" s="8"/>
      <c r="L2" s="8"/>
      <c r="M2" s="8"/>
      <c r="N2" s="8"/>
      <c r="O2" s="8"/>
      <c r="P2" s="8"/>
      <c r="Q2" s="8"/>
      <c r="R2" s="8"/>
      <c r="S2" s="8"/>
      <c r="T2" s="8"/>
      <c r="U2" s="8"/>
      <c r="V2" s="8"/>
      <c r="W2" s="8"/>
      <c r="X2" s="8"/>
      <c r="Y2" s="8"/>
      <c r="Z2" s="8"/>
    </row>
    <row r="3" ht="24.75" customHeight="1">
      <c r="A3" s="5"/>
      <c r="B3" s="7">
        <v>2.0</v>
      </c>
      <c r="C3" s="8"/>
      <c r="D3" s="9"/>
      <c r="E3" s="9"/>
      <c r="F3" s="9"/>
      <c r="G3" s="9"/>
      <c r="H3" s="9"/>
      <c r="I3" s="9"/>
      <c r="J3" s="8"/>
      <c r="K3" s="8"/>
      <c r="L3" s="8"/>
      <c r="M3" s="8"/>
      <c r="N3" s="8"/>
      <c r="O3" s="8"/>
      <c r="P3" s="8"/>
      <c r="Q3" s="8"/>
      <c r="R3" s="8"/>
      <c r="S3" s="8"/>
      <c r="T3" s="8"/>
      <c r="U3" s="8"/>
      <c r="V3" s="8"/>
      <c r="W3" s="8"/>
      <c r="X3" s="8"/>
      <c r="Y3" s="8"/>
      <c r="Z3" s="8"/>
    </row>
    <row r="4" ht="16.5" customHeight="1">
      <c r="A4" s="5"/>
      <c r="B4" s="7" t="s">
        <v>0</v>
      </c>
      <c r="C4" s="8"/>
      <c r="D4" s="8"/>
      <c r="E4" s="9"/>
      <c r="F4" s="9"/>
      <c r="G4" s="9"/>
      <c r="H4" s="9"/>
      <c r="I4" s="9"/>
      <c r="J4" s="8"/>
      <c r="K4" s="8"/>
      <c r="L4" s="8"/>
      <c r="M4" s="8"/>
      <c r="N4" s="8"/>
      <c r="O4" s="8"/>
      <c r="P4" s="8"/>
      <c r="Q4" s="8"/>
      <c r="R4" s="8"/>
      <c r="S4" s="8"/>
      <c r="T4" s="8"/>
      <c r="U4" s="8"/>
      <c r="V4" s="8"/>
      <c r="W4" s="8"/>
      <c r="X4" s="8"/>
      <c r="Y4" s="8"/>
      <c r="Z4" s="8"/>
    </row>
    <row r="5" ht="16.5" customHeight="1">
      <c r="A5" s="5"/>
      <c r="B5" s="8"/>
      <c r="C5" s="8"/>
      <c r="D5" s="9"/>
      <c r="E5" s="9"/>
      <c r="F5" s="9"/>
      <c r="G5" s="9"/>
      <c r="H5" s="9"/>
      <c r="I5" s="9"/>
      <c r="J5" s="8"/>
      <c r="K5" s="8"/>
      <c r="L5" s="8"/>
      <c r="M5" s="8"/>
      <c r="N5" s="8"/>
      <c r="O5" s="8"/>
      <c r="P5" s="8"/>
      <c r="Q5" s="8"/>
      <c r="R5" s="8"/>
      <c r="S5" s="8"/>
      <c r="T5" s="8"/>
      <c r="U5" s="8"/>
      <c r="V5" s="8"/>
      <c r="W5" s="8"/>
      <c r="X5" s="8"/>
      <c r="Y5" s="8"/>
      <c r="Z5" s="8"/>
    </row>
    <row r="6" ht="37.5" customHeight="1">
      <c r="A6" s="10" t="s">
        <v>2</v>
      </c>
      <c r="B6" s="11"/>
      <c r="C6" s="11"/>
      <c r="D6" s="11"/>
      <c r="E6" s="11"/>
      <c r="F6" s="12"/>
      <c r="G6" s="9"/>
      <c r="H6" s="9"/>
      <c r="I6" s="9"/>
      <c r="J6" s="8"/>
      <c r="K6" s="8"/>
      <c r="L6" s="8"/>
      <c r="M6" s="8"/>
      <c r="N6" s="8"/>
      <c r="O6" s="8"/>
      <c r="P6" s="8"/>
      <c r="Q6" s="8"/>
      <c r="R6" s="8"/>
      <c r="S6" s="8"/>
      <c r="T6" s="8"/>
      <c r="U6" s="8"/>
      <c r="V6" s="8"/>
      <c r="W6" s="8"/>
      <c r="X6" s="8"/>
      <c r="Y6" s="8"/>
      <c r="Z6" s="8"/>
    </row>
    <row r="7" ht="21.75" customHeight="1">
      <c r="A7" s="13" t="str">
        <f>'A1 Exploitation'!A8:F8</f>
        <v>Merezgua</v>
      </c>
      <c r="B7" s="11"/>
      <c r="C7" s="11"/>
      <c r="D7" s="11"/>
      <c r="E7" s="11"/>
      <c r="F7" s="12"/>
      <c r="G7" s="9"/>
      <c r="H7" s="9"/>
      <c r="I7" s="9"/>
      <c r="J7" s="8"/>
      <c r="K7" s="8"/>
      <c r="L7" s="8"/>
      <c r="M7" s="8"/>
      <c r="N7" s="8"/>
      <c r="O7" s="8"/>
      <c r="P7" s="8"/>
      <c r="Q7" s="8"/>
      <c r="R7" s="8"/>
      <c r="S7" s="8"/>
      <c r="T7" s="8"/>
      <c r="U7" s="8"/>
      <c r="V7" s="8"/>
      <c r="W7" s="8"/>
      <c r="X7" s="8"/>
      <c r="Y7" s="8"/>
      <c r="Z7" s="8"/>
    </row>
    <row r="8" ht="24.75" customHeight="1">
      <c r="A8" s="14" t="s">
        <v>3</v>
      </c>
      <c r="B8" s="15" t="str">
        <f>'A2 Exploitation'!B9:F9</f>
        <v/>
      </c>
      <c r="C8" s="16"/>
      <c r="D8" s="16"/>
      <c r="E8" s="16"/>
      <c r="F8" s="17"/>
      <c r="G8" s="9"/>
      <c r="H8" s="9"/>
      <c r="I8" s="9"/>
      <c r="J8" s="8"/>
      <c r="K8" s="8"/>
      <c r="L8" s="8"/>
      <c r="M8" s="8"/>
      <c r="N8" s="8"/>
      <c r="O8" s="8"/>
      <c r="P8" s="8"/>
      <c r="Q8" s="8"/>
      <c r="R8" s="8"/>
      <c r="S8" s="8"/>
      <c r="T8" s="8"/>
      <c r="U8" s="8"/>
      <c r="V8" s="8"/>
      <c r="W8" s="8"/>
      <c r="X8" s="8"/>
      <c r="Y8" s="8"/>
      <c r="Z8" s="8"/>
    </row>
    <row r="9" ht="24.75" customHeight="1">
      <c r="A9" s="18" t="s">
        <v>4</v>
      </c>
      <c r="B9" s="20" t="str">
        <f>'A2 Exploitation'!B10:F10</f>
        <v/>
      </c>
      <c r="C9" s="22"/>
      <c r="D9" s="22"/>
      <c r="E9" s="22"/>
      <c r="F9" s="23"/>
      <c r="G9" s="9"/>
      <c r="H9" s="9"/>
      <c r="I9" s="9"/>
      <c r="J9" s="8"/>
      <c r="K9" s="8"/>
      <c r="L9" s="8"/>
      <c r="M9" s="8"/>
      <c r="N9" s="8"/>
      <c r="O9" s="8"/>
      <c r="P9" s="8"/>
      <c r="Q9" s="8"/>
      <c r="R9" s="8"/>
      <c r="S9" s="8"/>
      <c r="T9" s="8"/>
      <c r="U9" s="8"/>
      <c r="V9" s="8"/>
      <c r="W9" s="8"/>
      <c r="X9" s="8"/>
      <c r="Y9" s="8"/>
      <c r="Z9" s="8"/>
    </row>
    <row r="10" ht="24.75" customHeight="1">
      <c r="A10" s="14" t="s">
        <v>7</v>
      </c>
      <c r="B10" s="25" t="str">
        <f>'A2 Exploitation'!B11:F11</f>
        <v/>
      </c>
      <c r="C10" s="22"/>
      <c r="D10" s="22"/>
      <c r="E10" s="22"/>
      <c r="F10" s="23"/>
      <c r="G10" s="9"/>
      <c r="H10" s="9"/>
      <c r="I10" s="9"/>
      <c r="J10" s="8"/>
      <c r="K10" s="8"/>
      <c r="L10" s="8"/>
      <c r="M10" s="8"/>
      <c r="N10" s="8"/>
      <c r="O10" s="8"/>
      <c r="P10" s="8"/>
      <c r="Q10" s="8"/>
      <c r="R10" s="8"/>
      <c r="S10" s="8"/>
      <c r="T10" s="8"/>
      <c r="U10" s="8"/>
      <c r="V10" s="8"/>
      <c r="W10" s="8"/>
      <c r="X10" s="8"/>
      <c r="Y10" s="8"/>
      <c r="Z10" s="8"/>
    </row>
    <row r="11" ht="24.75" customHeight="1">
      <c r="A11" s="14" t="s">
        <v>9</v>
      </c>
      <c r="B11" s="27">
        <f>D198</f>
        <v>0</v>
      </c>
      <c r="C11" s="22"/>
      <c r="D11" s="22"/>
      <c r="E11" s="22"/>
      <c r="F11" s="23"/>
      <c r="G11" s="9"/>
      <c r="H11" s="9"/>
      <c r="I11" s="9"/>
      <c r="J11" s="8"/>
      <c r="K11" s="8"/>
      <c r="L11" s="8"/>
      <c r="M11" s="8"/>
      <c r="N11" s="8"/>
      <c r="O11" s="8"/>
      <c r="P11" s="8"/>
      <c r="Q11" s="8"/>
      <c r="R11" s="8"/>
      <c r="S11" s="8"/>
      <c r="T11" s="8"/>
      <c r="U11" s="8"/>
      <c r="V11" s="8"/>
      <c r="W11" s="8"/>
      <c r="X11" s="8"/>
      <c r="Y11" s="8"/>
      <c r="Z11" s="8"/>
    </row>
    <row r="12" ht="22.5" customHeight="1">
      <c r="A12" s="5"/>
      <c r="B12" s="8"/>
      <c r="C12" s="8"/>
      <c r="D12" s="28"/>
      <c r="I12" s="8"/>
      <c r="J12" s="8"/>
      <c r="K12" s="8"/>
      <c r="L12" s="8"/>
      <c r="M12" s="8"/>
      <c r="N12" s="8"/>
      <c r="O12" s="8"/>
      <c r="P12" s="8"/>
      <c r="Q12" s="8"/>
      <c r="R12" s="8"/>
      <c r="S12" s="8"/>
      <c r="T12" s="8"/>
      <c r="U12" s="8"/>
      <c r="V12" s="8"/>
      <c r="W12" s="8"/>
      <c r="X12" s="8"/>
      <c r="Y12" s="8"/>
      <c r="Z12" s="8"/>
    </row>
    <row r="13" ht="11.25" customHeight="1">
      <c r="A13" s="29" t="s">
        <v>10</v>
      </c>
      <c r="B13" s="30" t="s">
        <v>11</v>
      </c>
      <c r="C13" s="12"/>
      <c r="D13" s="31" t="s">
        <v>12</v>
      </c>
      <c r="E13" s="31" t="s">
        <v>13</v>
      </c>
      <c r="F13" s="31" t="s">
        <v>15</v>
      </c>
      <c r="G13" s="8"/>
      <c r="H13" s="8"/>
      <c r="I13" s="8"/>
      <c r="J13" s="8"/>
      <c r="K13" s="8"/>
      <c r="L13" s="8"/>
      <c r="M13" s="8"/>
      <c r="N13" s="8"/>
      <c r="O13" s="8"/>
      <c r="P13" s="8"/>
      <c r="Q13" s="8"/>
      <c r="R13" s="8"/>
      <c r="S13" s="8"/>
      <c r="T13" s="8"/>
      <c r="U13" s="8"/>
      <c r="V13" s="8"/>
      <c r="W13" s="8"/>
      <c r="X13" s="8"/>
      <c r="Y13" s="8"/>
      <c r="Z13" s="8"/>
    </row>
    <row r="14" ht="12.75" customHeight="1">
      <c r="A14" s="33"/>
      <c r="B14" s="34" t="s">
        <v>16</v>
      </c>
      <c r="C14" s="34" t="s">
        <v>17</v>
      </c>
      <c r="D14" s="33"/>
      <c r="E14" s="33"/>
      <c r="F14" s="33"/>
      <c r="G14" s="8"/>
      <c r="H14" s="8"/>
      <c r="I14" s="8"/>
      <c r="J14" s="8"/>
      <c r="K14" s="8"/>
      <c r="L14" s="8"/>
      <c r="M14" s="8"/>
      <c r="N14" s="8"/>
      <c r="O14" s="8"/>
      <c r="P14" s="8"/>
      <c r="Q14" s="8"/>
      <c r="R14" s="8"/>
      <c r="S14" s="8"/>
      <c r="T14" s="8"/>
      <c r="U14" s="8"/>
      <c r="V14" s="8"/>
      <c r="W14" s="8"/>
      <c r="X14" s="8"/>
      <c r="Y14" s="8"/>
      <c r="Z14" s="8"/>
    </row>
    <row r="15" ht="16.5" customHeight="1">
      <c r="A15" s="35"/>
      <c r="B15" s="35"/>
      <c r="C15" s="35"/>
      <c r="D15" s="35"/>
      <c r="E15" s="8"/>
      <c r="F15" s="8"/>
      <c r="G15" s="8"/>
      <c r="H15" s="8"/>
      <c r="I15" s="8"/>
      <c r="J15" s="8"/>
      <c r="K15" s="8"/>
      <c r="L15" s="8"/>
      <c r="M15" s="8"/>
      <c r="N15" s="8"/>
      <c r="O15" s="8"/>
      <c r="P15" s="8"/>
      <c r="Q15" s="8"/>
      <c r="R15" s="8"/>
      <c r="S15" s="8"/>
      <c r="T15" s="8"/>
      <c r="U15" s="8"/>
      <c r="V15" s="8"/>
      <c r="W15" s="8"/>
      <c r="X15" s="8"/>
      <c r="Y15" s="8"/>
      <c r="Z15" s="8"/>
    </row>
    <row r="16" ht="19.5" customHeight="1">
      <c r="A16" s="37" t="s">
        <v>18</v>
      </c>
      <c r="B16" s="11"/>
      <c r="C16" s="11"/>
      <c r="D16" s="11"/>
      <c r="E16" s="11"/>
      <c r="F16" s="12"/>
      <c r="G16" s="8"/>
      <c r="H16" s="8"/>
      <c r="I16" s="8"/>
      <c r="J16" s="8"/>
      <c r="K16" s="8"/>
      <c r="L16" s="8"/>
      <c r="M16" s="8"/>
      <c r="N16" s="8"/>
      <c r="O16" s="8"/>
      <c r="P16" s="8"/>
      <c r="Q16" s="8"/>
      <c r="R16" s="8"/>
      <c r="S16" s="8"/>
      <c r="T16" s="8"/>
      <c r="U16" s="8"/>
      <c r="V16" s="8"/>
      <c r="W16" s="8"/>
      <c r="X16" s="8"/>
      <c r="Y16" s="8"/>
      <c r="Z16" s="8"/>
    </row>
    <row r="17" ht="16.5" customHeight="1">
      <c r="A17" s="35" t="s">
        <v>19</v>
      </c>
      <c r="B17" s="35">
        <v>0.0</v>
      </c>
      <c r="C17" s="35"/>
      <c r="D17" s="39"/>
      <c r="E17" s="35"/>
      <c r="F17" s="35"/>
      <c r="G17" s="8"/>
      <c r="H17" s="8"/>
      <c r="I17" s="8"/>
      <c r="J17" s="8"/>
      <c r="K17" s="8"/>
      <c r="L17" s="8"/>
      <c r="M17" s="8"/>
      <c r="N17" s="8"/>
      <c r="O17" s="8"/>
      <c r="P17" s="8"/>
      <c r="Q17" s="8"/>
      <c r="R17" s="8"/>
      <c r="S17" s="8"/>
      <c r="T17" s="8"/>
      <c r="U17" s="8"/>
      <c r="V17" s="8"/>
      <c r="W17" s="8"/>
      <c r="X17" s="8"/>
      <c r="Y17" s="8"/>
      <c r="Z17" s="8"/>
    </row>
    <row r="18" ht="16.5" customHeight="1">
      <c r="A18" s="35" t="s">
        <v>21</v>
      </c>
      <c r="B18" s="35">
        <v>0.0</v>
      </c>
      <c r="C18" s="35"/>
      <c r="D18" s="39"/>
      <c r="E18" s="35"/>
      <c r="F18" s="35"/>
      <c r="G18" s="8"/>
      <c r="H18" s="8"/>
      <c r="I18" s="8"/>
      <c r="J18" s="8"/>
      <c r="K18" s="8"/>
      <c r="L18" s="8"/>
      <c r="M18" s="8"/>
      <c r="N18" s="8"/>
      <c r="O18" s="8"/>
      <c r="P18" s="8"/>
      <c r="Q18" s="8"/>
      <c r="R18" s="8"/>
      <c r="S18" s="8"/>
      <c r="T18" s="8"/>
      <c r="U18" s="8"/>
      <c r="V18" s="8"/>
      <c r="W18" s="8"/>
      <c r="X18" s="8"/>
      <c r="Y18" s="8"/>
      <c r="Z18" s="8"/>
    </row>
    <row r="19" ht="16.5" customHeight="1">
      <c r="A19" s="35" t="s">
        <v>23</v>
      </c>
      <c r="B19" s="35">
        <v>0.0</v>
      </c>
      <c r="C19" s="35"/>
      <c r="D19" s="39"/>
      <c r="E19" s="39"/>
      <c r="F19" s="35"/>
      <c r="G19" s="8"/>
      <c r="H19" s="8"/>
      <c r="I19" s="8"/>
      <c r="J19" s="8"/>
      <c r="K19" s="8"/>
      <c r="L19" s="8"/>
      <c r="M19" s="8"/>
      <c r="N19" s="8"/>
      <c r="O19" s="8"/>
      <c r="P19" s="8"/>
      <c r="Q19" s="8"/>
      <c r="R19" s="8"/>
      <c r="S19" s="8"/>
      <c r="T19" s="8"/>
      <c r="U19" s="8"/>
      <c r="V19" s="8"/>
      <c r="W19" s="8"/>
      <c r="X19" s="8"/>
      <c r="Y19" s="8"/>
      <c r="Z19" s="8"/>
    </row>
    <row r="20" ht="16.5" customHeight="1">
      <c r="A20" s="35" t="s">
        <v>24</v>
      </c>
      <c r="B20" s="35">
        <v>0.0</v>
      </c>
      <c r="C20" s="35"/>
      <c r="D20" s="41"/>
      <c r="E20" s="35"/>
      <c r="F20" s="35"/>
      <c r="G20" s="8"/>
      <c r="H20" s="8"/>
      <c r="I20" s="8"/>
      <c r="J20" s="8"/>
      <c r="K20" s="8"/>
      <c r="L20" s="8"/>
      <c r="M20" s="8"/>
      <c r="N20" s="8"/>
      <c r="O20" s="8"/>
      <c r="P20" s="8"/>
      <c r="Q20" s="8"/>
      <c r="R20" s="8"/>
      <c r="S20" s="8"/>
      <c r="T20" s="8"/>
      <c r="U20" s="8"/>
      <c r="V20" s="8"/>
      <c r="W20" s="8"/>
      <c r="X20" s="8"/>
      <c r="Y20" s="8"/>
      <c r="Z20" s="8"/>
    </row>
    <row r="21" ht="16.5" customHeight="1">
      <c r="A21" s="43" t="s">
        <v>26</v>
      </c>
      <c r="B21" s="35">
        <v>0.0</v>
      </c>
      <c r="C21" s="35"/>
      <c r="D21" s="45"/>
      <c r="E21" s="35"/>
      <c r="F21" s="35"/>
      <c r="G21" s="8"/>
      <c r="H21" s="8"/>
      <c r="I21" s="8"/>
      <c r="J21" s="8"/>
      <c r="K21" s="8"/>
      <c r="L21" s="8"/>
      <c r="M21" s="8"/>
      <c r="N21" s="8"/>
      <c r="O21" s="8"/>
      <c r="P21" s="8"/>
      <c r="Q21" s="8"/>
      <c r="R21" s="8"/>
      <c r="S21" s="8"/>
      <c r="T21" s="8"/>
      <c r="U21" s="8"/>
      <c r="V21" s="8"/>
      <c r="W21" s="8"/>
      <c r="X21" s="8"/>
      <c r="Y21" s="8"/>
      <c r="Z21" s="8"/>
    </row>
    <row r="22" ht="16.5" customHeight="1">
      <c r="A22" s="47" t="s">
        <v>27</v>
      </c>
      <c r="B22" s="16"/>
      <c r="C22" s="49"/>
      <c r="D22" s="50">
        <f>SUM(B17:C21)</f>
        <v>0</v>
      </c>
      <c r="E22" s="8"/>
      <c r="F22" s="8"/>
      <c r="G22" s="8"/>
      <c r="H22" s="8"/>
      <c r="I22" s="8"/>
      <c r="J22" s="8"/>
      <c r="K22" s="8"/>
      <c r="L22" s="8"/>
      <c r="M22" s="8"/>
      <c r="N22" s="8"/>
      <c r="O22" s="8"/>
      <c r="P22" s="8"/>
      <c r="Q22" s="8"/>
      <c r="R22" s="8"/>
      <c r="S22" s="8"/>
      <c r="T22" s="8"/>
      <c r="U22" s="8"/>
      <c r="V22" s="8"/>
      <c r="W22" s="8"/>
      <c r="X22" s="8"/>
      <c r="Y22" s="8"/>
      <c r="Z22" s="8"/>
    </row>
    <row r="23" ht="16.5" customHeight="1">
      <c r="A23" s="52" t="s">
        <v>31</v>
      </c>
      <c r="B23" s="22"/>
      <c r="C23" s="54"/>
      <c r="D23" s="55">
        <f>D22/(COUNT(B17:C21)*2)</f>
        <v>0</v>
      </c>
      <c r="E23" s="8"/>
      <c r="F23" s="8"/>
      <c r="G23" s="8"/>
      <c r="H23" s="8"/>
      <c r="I23" s="8"/>
      <c r="J23" s="8"/>
      <c r="K23" s="8"/>
      <c r="L23" s="8"/>
      <c r="M23" s="8"/>
      <c r="N23" s="8"/>
      <c r="O23" s="8"/>
      <c r="P23" s="8"/>
      <c r="Q23" s="8"/>
      <c r="R23" s="8"/>
      <c r="S23" s="8"/>
      <c r="T23" s="8"/>
      <c r="U23" s="8"/>
      <c r="V23" s="8"/>
      <c r="W23" s="8"/>
      <c r="X23" s="8"/>
      <c r="Y23" s="8"/>
      <c r="Z23" s="8"/>
    </row>
    <row r="24" ht="16.5" customHeight="1">
      <c r="A24" s="58"/>
      <c r="B24" s="59"/>
      <c r="C24" s="59"/>
      <c r="D24" s="61"/>
      <c r="E24" s="8"/>
      <c r="F24" s="8"/>
      <c r="G24" s="8"/>
      <c r="H24" s="8"/>
      <c r="I24" s="8"/>
      <c r="J24" s="8"/>
      <c r="K24" s="8"/>
      <c r="L24" s="8"/>
      <c r="M24" s="8"/>
      <c r="N24" s="8"/>
      <c r="O24" s="8"/>
      <c r="P24" s="8"/>
      <c r="Q24" s="8"/>
      <c r="R24" s="8"/>
      <c r="S24" s="8"/>
      <c r="T24" s="8"/>
      <c r="U24" s="8"/>
      <c r="V24" s="8"/>
      <c r="W24" s="8"/>
      <c r="X24" s="8"/>
      <c r="Y24" s="8"/>
      <c r="Z24" s="8"/>
    </row>
    <row r="25" ht="19.5" customHeight="1">
      <c r="A25" s="64" t="s">
        <v>33</v>
      </c>
      <c r="B25" s="16"/>
      <c r="C25" s="16"/>
      <c r="D25" s="16"/>
      <c r="E25" s="16"/>
      <c r="F25" s="17"/>
      <c r="G25" s="8"/>
      <c r="H25" s="8"/>
      <c r="I25" s="8"/>
      <c r="J25" s="8"/>
      <c r="K25" s="8"/>
      <c r="L25" s="8"/>
      <c r="M25" s="8"/>
      <c r="N25" s="8"/>
      <c r="O25" s="8"/>
      <c r="P25" s="8"/>
      <c r="Q25" s="8"/>
      <c r="R25" s="8"/>
      <c r="S25" s="8"/>
      <c r="T25" s="8"/>
      <c r="U25" s="8"/>
      <c r="V25" s="8"/>
      <c r="W25" s="8"/>
      <c r="X25" s="8"/>
      <c r="Y25" s="8"/>
      <c r="Z25" s="8"/>
    </row>
    <row r="26" ht="18.0" customHeight="1">
      <c r="A26" s="66" t="s">
        <v>35</v>
      </c>
      <c r="B26" s="35" t="s">
        <v>0</v>
      </c>
      <c r="C26" s="35" t="str">
        <f>IF(B26=0, -5, "0")</f>
        <v>0</v>
      </c>
      <c r="D26" s="39"/>
      <c r="E26" s="39"/>
      <c r="F26" s="35"/>
      <c r="G26" s="8"/>
      <c r="H26" s="8"/>
      <c r="I26" s="8"/>
      <c r="J26" s="8"/>
      <c r="K26" s="8"/>
      <c r="L26" s="8"/>
      <c r="M26" s="8"/>
      <c r="N26" s="8"/>
      <c r="O26" s="8"/>
      <c r="P26" s="8"/>
      <c r="Q26" s="8"/>
      <c r="R26" s="8"/>
      <c r="S26" s="8"/>
      <c r="T26" s="8"/>
      <c r="U26" s="8"/>
      <c r="V26" s="8"/>
      <c r="W26" s="8"/>
      <c r="X26" s="8"/>
      <c r="Y26" s="8"/>
      <c r="Z26" s="8"/>
    </row>
    <row r="27" ht="16.5" customHeight="1">
      <c r="A27" s="35" t="s">
        <v>38</v>
      </c>
      <c r="B27" s="35">
        <v>0.0</v>
      </c>
      <c r="C27" s="35"/>
      <c r="D27" s="39"/>
      <c r="E27" s="35"/>
      <c r="F27" s="35"/>
      <c r="G27" s="8"/>
      <c r="H27" s="8"/>
      <c r="I27" s="8"/>
      <c r="J27" s="8"/>
      <c r="K27" s="8"/>
      <c r="L27" s="8"/>
      <c r="M27" s="8"/>
      <c r="N27" s="8"/>
      <c r="O27" s="8"/>
      <c r="P27" s="8"/>
      <c r="Q27" s="8"/>
      <c r="R27" s="8"/>
      <c r="S27" s="8"/>
      <c r="T27" s="8"/>
      <c r="U27" s="8"/>
      <c r="V27" s="8"/>
      <c r="W27" s="8"/>
      <c r="X27" s="8"/>
      <c r="Y27" s="8"/>
      <c r="Z27" s="8"/>
    </row>
    <row r="28" ht="16.5" customHeight="1">
      <c r="A28" s="35" t="s">
        <v>40</v>
      </c>
      <c r="B28" s="35">
        <v>0.0</v>
      </c>
      <c r="C28" s="35"/>
      <c r="D28" s="39"/>
      <c r="E28" s="35"/>
      <c r="F28" s="35"/>
      <c r="G28" s="8"/>
      <c r="H28" s="8"/>
      <c r="I28" s="8"/>
      <c r="J28" s="8"/>
      <c r="K28" s="8"/>
      <c r="L28" s="8"/>
      <c r="M28" s="8"/>
      <c r="N28" s="8"/>
      <c r="O28" s="8"/>
      <c r="P28" s="8"/>
      <c r="Q28" s="8"/>
      <c r="R28" s="8"/>
      <c r="S28" s="8"/>
      <c r="T28" s="8"/>
      <c r="U28" s="8"/>
      <c r="V28" s="8"/>
      <c r="W28" s="8"/>
      <c r="X28" s="8"/>
      <c r="Y28" s="8"/>
      <c r="Z28" s="8"/>
    </row>
    <row r="29" ht="16.5" customHeight="1">
      <c r="A29" s="35" t="s">
        <v>42</v>
      </c>
      <c r="B29" s="35">
        <v>0.0</v>
      </c>
      <c r="C29" s="35"/>
      <c r="D29" s="46"/>
      <c r="E29" s="35"/>
      <c r="F29" s="35"/>
      <c r="G29" s="8"/>
      <c r="H29" s="8"/>
      <c r="I29" s="8"/>
      <c r="J29" s="8"/>
      <c r="K29" s="8"/>
      <c r="L29" s="8"/>
      <c r="M29" s="8"/>
      <c r="N29" s="8"/>
      <c r="O29" s="8"/>
      <c r="P29" s="8"/>
      <c r="Q29" s="8"/>
      <c r="R29" s="8"/>
      <c r="S29" s="8"/>
      <c r="T29" s="8"/>
      <c r="U29" s="8"/>
      <c r="V29" s="8"/>
      <c r="W29" s="8"/>
      <c r="X29" s="8"/>
      <c r="Y29" s="8"/>
      <c r="Z29" s="8"/>
    </row>
    <row r="30" ht="16.5" customHeight="1">
      <c r="A30" s="35" t="s">
        <v>43</v>
      </c>
      <c r="B30" s="35">
        <v>0.0</v>
      </c>
      <c r="C30" s="35"/>
      <c r="D30" s="46"/>
      <c r="E30" s="35"/>
      <c r="F30" s="35"/>
      <c r="G30" s="8"/>
      <c r="H30" s="8"/>
      <c r="I30" s="8"/>
      <c r="J30" s="8"/>
      <c r="K30" s="8"/>
      <c r="L30" s="8"/>
      <c r="M30" s="8"/>
      <c r="N30" s="8"/>
      <c r="O30" s="8"/>
      <c r="P30" s="8"/>
      <c r="Q30" s="8"/>
      <c r="R30" s="8"/>
      <c r="S30" s="8"/>
      <c r="T30" s="8"/>
      <c r="U30" s="8"/>
      <c r="V30" s="8"/>
      <c r="W30" s="8"/>
      <c r="X30" s="8"/>
      <c r="Y30" s="8"/>
      <c r="Z30" s="8"/>
    </row>
    <row r="31" ht="16.5" customHeight="1">
      <c r="A31" s="35" t="s">
        <v>45</v>
      </c>
      <c r="B31" s="35">
        <v>0.0</v>
      </c>
      <c r="C31" s="35"/>
      <c r="D31" s="46"/>
      <c r="E31" s="35"/>
      <c r="F31" s="35"/>
      <c r="G31" s="8"/>
      <c r="H31" s="8"/>
      <c r="I31" s="8"/>
      <c r="J31" s="8"/>
      <c r="K31" s="8"/>
      <c r="L31" s="8"/>
      <c r="M31" s="8"/>
      <c r="N31" s="8"/>
      <c r="O31" s="8"/>
      <c r="P31" s="8"/>
      <c r="Q31" s="8"/>
      <c r="R31" s="8"/>
      <c r="S31" s="8"/>
      <c r="T31" s="8"/>
      <c r="U31" s="8"/>
      <c r="V31" s="8"/>
      <c r="W31" s="8"/>
      <c r="X31" s="8"/>
      <c r="Y31" s="8"/>
      <c r="Z31" s="8"/>
    </row>
    <row r="32" ht="16.5" customHeight="1">
      <c r="A32" s="52" t="s">
        <v>27</v>
      </c>
      <c r="B32" s="22"/>
      <c r="C32" s="54"/>
      <c r="D32" s="68">
        <f>SUM(B26:C31)</f>
        <v>0</v>
      </c>
      <c r="E32" s="8"/>
      <c r="F32" s="8"/>
      <c r="G32" s="8"/>
      <c r="H32" s="8"/>
      <c r="I32" s="8"/>
      <c r="J32" s="8"/>
      <c r="K32" s="8"/>
      <c r="L32" s="8"/>
      <c r="M32" s="8"/>
      <c r="N32" s="8"/>
      <c r="O32" s="8"/>
      <c r="P32" s="8"/>
      <c r="Q32" s="8"/>
      <c r="R32" s="8"/>
      <c r="S32" s="8"/>
      <c r="T32" s="8"/>
      <c r="U32" s="8"/>
      <c r="V32" s="8"/>
      <c r="W32" s="8"/>
      <c r="X32" s="8"/>
      <c r="Y32" s="8"/>
      <c r="Z32" s="8"/>
    </row>
    <row r="33" ht="16.5" customHeight="1">
      <c r="A33" s="52" t="s">
        <v>31</v>
      </c>
      <c r="B33" s="22"/>
      <c r="C33" s="54"/>
      <c r="D33" s="55">
        <f>D32/(COUNT(B26:C31)*2)</f>
        <v>0</v>
      </c>
      <c r="E33" s="8"/>
      <c r="F33" s="8"/>
      <c r="G33" s="8"/>
      <c r="H33" s="8"/>
      <c r="I33" s="8"/>
      <c r="J33" s="8"/>
      <c r="K33" s="8"/>
      <c r="L33" s="8"/>
      <c r="M33" s="8"/>
      <c r="N33" s="8"/>
      <c r="O33" s="8"/>
      <c r="P33" s="8"/>
      <c r="Q33" s="8"/>
      <c r="R33" s="8"/>
      <c r="S33" s="8"/>
      <c r="T33" s="8"/>
      <c r="U33" s="8"/>
      <c r="V33" s="8"/>
      <c r="W33" s="8"/>
      <c r="X33" s="8"/>
      <c r="Y33" s="8"/>
      <c r="Z33" s="8"/>
    </row>
    <row r="34" ht="16.5" customHeight="1">
      <c r="A34" s="58"/>
      <c r="B34" s="59"/>
      <c r="C34" s="59"/>
      <c r="D34" s="61"/>
      <c r="E34" s="8"/>
      <c r="F34" s="8"/>
      <c r="G34" s="8"/>
      <c r="H34" s="8"/>
      <c r="I34" s="8"/>
      <c r="J34" s="8"/>
      <c r="K34" s="8"/>
      <c r="L34" s="8"/>
      <c r="M34" s="8"/>
      <c r="N34" s="8"/>
      <c r="O34" s="8"/>
      <c r="P34" s="8"/>
      <c r="Q34" s="8"/>
      <c r="R34" s="8"/>
      <c r="S34" s="8"/>
      <c r="T34" s="8"/>
      <c r="U34" s="8"/>
      <c r="V34" s="8"/>
      <c r="W34" s="8"/>
      <c r="X34" s="8"/>
      <c r="Y34" s="8"/>
      <c r="Z34" s="8"/>
    </row>
    <row r="35" ht="19.5" customHeight="1">
      <c r="A35" s="64" t="s">
        <v>50</v>
      </c>
      <c r="B35" s="16"/>
      <c r="C35" s="16"/>
      <c r="D35" s="16"/>
      <c r="E35" s="16"/>
      <c r="F35" s="17"/>
      <c r="G35" s="8"/>
      <c r="H35" s="8"/>
      <c r="I35" s="8"/>
      <c r="J35" s="8"/>
      <c r="K35" s="8"/>
      <c r="L35" s="8"/>
      <c r="M35" s="8"/>
      <c r="N35" s="8"/>
      <c r="O35" s="8"/>
      <c r="P35" s="8"/>
      <c r="Q35" s="8"/>
      <c r="R35" s="8"/>
      <c r="S35" s="8"/>
      <c r="T35" s="8"/>
      <c r="U35" s="8"/>
      <c r="V35" s="8"/>
      <c r="W35" s="8"/>
      <c r="X35" s="8"/>
      <c r="Y35" s="8"/>
      <c r="Z35" s="8"/>
    </row>
    <row r="36" ht="18.0" customHeight="1">
      <c r="A36" s="66" t="s">
        <v>35</v>
      </c>
      <c r="B36" s="35" t="s">
        <v>0</v>
      </c>
      <c r="C36" s="35" t="str">
        <f>IF(B36=0, -5, "0")</f>
        <v>0</v>
      </c>
      <c r="D36" s="39"/>
      <c r="E36" s="35"/>
      <c r="F36" s="35"/>
      <c r="G36" s="8"/>
      <c r="H36" s="8"/>
      <c r="I36" s="8"/>
      <c r="J36" s="8"/>
      <c r="K36" s="8"/>
      <c r="L36" s="8"/>
      <c r="M36" s="8"/>
      <c r="N36" s="8"/>
      <c r="O36" s="8"/>
      <c r="P36" s="8"/>
      <c r="Q36" s="8"/>
      <c r="R36" s="8"/>
      <c r="S36" s="8"/>
      <c r="T36" s="8"/>
      <c r="U36" s="8"/>
      <c r="V36" s="8"/>
      <c r="W36" s="8"/>
      <c r="X36" s="8"/>
      <c r="Y36" s="8"/>
      <c r="Z36" s="8"/>
    </row>
    <row r="37" ht="16.5" customHeight="1">
      <c r="A37" s="35" t="s">
        <v>51</v>
      </c>
      <c r="B37" s="35">
        <v>0.0</v>
      </c>
      <c r="C37" s="35"/>
      <c r="D37" s="39"/>
      <c r="E37" s="35"/>
      <c r="F37" s="35"/>
      <c r="G37" s="8"/>
      <c r="H37" s="8"/>
      <c r="I37" s="8"/>
      <c r="J37" s="8"/>
      <c r="K37" s="8"/>
      <c r="L37" s="8"/>
      <c r="M37" s="8"/>
      <c r="N37" s="8"/>
      <c r="O37" s="8"/>
      <c r="P37" s="8"/>
      <c r="Q37" s="8"/>
      <c r="R37" s="8"/>
      <c r="S37" s="8"/>
      <c r="T37" s="8"/>
      <c r="U37" s="8"/>
      <c r="V37" s="8"/>
      <c r="W37" s="8"/>
      <c r="X37" s="8"/>
      <c r="Y37" s="8"/>
      <c r="Z37" s="8"/>
    </row>
    <row r="38" ht="16.5" customHeight="1">
      <c r="A38" s="35" t="s">
        <v>52</v>
      </c>
      <c r="B38" s="35">
        <v>0.0</v>
      </c>
      <c r="C38" s="35"/>
      <c r="D38" s="39"/>
      <c r="E38" s="35"/>
      <c r="F38" s="35"/>
      <c r="G38" s="8"/>
      <c r="H38" s="8"/>
      <c r="I38" s="8"/>
      <c r="J38" s="8"/>
      <c r="K38" s="8"/>
      <c r="L38" s="8"/>
      <c r="M38" s="8"/>
      <c r="N38" s="8"/>
      <c r="O38" s="8"/>
      <c r="P38" s="8"/>
      <c r="Q38" s="8"/>
      <c r="R38" s="8"/>
      <c r="S38" s="8"/>
      <c r="T38" s="8"/>
      <c r="U38" s="8"/>
      <c r="V38" s="8"/>
      <c r="W38" s="8"/>
      <c r="X38" s="8"/>
      <c r="Y38" s="8"/>
      <c r="Z38" s="8"/>
    </row>
    <row r="39" ht="16.5" customHeight="1">
      <c r="A39" s="35" t="s">
        <v>43</v>
      </c>
      <c r="B39" s="35">
        <v>0.0</v>
      </c>
      <c r="C39" s="35"/>
      <c r="D39" s="46"/>
      <c r="E39" s="35"/>
      <c r="F39" s="35"/>
      <c r="G39" s="8"/>
      <c r="H39" s="8"/>
      <c r="I39" s="8"/>
      <c r="J39" s="8"/>
      <c r="K39" s="8"/>
      <c r="L39" s="8"/>
      <c r="M39" s="8"/>
      <c r="N39" s="8"/>
      <c r="O39" s="8"/>
      <c r="P39" s="8"/>
      <c r="Q39" s="8"/>
      <c r="R39" s="8"/>
      <c r="S39" s="8"/>
      <c r="T39" s="8"/>
      <c r="U39" s="8"/>
      <c r="V39" s="8"/>
      <c r="W39" s="8"/>
      <c r="X39" s="8"/>
      <c r="Y39" s="8"/>
      <c r="Z39" s="8"/>
    </row>
    <row r="40" ht="16.5" customHeight="1">
      <c r="A40" s="35" t="s">
        <v>45</v>
      </c>
      <c r="B40" s="35">
        <v>0.0</v>
      </c>
      <c r="C40" s="35"/>
      <c r="D40" s="46"/>
      <c r="E40" s="35"/>
      <c r="F40" s="35"/>
      <c r="G40" s="8"/>
      <c r="H40" s="8"/>
      <c r="I40" s="8"/>
      <c r="J40" s="8"/>
      <c r="K40" s="8"/>
      <c r="L40" s="8"/>
      <c r="M40" s="8"/>
      <c r="N40" s="8"/>
      <c r="O40" s="8"/>
      <c r="P40" s="8"/>
      <c r="Q40" s="8"/>
      <c r="R40" s="8"/>
      <c r="S40" s="8"/>
      <c r="T40" s="8"/>
      <c r="U40" s="8"/>
      <c r="V40" s="8"/>
      <c r="W40" s="8"/>
      <c r="X40" s="8"/>
      <c r="Y40" s="8"/>
      <c r="Z40" s="8"/>
    </row>
    <row r="41" ht="16.5" customHeight="1">
      <c r="A41" s="52" t="s">
        <v>27</v>
      </c>
      <c r="B41" s="22"/>
      <c r="C41" s="54"/>
      <c r="D41" s="68">
        <f>SUM(B36:C40)</f>
        <v>0</v>
      </c>
      <c r="E41" s="8"/>
      <c r="F41" s="8"/>
      <c r="G41" s="8"/>
      <c r="H41" s="8"/>
      <c r="I41" s="8"/>
      <c r="J41" s="8"/>
      <c r="K41" s="8"/>
      <c r="L41" s="8"/>
      <c r="M41" s="8"/>
      <c r="N41" s="8"/>
      <c r="O41" s="8"/>
      <c r="P41" s="8"/>
      <c r="Q41" s="8"/>
      <c r="R41" s="8"/>
      <c r="S41" s="8"/>
      <c r="T41" s="8"/>
      <c r="U41" s="8"/>
      <c r="V41" s="8"/>
      <c r="W41" s="8"/>
      <c r="X41" s="8"/>
      <c r="Y41" s="8"/>
      <c r="Z41" s="8"/>
    </row>
    <row r="42" ht="16.5" customHeight="1">
      <c r="A42" s="52" t="s">
        <v>31</v>
      </c>
      <c r="B42" s="22"/>
      <c r="C42" s="54"/>
      <c r="D42" s="55">
        <f>D41/(COUNT(B36:C40)*2)</f>
        <v>0</v>
      </c>
      <c r="E42" s="8"/>
      <c r="F42" s="8"/>
      <c r="G42" s="8"/>
      <c r="H42" s="8"/>
      <c r="I42" s="8"/>
      <c r="J42" s="8"/>
      <c r="K42" s="8"/>
      <c r="L42" s="8"/>
      <c r="M42" s="8"/>
      <c r="N42" s="8"/>
      <c r="O42" s="8"/>
      <c r="P42" s="8"/>
      <c r="Q42" s="8"/>
      <c r="R42" s="8"/>
      <c r="S42" s="8"/>
      <c r="T42" s="8"/>
      <c r="U42" s="8"/>
      <c r="V42" s="8"/>
      <c r="W42" s="8"/>
      <c r="X42" s="8"/>
      <c r="Y42" s="8"/>
      <c r="Z42" s="8"/>
    </row>
    <row r="43" ht="16.5" customHeight="1">
      <c r="A43" s="74"/>
      <c r="B43" s="75"/>
      <c r="C43" s="75"/>
      <c r="D43" s="76"/>
      <c r="E43" s="8"/>
      <c r="F43" s="8"/>
      <c r="G43" s="8"/>
      <c r="H43" s="8"/>
      <c r="I43" s="8"/>
      <c r="J43" s="8"/>
      <c r="K43" s="8"/>
      <c r="L43" s="8"/>
      <c r="M43" s="8"/>
      <c r="N43" s="8"/>
      <c r="O43" s="8"/>
      <c r="P43" s="8"/>
      <c r="Q43" s="8"/>
      <c r="R43" s="8"/>
      <c r="S43" s="8"/>
      <c r="T43" s="8"/>
      <c r="U43" s="8"/>
      <c r="V43" s="8"/>
      <c r="W43" s="8"/>
      <c r="X43" s="8"/>
      <c r="Y43" s="8"/>
      <c r="Z43" s="8"/>
    </row>
    <row r="44" ht="19.5" customHeight="1">
      <c r="A44" s="64" t="s">
        <v>57</v>
      </c>
      <c r="B44" s="16"/>
      <c r="C44" s="16"/>
      <c r="D44" s="16"/>
      <c r="E44" s="16"/>
      <c r="F44" s="17"/>
      <c r="G44" s="8"/>
      <c r="H44" s="8"/>
      <c r="I44" s="8"/>
      <c r="J44" s="8"/>
      <c r="K44" s="8"/>
      <c r="L44" s="8"/>
      <c r="M44" s="8"/>
      <c r="N44" s="8"/>
      <c r="O44" s="8"/>
      <c r="P44" s="8"/>
      <c r="Q44" s="8"/>
      <c r="R44" s="8"/>
      <c r="S44" s="8"/>
      <c r="T44" s="8"/>
      <c r="U44" s="8"/>
      <c r="V44" s="8"/>
      <c r="W44" s="8"/>
      <c r="X44" s="8"/>
      <c r="Y44" s="8"/>
      <c r="Z44" s="8"/>
    </row>
    <row r="45" ht="16.5" customHeight="1">
      <c r="A45" s="35" t="s">
        <v>58</v>
      </c>
      <c r="B45" s="35">
        <v>0.0</v>
      </c>
      <c r="C45" s="35"/>
      <c r="D45" s="46"/>
      <c r="E45" s="35"/>
      <c r="F45" s="35"/>
      <c r="G45" s="8"/>
      <c r="H45" s="8"/>
      <c r="I45" s="8"/>
      <c r="J45" s="8"/>
      <c r="K45" s="8"/>
      <c r="L45" s="8"/>
      <c r="M45" s="8"/>
      <c r="N45" s="8"/>
      <c r="O45" s="8"/>
      <c r="P45" s="8"/>
      <c r="Q45" s="8"/>
      <c r="R45" s="8"/>
      <c r="S45" s="8"/>
      <c r="T45" s="8"/>
      <c r="U45" s="8"/>
      <c r="V45" s="8"/>
      <c r="W45" s="8"/>
      <c r="X45" s="8"/>
      <c r="Y45" s="8"/>
      <c r="Z45" s="8"/>
    </row>
    <row r="46" ht="16.5" customHeight="1">
      <c r="A46" s="35" t="s">
        <v>59</v>
      </c>
      <c r="B46" s="35">
        <v>0.0</v>
      </c>
      <c r="C46" s="35"/>
      <c r="D46" s="46"/>
      <c r="E46" s="35"/>
      <c r="F46" s="35"/>
      <c r="G46" s="8"/>
      <c r="H46" s="8"/>
      <c r="I46" s="8"/>
      <c r="J46" s="8"/>
      <c r="K46" s="8"/>
      <c r="L46" s="8"/>
      <c r="M46" s="8"/>
      <c r="N46" s="8"/>
      <c r="O46" s="8"/>
      <c r="P46" s="8"/>
      <c r="Q46" s="8"/>
      <c r="R46" s="8"/>
      <c r="S46" s="8"/>
      <c r="T46" s="8"/>
      <c r="U46" s="8"/>
      <c r="V46" s="8"/>
      <c r="W46" s="8"/>
      <c r="X46" s="8"/>
      <c r="Y46" s="8"/>
      <c r="Z46" s="8"/>
    </row>
    <row r="47" ht="16.5" customHeight="1">
      <c r="A47" s="35" t="s">
        <v>60</v>
      </c>
      <c r="B47" s="35">
        <v>0.0</v>
      </c>
      <c r="C47" s="35"/>
      <c r="D47" s="39"/>
      <c r="E47" s="35"/>
      <c r="F47" s="35"/>
      <c r="G47" s="8"/>
      <c r="H47" s="8"/>
      <c r="I47" s="8"/>
      <c r="J47" s="8"/>
      <c r="K47" s="8"/>
      <c r="L47" s="8"/>
      <c r="M47" s="8"/>
      <c r="N47" s="8"/>
      <c r="O47" s="8"/>
      <c r="P47" s="8"/>
      <c r="Q47" s="8"/>
      <c r="R47" s="8"/>
      <c r="S47" s="8"/>
      <c r="T47" s="8"/>
      <c r="U47" s="8"/>
      <c r="V47" s="8"/>
      <c r="W47" s="8"/>
      <c r="X47" s="8"/>
      <c r="Y47" s="8"/>
      <c r="Z47" s="8"/>
    </row>
    <row r="48" ht="16.5" customHeight="1">
      <c r="A48" s="35" t="s">
        <v>62</v>
      </c>
      <c r="B48" s="35">
        <v>0.0</v>
      </c>
      <c r="C48" s="35"/>
      <c r="D48" s="39"/>
      <c r="E48" s="35"/>
      <c r="F48" s="35"/>
      <c r="G48" s="8"/>
      <c r="H48" s="8"/>
      <c r="I48" s="8"/>
      <c r="J48" s="8"/>
      <c r="K48" s="8"/>
      <c r="L48" s="8"/>
      <c r="M48" s="8"/>
      <c r="N48" s="8"/>
      <c r="O48" s="8"/>
      <c r="P48" s="8"/>
      <c r="Q48" s="8"/>
      <c r="R48" s="8"/>
      <c r="S48" s="8"/>
      <c r="T48" s="8"/>
      <c r="U48" s="8"/>
      <c r="V48" s="8"/>
      <c r="W48" s="8"/>
      <c r="X48" s="8"/>
      <c r="Y48" s="8"/>
      <c r="Z48" s="8"/>
    </row>
    <row r="49" ht="16.5" customHeight="1">
      <c r="A49" s="35" t="s">
        <v>63</v>
      </c>
      <c r="B49" s="35">
        <v>0.0</v>
      </c>
      <c r="C49" s="35"/>
      <c r="D49" s="39"/>
      <c r="E49" s="35"/>
      <c r="F49" s="35"/>
      <c r="G49" s="8"/>
      <c r="H49" s="8"/>
      <c r="I49" s="8"/>
      <c r="J49" s="8"/>
      <c r="K49" s="8"/>
      <c r="L49" s="8"/>
      <c r="M49" s="8"/>
      <c r="N49" s="8"/>
      <c r="O49" s="8"/>
      <c r="P49" s="8"/>
      <c r="Q49" s="8"/>
      <c r="R49" s="8"/>
      <c r="S49" s="8"/>
      <c r="T49" s="8"/>
      <c r="U49" s="8"/>
      <c r="V49" s="8"/>
      <c r="W49" s="8"/>
      <c r="X49" s="8"/>
      <c r="Y49" s="8"/>
      <c r="Z49" s="8"/>
    </row>
    <row r="50" ht="18.0" customHeight="1">
      <c r="A50" s="66" t="s">
        <v>65</v>
      </c>
      <c r="B50" s="35" t="s">
        <v>0</v>
      </c>
      <c r="C50" s="35" t="str">
        <f>IF(B50=0, -5, "0")</f>
        <v>0</v>
      </c>
      <c r="D50" s="46"/>
      <c r="E50" s="35"/>
      <c r="F50" s="35"/>
      <c r="G50" s="8"/>
      <c r="H50" s="8"/>
      <c r="I50" s="8"/>
      <c r="J50" s="8"/>
      <c r="K50" s="8"/>
      <c r="L50" s="8"/>
      <c r="M50" s="8"/>
      <c r="N50" s="8"/>
      <c r="O50" s="8"/>
      <c r="P50" s="8"/>
      <c r="Q50" s="8"/>
      <c r="R50" s="8"/>
      <c r="S50" s="8"/>
      <c r="T50" s="8"/>
      <c r="U50" s="8"/>
      <c r="V50" s="8"/>
      <c r="W50" s="8"/>
      <c r="X50" s="8"/>
      <c r="Y50" s="8"/>
      <c r="Z50" s="8"/>
    </row>
    <row r="51" ht="16.5" customHeight="1">
      <c r="A51" s="52" t="s">
        <v>27</v>
      </c>
      <c r="B51" s="22"/>
      <c r="C51" s="54"/>
      <c r="D51" s="68">
        <f>SUM(B45:C50)</f>
        <v>0</v>
      </c>
      <c r="E51" s="8"/>
      <c r="F51" s="8"/>
      <c r="G51" s="8"/>
      <c r="H51" s="8"/>
      <c r="I51" s="8"/>
      <c r="J51" s="8"/>
      <c r="K51" s="8"/>
      <c r="L51" s="8"/>
      <c r="M51" s="8"/>
      <c r="N51" s="8"/>
      <c r="O51" s="8"/>
      <c r="P51" s="8"/>
      <c r="Q51" s="8"/>
      <c r="R51" s="8"/>
      <c r="S51" s="8"/>
      <c r="T51" s="8"/>
      <c r="U51" s="8"/>
      <c r="V51" s="8"/>
      <c r="W51" s="8"/>
      <c r="X51" s="8"/>
      <c r="Y51" s="8"/>
      <c r="Z51" s="8"/>
    </row>
    <row r="52" ht="16.5" customHeight="1">
      <c r="A52" s="52" t="s">
        <v>31</v>
      </c>
      <c r="B52" s="22"/>
      <c r="C52" s="54"/>
      <c r="D52" s="55">
        <f>D51/(COUNT(B45:C50)*2)</f>
        <v>0</v>
      </c>
      <c r="E52" s="8"/>
      <c r="F52" s="8"/>
      <c r="G52" s="8"/>
      <c r="H52" s="8"/>
      <c r="I52" s="8"/>
      <c r="J52" s="8"/>
      <c r="K52" s="8"/>
      <c r="L52" s="8"/>
      <c r="M52" s="8"/>
      <c r="N52" s="8"/>
      <c r="O52" s="8"/>
      <c r="P52" s="8"/>
      <c r="Q52" s="8"/>
      <c r="R52" s="8"/>
      <c r="S52" s="8"/>
      <c r="T52" s="8"/>
      <c r="U52" s="8"/>
      <c r="V52" s="8"/>
      <c r="W52" s="8"/>
      <c r="X52" s="8"/>
      <c r="Y52" s="8"/>
      <c r="Z52" s="8"/>
    </row>
    <row r="53" ht="16.5" customHeight="1">
      <c r="A53" s="58"/>
      <c r="B53" s="59"/>
      <c r="C53" s="59"/>
      <c r="D53" s="61"/>
      <c r="E53" s="8"/>
      <c r="F53" s="8"/>
      <c r="G53" s="8"/>
      <c r="H53" s="8"/>
      <c r="I53" s="8"/>
      <c r="J53" s="8"/>
      <c r="K53" s="8"/>
      <c r="L53" s="8"/>
      <c r="M53" s="8"/>
      <c r="N53" s="8"/>
      <c r="O53" s="8"/>
      <c r="P53" s="8"/>
      <c r="Q53" s="8"/>
      <c r="R53" s="8"/>
      <c r="S53" s="8"/>
      <c r="T53" s="8"/>
      <c r="U53" s="8"/>
      <c r="V53" s="8"/>
      <c r="W53" s="8"/>
      <c r="X53" s="8"/>
      <c r="Y53" s="8"/>
      <c r="Z53" s="8"/>
    </row>
    <row r="54" ht="19.5" customHeight="1">
      <c r="A54" s="64" t="s">
        <v>67</v>
      </c>
      <c r="B54" s="16"/>
      <c r="C54" s="16"/>
      <c r="D54" s="16"/>
      <c r="E54" s="16"/>
      <c r="F54" s="17"/>
      <c r="G54" s="8"/>
      <c r="H54" s="8"/>
      <c r="I54" s="8"/>
      <c r="J54" s="8"/>
      <c r="K54" s="8"/>
      <c r="L54" s="8"/>
      <c r="M54" s="8"/>
      <c r="N54" s="8"/>
      <c r="O54" s="8"/>
      <c r="P54" s="8"/>
      <c r="Q54" s="8"/>
      <c r="R54" s="8"/>
      <c r="S54" s="8"/>
      <c r="T54" s="8"/>
      <c r="U54" s="8"/>
      <c r="V54" s="8"/>
      <c r="W54" s="8"/>
      <c r="X54" s="8"/>
      <c r="Y54" s="8"/>
      <c r="Z54" s="8"/>
    </row>
    <row r="55" ht="36.0" customHeight="1">
      <c r="A55" s="82" t="s">
        <v>68</v>
      </c>
      <c r="B55" s="35" t="s">
        <v>0</v>
      </c>
      <c r="C55" s="35" t="str">
        <f>IF(B55=0, -5, "0")</f>
        <v>0</v>
      </c>
      <c r="D55" s="46"/>
      <c r="E55" s="35"/>
      <c r="F55" s="35"/>
      <c r="G55" s="8"/>
      <c r="H55" s="8"/>
      <c r="I55" s="8"/>
      <c r="J55" s="8"/>
      <c r="K55" s="8"/>
      <c r="L55" s="8"/>
      <c r="M55" s="8"/>
      <c r="N55" s="8"/>
      <c r="O55" s="8"/>
      <c r="P55" s="8"/>
      <c r="Q55" s="8"/>
      <c r="R55" s="8"/>
      <c r="S55" s="8"/>
      <c r="T55" s="8"/>
      <c r="U55" s="8"/>
      <c r="V55" s="8"/>
      <c r="W55" s="8"/>
      <c r="X55" s="8"/>
      <c r="Y55" s="8"/>
      <c r="Z55" s="8"/>
    </row>
    <row r="56" ht="16.5" customHeight="1">
      <c r="A56" s="39" t="s">
        <v>69</v>
      </c>
      <c r="B56" s="35">
        <v>0.0</v>
      </c>
      <c r="C56" s="35"/>
      <c r="D56" s="35"/>
      <c r="E56" s="84"/>
      <c r="F56" s="35"/>
      <c r="G56" s="8"/>
      <c r="H56" s="8"/>
      <c r="I56" s="8"/>
      <c r="J56" s="8"/>
      <c r="K56" s="8"/>
      <c r="L56" s="8"/>
      <c r="M56" s="8"/>
      <c r="N56" s="8"/>
      <c r="O56" s="8"/>
      <c r="P56" s="8"/>
      <c r="Q56" s="8"/>
      <c r="R56" s="8"/>
      <c r="S56" s="8"/>
      <c r="T56" s="8"/>
      <c r="U56" s="8"/>
      <c r="V56" s="8"/>
      <c r="W56" s="8"/>
      <c r="X56" s="8"/>
      <c r="Y56" s="8"/>
      <c r="Z56" s="8"/>
    </row>
    <row r="57" ht="16.5" customHeight="1">
      <c r="A57" s="39" t="s">
        <v>71</v>
      </c>
      <c r="B57" s="35">
        <v>0.0</v>
      </c>
      <c r="C57" s="35"/>
      <c r="D57" s="39"/>
      <c r="E57" s="39"/>
      <c r="F57" s="35"/>
      <c r="G57" s="8"/>
      <c r="H57" s="8"/>
      <c r="I57" s="8"/>
      <c r="J57" s="8"/>
      <c r="K57" s="8"/>
      <c r="L57" s="8"/>
      <c r="M57" s="8"/>
      <c r="N57" s="8"/>
      <c r="O57" s="8"/>
      <c r="P57" s="8"/>
      <c r="Q57" s="8"/>
      <c r="R57" s="8"/>
      <c r="S57" s="8"/>
      <c r="T57" s="8"/>
      <c r="U57" s="8"/>
      <c r="V57" s="8"/>
      <c r="W57" s="8"/>
      <c r="X57" s="8"/>
      <c r="Y57" s="8"/>
      <c r="Z57" s="8"/>
    </row>
    <row r="58" ht="16.5" customHeight="1">
      <c r="A58" s="39" t="s">
        <v>72</v>
      </c>
      <c r="B58" s="35">
        <v>0.0</v>
      </c>
      <c r="C58" s="35"/>
      <c r="D58" s="46"/>
      <c r="E58" s="35"/>
      <c r="F58" s="35"/>
      <c r="G58" s="8"/>
      <c r="H58" s="8"/>
      <c r="I58" s="8"/>
      <c r="J58" s="8"/>
      <c r="K58" s="8"/>
      <c r="L58" s="8"/>
      <c r="M58" s="8"/>
      <c r="N58" s="8"/>
      <c r="O58" s="8"/>
      <c r="P58" s="8"/>
      <c r="Q58" s="8"/>
      <c r="R58" s="8"/>
      <c r="S58" s="8"/>
      <c r="T58" s="8"/>
      <c r="U58" s="8"/>
      <c r="V58" s="8"/>
      <c r="W58" s="8"/>
      <c r="X58" s="8"/>
      <c r="Y58" s="8"/>
      <c r="Z58" s="8"/>
    </row>
    <row r="59" ht="36.0" customHeight="1">
      <c r="A59" s="82" t="s">
        <v>73</v>
      </c>
      <c r="B59" s="35" t="s">
        <v>0</v>
      </c>
      <c r="C59" s="35" t="str">
        <f t="shared" ref="C59:C60" si="1">IF(B59=0, -5, "0")</f>
        <v>0</v>
      </c>
      <c r="D59" s="39"/>
      <c r="E59" s="35"/>
      <c r="F59" s="35"/>
      <c r="G59" s="8"/>
      <c r="H59" s="8"/>
      <c r="I59" s="8"/>
      <c r="J59" s="8"/>
      <c r="K59" s="8"/>
      <c r="L59" s="8"/>
      <c r="M59" s="8"/>
      <c r="N59" s="8"/>
      <c r="O59" s="8"/>
      <c r="P59" s="8"/>
      <c r="Q59" s="8"/>
      <c r="R59" s="8"/>
      <c r="S59" s="8"/>
      <c r="T59" s="8"/>
      <c r="U59" s="8"/>
      <c r="V59" s="8"/>
      <c r="W59" s="8"/>
      <c r="X59" s="8"/>
      <c r="Y59" s="8"/>
      <c r="Z59" s="8"/>
    </row>
    <row r="60" ht="18.0" customHeight="1">
      <c r="A60" s="66" t="s">
        <v>74</v>
      </c>
      <c r="B60" s="35" t="s">
        <v>0</v>
      </c>
      <c r="C60" s="35" t="str">
        <f t="shared" si="1"/>
        <v>0</v>
      </c>
      <c r="D60" s="39"/>
      <c r="E60" s="35"/>
      <c r="F60" s="35"/>
      <c r="G60" s="8"/>
      <c r="H60" s="8"/>
      <c r="I60" s="8"/>
      <c r="J60" s="8"/>
      <c r="K60" s="8"/>
      <c r="L60" s="8"/>
      <c r="M60" s="8"/>
      <c r="N60" s="8"/>
      <c r="O60" s="8"/>
      <c r="P60" s="8"/>
      <c r="Q60" s="8"/>
      <c r="R60" s="8"/>
      <c r="S60" s="8"/>
      <c r="T60" s="8"/>
      <c r="U60" s="8"/>
      <c r="V60" s="8"/>
      <c r="W60" s="8"/>
      <c r="X60" s="8"/>
      <c r="Y60" s="8"/>
      <c r="Z60" s="8"/>
    </row>
    <row r="61" ht="16.5" customHeight="1">
      <c r="A61" s="35" t="s">
        <v>45</v>
      </c>
      <c r="B61" s="35">
        <v>0.0</v>
      </c>
      <c r="C61" s="35"/>
      <c r="D61" s="46"/>
      <c r="E61" s="35"/>
      <c r="F61" s="35"/>
      <c r="G61" s="8"/>
      <c r="H61" s="8"/>
      <c r="I61" s="8"/>
      <c r="J61" s="8"/>
      <c r="K61" s="8"/>
      <c r="L61" s="8"/>
      <c r="M61" s="8"/>
      <c r="N61" s="8"/>
      <c r="O61" s="8"/>
      <c r="P61" s="8"/>
      <c r="Q61" s="8"/>
      <c r="R61" s="8"/>
      <c r="S61" s="8"/>
      <c r="T61" s="8"/>
      <c r="U61" s="8"/>
      <c r="V61" s="8"/>
      <c r="W61" s="8"/>
      <c r="X61" s="8"/>
      <c r="Y61" s="8"/>
      <c r="Z61" s="8"/>
    </row>
    <row r="62" ht="16.5" customHeight="1">
      <c r="A62" s="52" t="s">
        <v>27</v>
      </c>
      <c r="B62" s="22"/>
      <c r="C62" s="54"/>
      <c r="D62" s="68">
        <f>SUM(B55:C61)</f>
        <v>0</v>
      </c>
      <c r="E62" s="8"/>
      <c r="F62" s="8"/>
      <c r="G62" s="8"/>
      <c r="H62" s="8"/>
      <c r="I62" s="8"/>
      <c r="J62" s="8"/>
      <c r="K62" s="8"/>
      <c r="L62" s="8"/>
      <c r="M62" s="8"/>
      <c r="N62" s="8"/>
      <c r="O62" s="8"/>
      <c r="P62" s="8"/>
      <c r="Q62" s="8"/>
      <c r="R62" s="8"/>
      <c r="S62" s="8"/>
      <c r="T62" s="8"/>
      <c r="U62" s="8"/>
      <c r="V62" s="8"/>
      <c r="W62" s="8"/>
      <c r="X62" s="8"/>
      <c r="Y62" s="8"/>
      <c r="Z62" s="8"/>
    </row>
    <row r="63" ht="16.5" customHeight="1">
      <c r="A63" s="52" t="s">
        <v>31</v>
      </c>
      <c r="B63" s="22"/>
      <c r="C63" s="54"/>
      <c r="D63" s="55">
        <f>D62/(COUNT(B55:C61)*2)</f>
        <v>0</v>
      </c>
      <c r="E63" s="8"/>
      <c r="F63" s="8"/>
      <c r="G63" s="8"/>
      <c r="H63" s="8"/>
      <c r="I63" s="8"/>
      <c r="J63" s="8"/>
      <c r="K63" s="8"/>
      <c r="L63" s="8"/>
      <c r="M63" s="8"/>
      <c r="N63" s="8"/>
      <c r="O63" s="8"/>
      <c r="P63" s="8"/>
      <c r="Q63" s="8"/>
      <c r="R63" s="8"/>
      <c r="S63" s="8"/>
      <c r="T63" s="8"/>
      <c r="U63" s="8"/>
      <c r="V63" s="8"/>
      <c r="W63" s="8"/>
      <c r="X63" s="8"/>
      <c r="Y63" s="8"/>
      <c r="Z63" s="8"/>
    </row>
    <row r="64" ht="16.5" customHeight="1">
      <c r="A64" s="58"/>
      <c r="B64" s="59"/>
      <c r="C64" s="59"/>
      <c r="D64" s="61"/>
      <c r="E64" s="8"/>
      <c r="F64" s="8"/>
      <c r="G64" s="8"/>
      <c r="H64" s="8"/>
      <c r="I64" s="8"/>
      <c r="J64" s="8"/>
      <c r="K64" s="8"/>
      <c r="L64" s="8"/>
      <c r="M64" s="8"/>
      <c r="N64" s="8"/>
      <c r="O64" s="8"/>
      <c r="P64" s="8"/>
      <c r="Q64" s="8"/>
      <c r="R64" s="8"/>
      <c r="S64" s="8"/>
      <c r="T64" s="8"/>
      <c r="U64" s="8"/>
      <c r="V64" s="8"/>
      <c r="W64" s="8"/>
      <c r="X64" s="8"/>
      <c r="Y64" s="8"/>
      <c r="Z64" s="8"/>
    </row>
    <row r="65" ht="19.5" customHeight="1">
      <c r="A65" s="64" t="s">
        <v>76</v>
      </c>
      <c r="B65" s="16"/>
      <c r="C65" s="16"/>
      <c r="D65" s="16"/>
      <c r="E65" s="16"/>
      <c r="F65" s="17"/>
      <c r="G65" s="8"/>
      <c r="H65" s="8"/>
      <c r="I65" s="8"/>
      <c r="J65" s="8"/>
      <c r="K65" s="8"/>
      <c r="L65" s="8"/>
      <c r="M65" s="8"/>
      <c r="N65" s="8"/>
      <c r="O65" s="8"/>
      <c r="P65" s="8"/>
      <c r="Q65" s="8"/>
      <c r="R65" s="8"/>
      <c r="S65" s="8"/>
      <c r="T65" s="8"/>
      <c r="U65" s="8"/>
      <c r="V65" s="8"/>
      <c r="W65" s="8"/>
      <c r="X65" s="8"/>
      <c r="Y65" s="8"/>
      <c r="Z65" s="8"/>
    </row>
    <row r="66" ht="19.5" customHeight="1">
      <c r="A66" s="35" t="s">
        <v>77</v>
      </c>
      <c r="B66" s="88">
        <v>0.0</v>
      </c>
      <c r="C66" s="90"/>
      <c r="D66" s="92"/>
      <c r="E66" s="92"/>
      <c r="F66" s="35"/>
      <c r="G66" s="8"/>
      <c r="H66" s="8"/>
      <c r="I66" s="8"/>
      <c r="J66" s="8"/>
      <c r="K66" s="8"/>
      <c r="L66" s="8"/>
      <c r="M66" s="8"/>
      <c r="N66" s="8"/>
      <c r="O66" s="8"/>
      <c r="P66" s="8"/>
      <c r="Q66" s="8"/>
      <c r="R66" s="8"/>
      <c r="S66" s="8"/>
      <c r="T66" s="8"/>
      <c r="U66" s="8"/>
      <c r="V66" s="8"/>
      <c r="W66" s="8"/>
      <c r="X66" s="8"/>
      <c r="Y66" s="8"/>
      <c r="Z66" s="8"/>
    </row>
    <row r="67" ht="19.5" customHeight="1">
      <c r="A67" s="35" t="s">
        <v>81</v>
      </c>
      <c r="B67" s="88">
        <v>0.0</v>
      </c>
      <c r="C67" s="90"/>
      <c r="D67" s="39"/>
      <c r="E67" s="92"/>
      <c r="F67" s="35"/>
      <c r="G67" s="8"/>
      <c r="H67" s="8"/>
      <c r="I67" s="8"/>
      <c r="J67" s="8"/>
      <c r="K67" s="8"/>
      <c r="L67" s="8"/>
      <c r="M67" s="8"/>
      <c r="N67" s="8"/>
      <c r="O67" s="8"/>
      <c r="P67" s="8"/>
      <c r="Q67" s="8"/>
      <c r="R67" s="8"/>
      <c r="S67" s="8"/>
      <c r="T67" s="8"/>
      <c r="U67" s="8"/>
      <c r="V67" s="8"/>
      <c r="W67" s="8"/>
      <c r="X67" s="8"/>
      <c r="Y67" s="8"/>
      <c r="Z67" s="8"/>
    </row>
    <row r="68" ht="19.5" customHeight="1">
      <c r="A68" s="35" t="s">
        <v>45</v>
      </c>
      <c r="B68" s="88">
        <v>0.0</v>
      </c>
      <c r="C68" s="90"/>
      <c r="D68" s="95"/>
      <c r="E68" s="95"/>
      <c r="F68" s="35"/>
      <c r="G68" s="8"/>
      <c r="H68" s="8"/>
      <c r="I68" s="8"/>
      <c r="J68" s="8"/>
      <c r="K68" s="8"/>
      <c r="L68" s="8"/>
      <c r="M68" s="8"/>
      <c r="N68" s="8"/>
      <c r="O68" s="8"/>
      <c r="P68" s="8"/>
      <c r="Q68" s="8"/>
      <c r="R68" s="8"/>
      <c r="S68" s="8"/>
      <c r="T68" s="8"/>
      <c r="U68" s="8"/>
      <c r="V68" s="8"/>
      <c r="W68" s="8"/>
      <c r="X68" s="8"/>
      <c r="Y68" s="8"/>
      <c r="Z68" s="8"/>
    </row>
    <row r="69" ht="19.5" customHeight="1">
      <c r="A69" s="35" t="s">
        <v>88</v>
      </c>
      <c r="B69" s="88">
        <v>0.0</v>
      </c>
      <c r="C69" s="90"/>
      <c r="D69" s="95"/>
      <c r="E69" s="95"/>
      <c r="F69" s="35"/>
      <c r="G69" s="8"/>
      <c r="H69" s="8"/>
      <c r="I69" s="8"/>
      <c r="J69" s="8"/>
      <c r="K69" s="8"/>
      <c r="L69" s="8"/>
      <c r="M69" s="8"/>
      <c r="N69" s="8"/>
      <c r="O69" s="8"/>
      <c r="P69" s="8"/>
      <c r="Q69" s="8"/>
      <c r="R69" s="8"/>
      <c r="S69" s="8"/>
      <c r="T69" s="8"/>
      <c r="U69" s="8"/>
      <c r="V69" s="8"/>
      <c r="W69" s="8"/>
      <c r="X69" s="8"/>
      <c r="Y69" s="8"/>
      <c r="Z69" s="8"/>
    </row>
    <row r="70" ht="19.5" customHeight="1">
      <c r="A70" s="35" t="s">
        <v>63</v>
      </c>
      <c r="B70" s="88">
        <v>0.0</v>
      </c>
      <c r="C70" s="90"/>
      <c r="D70" s="95"/>
      <c r="E70" s="95"/>
      <c r="F70" s="35"/>
      <c r="G70" s="8"/>
      <c r="H70" s="8"/>
      <c r="I70" s="8"/>
      <c r="J70" s="8"/>
      <c r="K70" s="8"/>
      <c r="L70" s="8"/>
      <c r="M70" s="8"/>
      <c r="N70" s="8"/>
      <c r="O70" s="8"/>
      <c r="P70" s="8"/>
      <c r="Q70" s="8"/>
      <c r="R70" s="8"/>
      <c r="S70" s="8"/>
      <c r="T70" s="8"/>
      <c r="U70" s="8"/>
      <c r="V70" s="8"/>
      <c r="W70" s="8"/>
      <c r="X70" s="8"/>
      <c r="Y70" s="8"/>
      <c r="Z70" s="8"/>
    </row>
    <row r="71" ht="19.5" customHeight="1">
      <c r="A71" s="35" t="s">
        <v>89</v>
      </c>
      <c r="B71" s="88">
        <v>0.0</v>
      </c>
      <c r="C71" s="90"/>
      <c r="D71" s="84"/>
      <c r="E71" s="84"/>
      <c r="F71" s="35"/>
      <c r="G71" s="8"/>
      <c r="H71" s="8"/>
      <c r="I71" s="8"/>
      <c r="J71" s="8"/>
      <c r="K71" s="8"/>
      <c r="L71" s="8"/>
      <c r="M71" s="8"/>
      <c r="N71" s="8"/>
      <c r="O71" s="8"/>
      <c r="P71" s="8"/>
      <c r="Q71" s="8"/>
      <c r="R71" s="8"/>
      <c r="S71" s="8"/>
      <c r="T71" s="8"/>
      <c r="U71" s="8"/>
      <c r="V71" s="8"/>
      <c r="W71" s="8"/>
      <c r="X71" s="8"/>
      <c r="Y71" s="8"/>
      <c r="Z71" s="8"/>
    </row>
    <row r="72" ht="19.5" customHeight="1">
      <c r="A72" s="35" t="s">
        <v>90</v>
      </c>
      <c r="B72" s="88">
        <v>0.0</v>
      </c>
      <c r="C72" s="90"/>
      <c r="D72" s="35"/>
      <c r="E72" s="35"/>
      <c r="F72" s="35"/>
      <c r="G72" s="8"/>
      <c r="H72" s="8"/>
      <c r="I72" s="8"/>
      <c r="J72" s="8"/>
      <c r="K72" s="8"/>
      <c r="L72" s="8"/>
      <c r="M72" s="8"/>
      <c r="N72" s="8"/>
      <c r="O72" s="8"/>
      <c r="P72" s="8"/>
      <c r="Q72" s="8"/>
      <c r="R72" s="8"/>
      <c r="S72" s="8"/>
      <c r="T72" s="8"/>
      <c r="U72" s="8"/>
      <c r="V72" s="8"/>
      <c r="W72" s="8"/>
      <c r="X72" s="8"/>
      <c r="Y72" s="8"/>
      <c r="Z72" s="8"/>
    </row>
    <row r="73" ht="16.5" customHeight="1">
      <c r="A73" s="35" t="s">
        <v>91</v>
      </c>
      <c r="B73" s="88">
        <v>0.0</v>
      </c>
      <c r="C73" s="35"/>
      <c r="D73" s="96"/>
      <c r="E73" s="96"/>
      <c r="F73" s="35"/>
      <c r="G73" s="8"/>
      <c r="H73" s="8"/>
      <c r="I73" s="8"/>
      <c r="J73" s="8"/>
      <c r="K73" s="8"/>
      <c r="L73" s="8"/>
      <c r="M73" s="8"/>
      <c r="N73" s="8"/>
      <c r="O73" s="8"/>
      <c r="P73" s="8"/>
      <c r="Q73" s="8"/>
      <c r="R73" s="8"/>
      <c r="S73" s="8"/>
      <c r="T73" s="8"/>
      <c r="U73" s="8"/>
      <c r="V73" s="8"/>
      <c r="W73" s="8"/>
      <c r="X73" s="8"/>
      <c r="Y73" s="8"/>
      <c r="Z73" s="8"/>
    </row>
    <row r="74" ht="36.0" customHeight="1">
      <c r="A74" s="98" t="s">
        <v>93</v>
      </c>
      <c r="B74" s="88" t="s">
        <v>0</v>
      </c>
      <c r="C74" s="35" t="str">
        <f t="shared" ref="C74:C76" si="2">IF(B74=0, -5, "0")</f>
        <v>0</v>
      </c>
      <c r="D74" s="94"/>
      <c r="E74" s="94"/>
      <c r="F74" s="35"/>
      <c r="G74" s="8"/>
      <c r="H74" s="8"/>
      <c r="I74" s="8"/>
      <c r="J74" s="8"/>
      <c r="K74" s="8"/>
      <c r="L74" s="8"/>
      <c r="M74" s="8"/>
      <c r="N74" s="8"/>
      <c r="O74" s="8"/>
      <c r="P74" s="8"/>
      <c r="Q74" s="8"/>
      <c r="R74" s="8"/>
      <c r="S74" s="8"/>
      <c r="T74" s="8"/>
      <c r="U74" s="8"/>
      <c r="V74" s="8"/>
      <c r="W74" s="8"/>
      <c r="X74" s="8"/>
      <c r="Y74" s="8"/>
      <c r="Z74" s="8"/>
    </row>
    <row r="75" ht="18.0" customHeight="1">
      <c r="A75" s="98" t="s">
        <v>95</v>
      </c>
      <c r="B75" s="88" t="s">
        <v>0</v>
      </c>
      <c r="C75" s="35" t="str">
        <f t="shared" si="2"/>
        <v>0</v>
      </c>
      <c r="D75" s="94"/>
      <c r="E75" s="94"/>
      <c r="F75" s="35"/>
      <c r="G75" s="8"/>
      <c r="H75" s="8"/>
      <c r="I75" s="8"/>
      <c r="J75" s="8"/>
      <c r="K75" s="8"/>
      <c r="L75" s="8"/>
      <c r="M75" s="8"/>
      <c r="N75" s="8"/>
      <c r="O75" s="8"/>
      <c r="P75" s="8"/>
      <c r="Q75" s="8"/>
      <c r="R75" s="8"/>
      <c r="S75" s="8"/>
      <c r="T75" s="8"/>
      <c r="U75" s="8"/>
      <c r="V75" s="8"/>
      <c r="W75" s="8"/>
      <c r="X75" s="8"/>
      <c r="Y75" s="8"/>
      <c r="Z75" s="8"/>
    </row>
    <row r="76" ht="18.0" customHeight="1">
      <c r="A76" s="98" t="s">
        <v>97</v>
      </c>
      <c r="B76" s="88" t="s">
        <v>0</v>
      </c>
      <c r="C76" s="35" t="str">
        <f t="shared" si="2"/>
        <v>0</v>
      </c>
      <c r="D76" s="39"/>
      <c r="E76" s="94"/>
      <c r="F76" s="35"/>
      <c r="G76" s="8"/>
      <c r="H76" s="8"/>
      <c r="I76" s="8"/>
      <c r="J76" s="8"/>
      <c r="K76" s="8"/>
      <c r="L76" s="8"/>
      <c r="M76" s="8"/>
      <c r="N76" s="8"/>
      <c r="O76" s="8"/>
      <c r="P76" s="8"/>
      <c r="Q76" s="8"/>
      <c r="R76" s="8"/>
      <c r="S76" s="8"/>
      <c r="T76" s="8"/>
      <c r="U76" s="8"/>
      <c r="V76" s="8"/>
      <c r="W76" s="8"/>
      <c r="X76" s="8"/>
      <c r="Y76" s="8"/>
      <c r="Z76" s="8"/>
    </row>
    <row r="77" ht="16.5" customHeight="1">
      <c r="A77" s="39" t="s">
        <v>98</v>
      </c>
      <c r="B77" s="88">
        <v>0.0</v>
      </c>
      <c r="C77" s="35"/>
      <c r="D77" s="39"/>
      <c r="E77" s="94"/>
      <c r="F77" s="35"/>
      <c r="G77" s="8"/>
      <c r="H77" s="8"/>
      <c r="I77" s="8"/>
      <c r="J77" s="8"/>
      <c r="K77" s="8"/>
      <c r="L77" s="8"/>
      <c r="M77" s="8"/>
      <c r="N77" s="8"/>
      <c r="O77" s="8"/>
      <c r="P77" s="8"/>
      <c r="Q77" s="8"/>
      <c r="R77" s="8"/>
      <c r="S77" s="8"/>
      <c r="T77" s="8"/>
      <c r="U77" s="8"/>
      <c r="V77" s="8"/>
      <c r="W77" s="8"/>
      <c r="X77" s="8"/>
      <c r="Y77" s="8"/>
      <c r="Z77" s="8"/>
    </row>
    <row r="78" ht="16.5" customHeight="1">
      <c r="A78" s="35" t="s">
        <v>99</v>
      </c>
      <c r="B78" s="88">
        <v>0.0</v>
      </c>
      <c r="C78" s="35"/>
      <c r="D78" s="94"/>
      <c r="E78" s="94"/>
      <c r="F78" s="35"/>
      <c r="G78" s="8"/>
      <c r="H78" s="8"/>
      <c r="I78" s="8"/>
      <c r="J78" s="8"/>
      <c r="K78" s="8"/>
      <c r="L78" s="8"/>
      <c r="M78" s="8"/>
      <c r="N78" s="8"/>
      <c r="O78" s="8"/>
      <c r="P78" s="8"/>
      <c r="Q78" s="8"/>
      <c r="R78" s="8"/>
      <c r="S78" s="8"/>
      <c r="T78" s="8"/>
      <c r="U78" s="8"/>
      <c r="V78" s="8"/>
      <c r="W78" s="8"/>
      <c r="X78" s="8"/>
      <c r="Y78" s="8"/>
      <c r="Z78" s="8"/>
    </row>
    <row r="79" ht="36.0" customHeight="1">
      <c r="A79" s="82" t="s">
        <v>101</v>
      </c>
      <c r="B79" s="88" t="s">
        <v>0</v>
      </c>
      <c r="C79" s="35" t="str">
        <f>IF(B79=0, -5, "0")</f>
        <v>0</v>
      </c>
      <c r="D79" s="94"/>
      <c r="E79" s="94"/>
      <c r="F79" s="35"/>
      <c r="G79" s="8"/>
      <c r="H79" s="8"/>
      <c r="I79" s="8"/>
      <c r="J79" s="8"/>
      <c r="K79" s="8"/>
      <c r="L79" s="8"/>
      <c r="M79" s="8"/>
      <c r="N79" s="8"/>
      <c r="O79" s="8"/>
      <c r="P79" s="8"/>
      <c r="Q79" s="8"/>
      <c r="R79" s="8"/>
      <c r="S79" s="8"/>
      <c r="T79" s="8"/>
      <c r="U79" s="8"/>
      <c r="V79" s="8"/>
      <c r="W79" s="8"/>
      <c r="X79" s="8"/>
      <c r="Y79" s="8"/>
      <c r="Z79" s="8"/>
    </row>
    <row r="80" ht="16.5" customHeight="1">
      <c r="A80" s="35" t="s">
        <v>102</v>
      </c>
      <c r="B80" s="88">
        <v>0.0</v>
      </c>
      <c r="C80" s="35"/>
      <c r="D80" s="94"/>
      <c r="E80" s="100"/>
      <c r="F80" s="35"/>
      <c r="G80" s="8"/>
      <c r="H80" s="8"/>
      <c r="I80" s="8"/>
      <c r="J80" s="8"/>
      <c r="K80" s="8"/>
      <c r="L80" s="8"/>
      <c r="M80" s="8"/>
      <c r="N80" s="8"/>
      <c r="O80" s="8"/>
      <c r="P80" s="8"/>
      <c r="Q80" s="8"/>
      <c r="R80" s="8"/>
      <c r="S80" s="8"/>
      <c r="T80" s="8"/>
      <c r="U80" s="8"/>
      <c r="V80" s="8"/>
      <c r="W80" s="8"/>
      <c r="X80" s="8"/>
      <c r="Y80" s="8"/>
      <c r="Z80" s="8"/>
    </row>
    <row r="81" ht="18.0" customHeight="1">
      <c r="A81" s="101" t="s">
        <v>74</v>
      </c>
      <c r="B81" s="88" t="s">
        <v>0</v>
      </c>
      <c r="C81" s="35" t="str">
        <f>IF(B81=0, -5, "0")</f>
        <v>0</v>
      </c>
      <c r="D81" s="94"/>
      <c r="E81" s="102"/>
      <c r="F81" s="35"/>
      <c r="G81" s="8"/>
      <c r="H81" s="8"/>
      <c r="I81" s="8"/>
      <c r="J81" s="8"/>
      <c r="K81" s="8"/>
      <c r="L81" s="8"/>
      <c r="M81" s="8"/>
      <c r="N81" s="8"/>
      <c r="O81" s="8"/>
      <c r="P81" s="8"/>
      <c r="Q81" s="8"/>
      <c r="R81" s="8"/>
      <c r="S81" s="8"/>
      <c r="T81" s="8"/>
      <c r="U81" s="8"/>
      <c r="V81" s="8"/>
      <c r="W81" s="8"/>
      <c r="X81" s="8"/>
      <c r="Y81" s="8"/>
      <c r="Z81" s="8"/>
    </row>
    <row r="82" ht="16.5" customHeight="1">
      <c r="A82" s="35" t="s">
        <v>106</v>
      </c>
      <c r="B82" s="88">
        <v>0.0</v>
      </c>
      <c r="C82" s="35"/>
      <c r="D82" s="94"/>
      <c r="E82" s="100"/>
      <c r="F82" s="35"/>
      <c r="G82" s="8"/>
      <c r="H82" s="8"/>
      <c r="I82" s="8"/>
      <c r="J82" s="8"/>
      <c r="K82" s="8"/>
      <c r="L82" s="8"/>
      <c r="M82" s="8"/>
      <c r="N82" s="8"/>
      <c r="O82" s="8"/>
      <c r="P82" s="8"/>
      <c r="Q82" s="8"/>
      <c r="R82" s="8"/>
      <c r="S82" s="8"/>
      <c r="T82" s="8"/>
      <c r="U82" s="8"/>
      <c r="V82" s="8"/>
      <c r="W82" s="8"/>
      <c r="X82" s="8"/>
      <c r="Y82" s="8"/>
      <c r="Z82" s="8"/>
    </row>
    <row r="83" ht="16.5" customHeight="1">
      <c r="A83" s="52" t="s">
        <v>27</v>
      </c>
      <c r="B83" s="22"/>
      <c r="C83" s="54"/>
      <c r="D83" s="68">
        <f>SUM(B66:C82)</f>
        <v>0</v>
      </c>
      <c r="E83" s="8"/>
      <c r="F83" s="8"/>
      <c r="G83" s="8"/>
      <c r="H83" s="8"/>
      <c r="I83" s="8"/>
      <c r="J83" s="8"/>
      <c r="K83" s="8"/>
      <c r="L83" s="8"/>
      <c r="M83" s="8"/>
      <c r="N83" s="8"/>
      <c r="O83" s="8"/>
      <c r="P83" s="8"/>
      <c r="Q83" s="8"/>
      <c r="R83" s="8"/>
      <c r="S83" s="8"/>
      <c r="T83" s="8"/>
      <c r="U83" s="8"/>
      <c r="V83" s="8"/>
      <c r="W83" s="8"/>
      <c r="X83" s="8"/>
      <c r="Y83" s="8"/>
      <c r="Z83" s="8"/>
    </row>
    <row r="84" ht="16.5" customHeight="1">
      <c r="A84" s="52" t="s">
        <v>31</v>
      </c>
      <c r="B84" s="22"/>
      <c r="C84" s="54"/>
      <c r="D84" s="55">
        <f>D83/(COUNT(B66:C82)*2)</f>
        <v>0</v>
      </c>
      <c r="E84" s="8"/>
      <c r="F84" s="8"/>
      <c r="G84" s="8"/>
      <c r="H84" s="8"/>
      <c r="I84" s="8"/>
      <c r="J84" s="8"/>
      <c r="K84" s="8"/>
      <c r="L84" s="8"/>
      <c r="M84" s="8"/>
      <c r="N84" s="8"/>
      <c r="O84" s="8"/>
      <c r="P84" s="8"/>
      <c r="Q84" s="8"/>
      <c r="R84" s="8"/>
      <c r="S84" s="8"/>
      <c r="T84" s="8"/>
      <c r="U84" s="8"/>
      <c r="V84" s="8"/>
      <c r="W84" s="8"/>
      <c r="X84" s="8"/>
      <c r="Y84" s="8"/>
      <c r="Z84" s="8"/>
    </row>
    <row r="85" ht="16.5" customHeight="1">
      <c r="A85" s="58"/>
      <c r="B85" s="59"/>
      <c r="C85" s="59"/>
      <c r="D85" s="61"/>
      <c r="E85" s="8"/>
      <c r="F85" s="8"/>
      <c r="G85" s="8"/>
      <c r="H85" s="8"/>
      <c r="I85" s="8"/>
      <c r="J85" s="8"/>
      <c r="K85" s="8"/>
      <c r="L85" s="8"/>
      <c r="M85" s="8"/>
      <c r="N85" s="8"/>
      <c r="O85" s="8"/>
      <c r="P85" s="8"/>
      <c r="Q85" s="8"/>
      <c r="R85" s="8"/>
      <c r="S85" s="8"/>
      <c r="T85" s="8"/>
      <c r="U85" s="8"/>
      <c r="V85" s="8"/>
      <c r="W85" s="8"/>
      <c r="X85" s="8"/>
      <c r="Y85" s="8"/>
      <c r="Z85" s="8"/>
    </row>
    <row r="86" ht="19.5" customHeight="1">
      <c r="A86" s="64" t="s">
        <v>108</v>
      </c>
      <c r="B86" s="16"/>
      <c r="C86" s="16"/>
      <c r="D86" s="16"/>
      <c r="E86" s="16"/>
      <c r="F86" s="17"/>
      <c r="G86" s="8"/>
      <c r="H86" s="8"/>
      <c r="I86" s="8"/>
      <c r="J86" s="8"/>
      <c r="K86" s="8"/>
      <c r="L86" s="8"/>
      <c r="M86" s="8"/>
      <c r="N86" s="8"/>
      <c r="O86" s="8"/>
      <c r="P86" s="8"/>
      <c r="Q86" s="8"/>
      <c r="R86" s="8"/>
      <c r="S86" s="8"/>
      <c r="T86" s="8"/>
      <c r="U86" s="8"/>
      <c r="V86" s="8"/>
      <c r="W86" s="8"/>
      <c r="X86" s="8"/>
      <c r="Y86" s="8"/>
      <c r="Z86" s="8"/>
    </row>
    <row r="87" ht="34.5" customHeight="1">
      <c r="A87" s="105" t="s">
        <v>109</v>
      </c>
      <c r="B87" s="106">
        <v>0.0</v>
      </c>
      <c r="C87" s="90"/>
      <c r="D87" s="39"/>
      <c r="E87" s="39"/>
      <c r="F87" s="35"/>
      <c r="G87" s="8"/>
      <c r="H87" s="8"/>
      <c r="I87" s="8"/>
      <c r="J87" s="8"/>
      <c r="K87" s="8"/>
      <c r="L87" s="8"/>
      <c r="M87" s="8"/>
      <c r="N87" s="8"/>
      <c r="O87" s="8"/>
      <c r="P87" s="8"/>
      <c r="Q87" s="8"/>
      <c r="R87" s="8"/>
      <c r="S87" s="8"/>
      <c r="T87" s="8"/>
      <c r="U87" s="8"/>
      <c r="V87" s="8"/>
      <c r="W87" s="8"/>
      <c r="X87" s="8"/>
      <c r="Y87" s="8"/>
      <c r="Z87" s="8"/>
    </row>
    <row r="88" ht="19.5" customHeight="1">
      <c r="A88" s="35" t="s">
        <v>81</v>
      </c>
      <c r="B88" s="106">
        <v>0.0</v>
      </c>
      <c r="C88" s="90"/>
      <c r="D88" s="39"/>
      <c r="E88" s="35"/>
      <c r="F88" s="35"/>
      <c r="G88" s="8"/>
      <c r="H88" s="8"/>
      <c r="I88" s="8"/>
      <c r="J88" s="8"/>
      <c r="K88" s="8"/>
      <c r="L88" s="8"/>
      <c r="M88" s="8"/>
      <c r="N88" s="8"/>
      <c r="O88" s="8"/>
      <c r="P88" s="8"/>
      <c r="Q88" s="8"/>
      <c r="R88" s="8"/>
      <c r="S88" s="8"/>
      <c r="T88" s="8"/>
      <c r="U88" s="8"/>
      <c r="V88" s="8"/>
      <c r="W88" s="8"/>
      <c r="X88" s="8"/>
      <c r="Y88" s="8"/>
      <c r="Z88" s="8"/>
    </row>
    <row r="89" ht="19.5" customHeight="1">
      <c r="A89" s="35" t="s">
        <v>112</v>
      </c>
      <c r="B89" s="106">
        <v>0.0</v>
      </c>
      <c r="C89" s="90"/>
      <c r="D89" s="94"/>
      <c r="E89" s="35"/>
      <c r="F89" s="35"/>
      <c r="G89" s="8"/>
      <c r="H89" s="8"/>
      <c r="I89" s="8"/>
      <c r="J89" s="8"/>
      <c r="K89" s="8"/>
      <c r="L89" s="8"/>
      <c r="M89" s="8"/>
      <c r="N89" s="8"/>
      <c r="O89" s="8"/>
      <c r="P89" s="8"/>
      <c r="Q89" s="8"/>
      <c r="R89" s="8"/>
      <c r="S89" s="8"/>
      <c r="T89" s="8"/>
      <c r="U89" s="8"/>
      <c r="V89" s="8"/>
      <c r="W89" s="8"/>
      <c r="X89" s="8"/>
      <c r="Y89" s="8"/>
      <c r="Z89" s="8"/>
    </row>
    <row r="90" ht="34.5" customHeight="1">
      <c r="A90" s="39" t="s">
        <v>115</v>
      </c>
      <c r="B90" s="106">
        <v>0.0</v>
      </c>
      <c r="C90" s="90"/>
      <c r="D90" s="94"/>
      <c r="E90" s="35"/>
      <c r="F90" s="35"/>
      <c r="G90" s="8"/>
      <c r="H90" s="8"/>
      <c r="I90" s="8"/>
      <c r="J90" s="8"/>
      <c r="K90" s="8"/>
      <c r="L90" s="8"/>
      <c r="M90" s="8"/>
      <c r="N90" s="8"/>
      <c r="O90" s="8"/>
      <c r="P90" s="8"/>
      <c r="Q90" s="8"/>
      <c r="R90" s="8"/>
      <c r="S90" s="8"/>
      <c r="T90" s="8"/>
      <c r="U90" s="8"/>
      <c r="V90" s="8"/>
      <c r="W90" s="8"/>
      <c r="X90" s="8"/>
      <c r="Y90" s="8"/>
      <c r="Z90" s="8"/>
    </row>
    <row r="91" ht="19.5" customHeight="1">
      <c r="A91" s="35" t="s">
        <v>116</v>
      </c>
      <c r="B91" s="106">
        <v>0.0</v>
      </c>
      <c r="C91" s="90"/>
      <c r="D91" s="94"/>
      <c r="E91" s="35"/>
      <c r="F91" s="35"/>
      <c r="G91" s="8"/>
      <c r="H91" s="8"/>
      <c r="I91" s="8"/>
      <c r="J91" s="8"/>
      <c r="K91" s="8"/>
      <c r="L91" s="8"/>
      <c r="M91" s="8"/>
      <c r="N91" s="8"/>
      <c r="O91" s="8"/>
      <c r="P91" s="8"/>
      <c r="Q91" s="8"/>
      <c r="R91" s="8"/>
      <c r="S91" s="8"/>
      <c r="T91" s="8"/>
      <c r="U91" s="8"/>
      <c r="V91" s="8"/>
      <c r="W91" s="8"/>
      <c r="X91" s="8"/>
      <c r="Y91" s="8"/>
      <c r="Z91" s="8"/>
    </row>
    <row r="92" ht="36.0" customHeight="1">
      <c r="A92" s="98" t="s">
        <v>119</v>
      </c>
      <c r="B92" s="106" t="s">
        <v>0</v>
      </c>
      <c r="C92" s="35" t="str">
        <f t="shared" ref="C92:C93" si="3">IF(B92=0, -5, "0")</f>
        <v>0</v>
      </c>
      <c r="D92" s="8"/>
      <c r="E92" s="35"/>
      <c r="F92" s="35"/>
      <c r="G92" s="8"/>
      <c r="H92" s="8"/>
      <c r="I92" s="8"/>
      <c r="J92" s="8"/>
      <c r="K92" s="8"/>
      <c r="L92" s="8"/>
      <c r="M92" s="8"/>
      <c r="N92" s="8"/>
      <c r="O92" s="8"/>
      <c r="P92" s="8"/>
      <c r="Q92" s="8"/>
      <c r="R92" s="8"/>
      <c r="S92" s="8"/>
      <c r="T92" s="8"/>
      <c r="U92" s="8"/>
      <c r="V92" s="8"/>
      <c r="W92" s="8"/>
      <c r="X92" s="8"/>
      <c r="Y92" s="8"/>
      <c r="Z92" s="8"/>
    </row>
    <row r="93" ht="18.0" customHeight="1">
      <c r="A93" s="66" t="s">
        <v>120</v>
      </c>
      <c r="B93" s="106" t="s">
        <v>0</v>
      </c>
      <c r="C93" s="109" t="str">
        <f t="shared" si="3"/>
        <v>0</v>
      </c>
      <c r="D93" s="39"/>
      <c r="E93" s="35"/>
      <c r="F93" s="35"/>
      <c r="G93" s="8"/>
      <c r="H93" s="8"/>
      <c r="I93" s="8"/>
      <c r="J93" s="8"/>
      <c r="K93" s="8"/>
      <c r="L93" s="8"/>
      <c r="M93" s="8"/>
      <c r="N93" s="8"/>
      <c r="O93" s="8"/>
      <c r="P93" s="8"/>
      <c r="Q93" s="8"/>
      <c r="R93" s="8"/>
      <c r="S93" s="8"/>
      <c r="T93" s="8"/>
      <c r="U93" s="8"/>
      <c r="V93" s="8"/>
      <c r="W93" s="8"/>
      <c r="X93" s="8"/>
      <c r="Y93" s="8"/>
      <c r="Z93" s="8"/>
    </row>
    <row r="94" ht="16.5" customHeight="1">
      <c r="A94" s="35" t="s">
        <v>121</v>
      </c>
      <c r="B94" s="106">
        <v>0.0</v>
      </c>
      <c r="C94" s="35"/>
      <c r="D94" s="39"/>
      <c r="E94" s="35"/>
      <c r="F94" s="35"/>
      <c r="G94" s="8"/>
      <c r="H94" s="8"/>
      <c r="I94" s="8"/>
      <c r="J94" s="8"/>
      <c r="K94" s="8"/>
      <c r="L94" s="8"/>
      <c r="M94" s="8"/>
      <c r="N94" s="8"/>
      <c r="O94" s="8"/>
      <c r="P94" s="8"/>
      <c r="Q94" s="8"/>
      <c r="R94" s="8"/>
      <c r="S94" s="8"/>
      <c r="T94" s="8"/>
      <c r="U94" s="8"/>
      <c r="V94" s="8"/>
      <c r="W94" s="8"/>
      <c r="X94" s="8"/>
      <c r="Y94" s="8"/>
      <c r="Z94" s="8"/>
    </row>
    <row r="95" ht="16.5" customHeight="1">
      <c r="A95" s="110" t="s">
        <v>122</v>
      </c>
      <c r="B95" s="106">
        <v>0.0</v>
      </c>
      <c r="C95" s="35"/>
      <c r="D95" s="39"/>
      <c r="E95" s="35"/>
      <c r="F95" s="35"/>
      <c r="G95" s="8"/>
      <c r="H95" s="8"/>
      <c r="I95" s="8"/>
      <c r="J95" s="8"/>
      <c r="K95" s="8"/>
      <c r="L95" s="8"/>
      <c r="M95" s="8"/>
      <c r="N95" s="8"/>
      <c r="O95" s="8"/>
      <c r="P95" s="8"/>
      <c r="Q95" s="8"/>
      <c r="R95" s="8"/>
      <c r="S95" s="8"/>
      <c r="T95" s="8"/>
      <c r="U95" s="8"/>
      <c r="V95" s="8"/>
      <c r="W95" s="8"/>
      <c r="X95" s="8"/>
      <c r="Y95" s="8"/>
      <c r="Z95" s="8"/>
    </row>
    <row r="96" ht="16.5" customHeight="1">
      <c r="A96" s="110" t="s">
        <v>125</v>
      </c>
      <c r="B96" s="106">
        <v>0.0</v>
      </c>
      <c r="C96" s="35"/>
      <c r="D96" s="39"/>
      <c r="E96" s="35"/>
      <c r="F96" s="35"/>
      <c r="G96" s="8"/>
      <c r="H96" s="8"/>
      <c r="I96" s="8"/>
      <c r="J96" s="8"/>
      <c r="K96" s="8"/>
      <c r="L96" s="8"/>
      <c r="M96" s="8"/>
      <c r="N96" s="8"/>
      <c r="O96" s="8"/>
      <c r="P96" s="8"/>
      <c r="Q96" s="8"/>
      <c r="R96" s="8"/>
      <c r="S96" s="8"/>
      <c r="T96" s="8"/>
      <c r="U96" s="8"/>
      <c r="V96" s="8"/>
      <c r="W96" s="8"/>
      <c r="X96" s="8"/>
      <c r="Y96" s="8"/>
      <c r="Z96" s="8"/>
    </row>
    <row r="97" ht="16.5" customHeight="1">
      <c r="A97" s="35" t="s">
        <v>128</v>
      </c>
      <c r="B97" s="106">
        <v>0.0</v>
      </c>
      <c r="C97" s="35"/>
      <c r="D97" s="39"/>
      <c r="E97" s="35"/>
      <c r="F97" s="35"/>
      <c r="G97" s="8"/>
      <c r="H97" s="8"/>
      <c r="I97" s="8"/>
      <c r="J97" s="8"/>
      <c r="K97" s="8"/>
      <c r="L97" s="8"/>
      <c r="M97" s="8"/>
      <c r="N97" s="8"/>
      <c r="O97" s="8"/>
      <c r="P97" s="8"/>
      <c r="Q97" s="8"/>
      <c r="R97" s="8"/>
      <c r="S97" s="8"/>
      <c r="T97" s="8"/>
      <c r="U97" s="8"/>
      <c r="V97" s="8"/>
      <c r="W97" s="8"/>
      <c r="X97" s="8"/>
      <c r="Y97" s="8"/>
      <c r="Z97" s="8"/>
    </row>
    <row r="98" ht="36.0" customHeight="1">
      <c r="A98" s="98" t="s">
        <v>129</v>
      </c>
      <c r="B98" s="106" t="s">
        <v>0</v>
      </c>
      <c r="C98" s="35" t="str">
        <f t="shared" ref="C98:C99" si="4">IF(B98=0, -5, "0")</f>
        <v>0</v>
      </c>
      <c r="D98" s="39"/>
      <c r="E98" s="35"/>
      <c r="F98" s="35"/>
      <c r="G98" s="8"/>
      <c r="H98" s="8"/>
      <c r="I98" s="8"/>
      <c r="J98" s="8"/>
      <c r="K98" s="8"/>
      <c r="L98" s="8"/>
      <c r="M98" s="8"/>
      <c r="N98" s="8"/>
      <c r="O98" s="8"/>
      <c r="P98" s="8"/>
      <c r="Q98" s="8"/>
      <c r="R98" s="8"/>
      <c r="S98" s="8"/>
      <c r="T98" s="8"/>
      <c r="U98" s="8"/>
      <c r="V98" s="8"/>
      <c r="W98" s="8"/>
      <c r="X98" s="8"/>
      <c r="Y98" s="8"/>
      <c r="Z98" s="8"/>
    </row>
    <row r="99" ht="18.0" customHeight="1">
      <c r="A99" s="101" t="s">
        <v>74</v>
      </c>
      <c r="B99" s="106" t="s">
        <v>0</v>
      </c>
      <c r="C99" s="35" t="str">
        <f t="shared" si="4"/>
        <v>0</v>
      </c>
      <c r="D99" s="39"/>
      <c r="E99" s="35"/>
      <c r="F99" s="35"/>
      <c r="G99" s="8"/>
      <c r="H99" s="8"/>
      <c r="I99" s="8"/>
      <c r="J99" s="8"/>
      <c r="K99" s="8"/>
      <c r="L99" s="8"/>
      <c r="M99" s="8"/>
      <c r="N99" s="8"/>
      <c r="O99" s="8"/>
      <c r="P99" s="8"/>
      <c r="Q99" s="8"/>
      <c r="R99" s="8"/>
      <c r="S99" s="8"/>
      <c r="T99" s="8"/>
      <c r="U99" s="8"/>
      <c r="V99" s="8"/>
      <c r="W99" s="8"/>
      <c r="X99" s="8"/>
      <c r="Y99" s="8"/>
      <c r="Z99" s="8"/>
    </row>
    <row r="100" ht="16.5" customHeight="1">
      <c r="A100" s="105" t="s">
        <v>98</v>
      </c>
      <c r="B100" s="106">
        <v>0.0</v>
      </c>
      <c r="C100" s="35"/>
      <c r="D100" s="39"/>
      <c r="E100" s="35"/>
      <c r="F100" s="35"/>
      <c r="G100" s="8"/>
      <c r="H100" s="8"/>
      <c r="I100" s="8"/>
      <c r="J100" s="8"/>
      <c r="K100" s="8"/>
      <c r="L100" s="8"/>
      <c r="M100" s="8"/>
      <c r="N100" s="8"/>
      <c r="O100" s="8"/>
      <c r="P100" s="8"/>
      <c r="Q100" s="8"/>
      <c r="R100" s="8"/>
      <c r="S100" s="8"/>
      <c r="T100" s="8"/>
      <c r="U100" s="8"/>
      <c r="V100" s="8"/>
      <c r="W100" s="8"/>
      <c r="X100" s="8"/>
      <c r="Y100" s="8"/>
      <c r="Z100" s="8"/>
    </row>
    <row r="101" ht="16.5" customHeight="1">
      <c r="A101" s="52" t="s">
        <v>27</v>
      </c>
      <c r="B101" s="22"/>
      <c r="C101" s="54"/>
      <c r="D101" s="68">
        <f>SUM(B87:C100)</f>
        <v>0</v>
      </c>
      <c r="E101" s="8"/>
      <c r="F101" s="8"/>
      <c r="G101" s="8"/>
      <c r="H101" s="8"/>
      <c r="I101" s="8"/>
      <c r="J101" s="8"/>
      <c r="K101" s="8"/>
      <c r="L101" s="8"/>
      <c r="M101" s="8"/>
      <c r="N101" s="8"/>
      <c r="O101" s="8"/>
      <c r="P101" s="8"/>
      <c r="Q101" s="8"/>
      <c r="R101" s="8"/>
      <c r="S101" s="8"/>
      <c r="T101" s="8"/>
      <c r="U101" s="8"/>
      <c r="V101" s="8"/>
      <c r="W101" s="8"/>
      <c r="X101" s="8"/>
      <c r="Y101" s="8"/>
      <c r="Z101" s="8"/>
    </row>
    <row r="102" ht="16.5" customHeight="1">
      <c r="A102" s="52" t="s">
        <v>31</v>
      </c>
      <c r="B102" s="22"/>
      <c r="C102" s="54"/>
      <c r="D102" s="55">
        <f>D101/(COUNT(B87:C100)*2)</f>
        <v>0</v>
      </c>
      <c r="E102" s="8"/>
      <c r="F102" s="8"/>
      <c r="G102" s="8"/>
      <c r="H102" s="8"/>
      <c r="I102" s="8"/>
      <c r="J102" s="8"/>
      <c r="K102" s="8"/>
      <c r="L102" s="8"/>
      <c r="M102" s="8"/>
      <c r="N102" s="8"/>
      <c r="O102" s="8"/>
      <c r="P102" s="8"/>
      <c r="Q102" s="8"/>
      <c r="R102" s="8"/>
      <c r="S102" s="8"/>
      <c r="T102" s="8"/>
      <c r="U102" s="8"/>
      <c r="V102" s="8"/>
      <c r="W102" s="8"/>
      <c r="X102" s="8"/>
      <c r="Y102" s="8"/>
      <c r="Z102" s="8"/>
    </row>
    <row r="103" ht="16.5" customHeight="1">
      <c r="A103" s="58"/>
      <c r="B103" s="59"/>
      <c r="C103" s="59"/>
      <c r="D103" s="61"/>
      <c r="E103" s="8"/>
      <c r="F103" s="8"/>
      <c r="G103" s="8"/>
      <c r="H103" s="8"/>
      <c r="I103" s="8"/>
      <c r="J103" s="8"/>
      <c r="K103" s="8"/>
      <c r="L103" s="8"/>
      <c r="M103" s="8"/>
      <c r="N103" s="8"/>
      <c r="O103" s="8"/>
      <c r="P103" s="8"/>
      <c r="Q103" s="8"/>
      <c r="R103" s="8"/>
      <c r="S103" s="8"/>
      <c r="T103" s="8"/>
      <c r="U103" s="8"/>
      <c r="V103" s="8"/>
      <c r="W103" s="8"/>
      <c r="X103" s="8"/>
      <c r="Y103" s="8"/>
      <c r="Z103" s="8"/>
    </row>
    <row r="104" ht="16.5" customHeight="1">
      <c r="A104" s="74"/>
      <c r="B104" s="75"/>
      <c r="C104" s="75"/>
      <c r="D104" s="76"/>
      <c r="E104" s="8"/>
      <c r="F104" s="8"/>
      <c r="G104" s="8"/>
      <c r="H104" s="8"/>
      <c r="I104" s="8"/>
      <c r="J104" s="8"/>
      <c r="K104" s="8"/>
      <c r="L104" s="8"/>
      <c r="M104" s="8"/>
      <c r="N104" s="8"/>
      <c r="O104" s="8"/>
      <c r="P104" s="8"/>
      <c r="Q104" s="8"/>
      <c r="R104" s="8"/>
      <c r="S104" s="8"/>
      <c r="T104" s="8"/>
      <c r="U104" s="8"/>
      <c r="V104" s="8"/>
      <c r="W104" s="8"/>
      <c r="X104" s="8"/>
      <c r="Y104" s="8"/>
      <c r="Z104" s="8"/>
    </row>
    <row r="105" ht="19.5" customHeight="1">
      <c r="A105" s="64" t="s">
        <v>139</v>
      </c>
      <c r="B105" s="16"/>
      <c r="C105" s="16"/>
      <c r="D105" s="16"/>
      <c r="E105" s="16"/>
      <c r="F105" s="17"/>
      <c r="G105" s="8"/>
      <c r="H105" s="8"/>
      <c r="I105" s="8"/>
      <c r="J105" s="8"/>
      <c r="K105" s="8"/>
      <c r="L105" s="8"/>
      <c r="M105" s="8"/>
      <c r="N105" s="8"/>
      <c r="O105" s="8"/>
      <c r="P105" s="8"/>
      <c r="Q105" s="8"/>
      <c r="R105" s="8"/>
      <c r="S105" s="8"/>
      <c r="T105" s="8"/>
      <c r="U105" s="8"/>
      <c r="V105" s="8"/>
      <c r="W105" s="8"/>
      <c r="X105" s="8"/>
      <c r="Y105" s="8"/>
      <c r="Z105" s="8"/>
    </row>
    <row r="106" ht="34.5" customHeight="1">
      <c r="A106" s="105" t="s">
        <v>141</v>
      </c>
      <c r="B106" s="106">
        <v>0.0</v>
      </c>
      <c r="C106" s="90"/>
      <c r="D106" s="94"/>
      <c r="E106" s="35"/>
      <c r="F106" s="35"/>
      <c r="G106" s="8"/>
      <c r="H106" s="8"/>
      <c r="I106" s="8"/>
      <c r="J106" s="8"/>
      <c r="K106" s="8"/>
      <c r="L106" s="8"/>
      <c r="M106" s="8"/>
      <c r="N106" s="8"/>
      <c r="O106" s="8"/>
      <c r="P106" s="8"/>
      <c r="Q106" s="8"/>
      <c r="R106" s="8"/>
      <c r="S106" s="8"/>
      <c r="T106" s="8"/>
      <c r="U106" s="8"/>
      <c r="V106" s="8"/>
      <c r="W106" s="8"/>
      <c r="X106" s="8"/>
      <c r="Y106" s="8"/>
      <c r="Z106" s="8"/>
    </row>
    <row r="107" ht="19.5" customHeight="1">
      <c r="A107" s="35" t="s">
        <v>142</v>
      </c>
      <c r="B107" s="106">
        <v>0.0</v>
      </c>
      <c r="C107" s="90"/>
      <c r="D107" s="94"/>
      <c r="E107" s="35"/>
      <c r="F107" s="35"/>
      <c r="G107" s="8"/>
      <c r="H107" s="8"/>
      <c r="I107" s="8"/>
      <c r="J107" s="8"/>
      <c r="K107" s="8"/>
      <c r="L107" s="8"/>
      <c r="M107" s="8"/>
      <c r="N107" s="8"/>
      <c r="O107" s="8"/>
      <c r="P107" s="8"/>
      <c r="Q107" s="8"/>
      <c r="R107" s="8"/>
      <c r="S107" s="8"/>
      <c r="T107" s="8"/>
      <c r="U107" s="8"/>
      <c r="V107" s="8"/>
      <c r="W107" s="8"/>
      <c r="X107" s="8"/>
      <c r="Y107" s="8"/>
      <c r="Z107" s="8"/>
    </row>
    <row r="108" ht="19.5" customHeight="1">
      <c r="A108" s="35" t="s">
        <v>143</v>
      </c>
      <c r="B108" s="106">
        <v>0.0</v>
      </c>
      <c r="C108" s="90"/>
      <c r="D108" s="94"/>
      <c r="E108" s="35"/>
      <c r="F108" s="35"/>
      <c r="G108" s="8"/>
      <c r="H108" s="8"/>
      <c r="I108" s="8"/>
      <c r="J108" s="8"/>
      <c r="K108" s="8"/>
      <c r="L108" s="8"/>
      <c r="M108" s="8"/>
      <c r="N108" s="8"/>
      <c r="O108" s="8"/>
      <c r="P108" s="8"/>
      <c r="Q108" s="8"/>
      <c r="R108" s="8"/>
      <c r="S108" s="8"/>
      <c r="T108" s="8"/>
      <c r="U108" s="8"/>
      <c r="V108" s="8"/>
      <c r="W108" s="8"/>
      <c r="X108" s="8"/>
      <c r="Y108" s="8"/>
      <c r="Z108" s="8"/>
    </row>
    <row r="109" ht="19.5" customHeight="1">
      <c r="A109" s="113" t="s">
        <v>144</v>
      </c>
      <c r="B109" s="106">
        <v>0.0</v>
      </c>
      <c r="C109" s="90"/>
      <c r="D109" s="94"/>
      <c r="E109" s="35"/>
      <c r="F109" s="35"/>
      <c r="G109" s="8"/>
      <c r="H109" s="8"/>
      <c r="I109" s="8"/>
      <c r="J109" s="8"/>
      <c r="K109" s="8"/>
      <c r="L109" s="8"/>
      <c r="M109" s="8"/>
      <c r="N109" s="8"/>
      <c r="O109" s="8"/>
      <c r="P109" s="8"/>
      <c r="Q109" s="8"/>
      <c r="R109" s="8"/>
      <c r="S109" s="8"/>
      <c r="T109" s="8"/>
      <c r="U109" s="8"/>
      <c r="V109" s="8"/>
      <c r="W109" s="8"/>
      <c r="X109" s="8"/>
      <c r="Y109" s="8"/>
      <c r="Z109" s="8"/>
    </row>
    <row r="110" ht="34.5" customHeight="1">
      <c r="A110" s="39" t="s">
        <v>116</v>
      </c>
      <c r="B110" s="106">
        <v>0.0</v>
      </c>
      <c r="C110" s="90"/>
      <c r="D110" s="94"/>
      <c r="E110" s="35"/>
      <c r="F110" s="35"/>
      <c r="G110" s="8"/>
      <c r="H110" s="8"/>
      <c r="I110" s="8"/>
      <c r="J110" s="8"/>
      <c r="K110" s="8"/>
      <c r="L110" s="8"/>
      <c r="M110" s="8"/>
      <c r="N110" s="8"/>
      <c r="O110" s="8"/>
      <c r="P110" s="8"/>
      <c r="Q110" s="8"/>
      <c r="R110" s="8"/>
      <c r="S110" s="8"/>
      <c r="T110" s="8"/>
      <c r="U110" s="8"/>
      <c r="V110" s="8"/>
      <c r="W110" s="8"/>
      <c r="X110" s="8"/>
      <c r="Y110" s="8"/>
      <c r="Z110" s="8"/>
    </row>
    <row r="111" ht="36.0" customHeight="1">
      <c r="A111" s="98" t="s">
        <v>119</v>
      </c>
      <c r="B111" s="106" t="s">
        <v>0</v>
      </c>
      <c r="C111" s="35" t="str">
        <f>IF(B111=0, -5, "0")</f>
        <v>0</v>
      </c>
      <c r="D111" s="8"/>
      <c r="E111" s="35"/>
      <c r="F111" s="35"/>
      <c r="G111" s="8"/>
      <c r="H111" s="8"/>
      <c r="I111" s="8"/>
      <c r="J111" s="8"/>
      <c r="K111" s="8"/>
      <c r="L111" s="8"/>
      <c r="M111" s="8"/>
      <c r="N111" s="8"/>
      <c r="O111" s="8"/>
      <c r="P111" s="8"/>
      <c r="Q111" s="8"/>
      <c r="R111" s="8"/>
      <c r="S111" s="8"/>
      <c r="T111" s="8"/>
      <c r="U111" s="8"/>
      <c r="V111" s="8"/>
      <c r="W111" s="8"/>
      <c r="X111" s="8"/>
      <c r="Y111" s="8"/>
      <c r="Z111" s="8"/>
    </row>
    <row r="112" ht="16.5" customHeight="1">
      <c r="A112" s="39" t="s">
        <v>121</v>
      </c>
      <c r="B112" s="106">
        <v>0.0</v>
      </c>
      <c r="C112" s="35"/>
      <c r="D112" s="39"/>
      <c r="E112" s="35"/>
      <c r="F112" s="35"/>
      <c r="G112" s="8"/>
      <c r="H112" s="8"/>
      <c r="I112" s="8"/>
      <c r="J112" s="8"/>
      <c r="K112" s="8"/>
      <c r="L112" s="8"/>
      <c r="M112" s="8"/>
      <c r="N112" s="8"/>
      <c r="O112" s="8"/>
      <c r="P112" s="8"/>
      <c r="Q112" s="8"/>
      <c r="R112" s="8"/>
      <c r="S112" s="8"/>
      <c r="T112" s="8"/>
      <c r="U112" s="8"/>
      <c r="V112" s="8"/>
      <c r="W112" s="8"/>
      <c r="X112" s="8"/>
      <c r="Y112" s="8"/>
      <c r="Z112" s="8"/>
    </row>
    <row r="113" ht="16.5" customHeight="1">
      <c r="A113" s="113" t="s">
        <v>122</v>
      </c>
      <c r="B113" s="106">
        <v>0.0</v>
      </c>
      <c r="C113" s="35"/>
      <c r="D113" s="39"/>
      <c r="E113" s="35"/>
      <c r="F113" s="35"/>
      <c r="G113" s="8"/>
      <c r="H113" s="8"/>
      <c r="I113" s="8"/>
      <c r="J113" s="8"/>
      <c r="K113" s="8"/>
      <c r="L113" s="8"/>
      <c r="M113" s="8"/>
      <c r="N113" s="8"/>
      <c r="O113" s="8"/>
      <c r="P113" s="8"/>
      <c r="Q113" s="8"/>
      <c r="R113" s="8"/>
      <c r="S113" s="8"/>
      <c r="T113" s="8"/>
      <c r="U113" s="8"/>
      <c r="V113" s="8"/>
      <c r="W113" s="8"/>
      <c r="X113" s="8"/>
      <c r="Y113" s="8"/>
      <c r="Z113" s="8"/>
    </row>
    <row r="114" ht="36.0" customHeight="1">
      <c r="A114" s="98" t="s">
        <v>152</v>
      </c>
      <c r="B114" s="106" t="s">
        <v>0</v>
      </c>
      <c r="C114" s="35" t="str">
        <f t="shared" ref="C114:C115" si="5">IF(B114=0, -5, "0")</f>
        <v>0</v>
      </c>
      <c r="D114" s="39"/>
      <c r="E114" s="35"/>
      <c r="F114" s="35"/>
      <c r="G114" s="8"/>
      <c r="H114" s="8"/>
      <c r="I114" s="8"/>
      <c r="J114" s="8"/>
      <c r="K114" s="8"/>
      <c r="L114" s="8"/>
      <c r="M114" s="8"/>
      <c r="N114" s="8"/>
      <c r="O114" s="8"/>
      <c r="P114" s="8"/>
      <c r="Q114" s="8"/>
      <c r="R114" s="8"/>
      <c r="S114" s="8"/>
      <c r="T114" s="8"/>
      <c r="U114" s="8"/>
      <c r="V114" s="8"/>
      <c r="W114" s="8"/>
      <c r="X114" s="8"/>
      <c r="Y114" s="8"/>
      <c r="Z114" s="8"/>
    </row>
    <row r="115" ht="18.0" customHeight="1">
      <c r="A115" s="98" t="s">
        <v>155</v>
      </c>
      <c r="B115" s="106" t="s">
        <v>0</v>
      </c>
      <c r="C115" s="35" t="str">
        <f t="shared" si="5"/>
        <v>0</v>
      </c>
      <c r="D115" s="39"/>
      <c r="E115" s="35"/>
      <c r="F115" s="35"/>
      <c r="G115" s="8"/>
      <c r="H115" s="8"/>
      <c r="I115" s="8"/>
      <c r="J115" s="8"/>
      <c r="K115" s="8"/>
      <c r="L115" s="8"/>
      <c r="M115" s="8"/>
      <c r="N115" s="8"/>
      <c r="O115" s="8"/>
      <c r="P115" s="8"/>
      <c r="Q115" s="8"/>
      <c r="R115" s="8"/>
      <c r="S115" s="8"/>
      <c r="T115" s="8"/>
      <c r="U115" s="8"/>
      <c r="V115" s="8"/>
      <c r="W115" s="8"/>
      <c r="X115" s="8"/>
      <c r="Y115" s="8"/>
      <c r="Z115" s="8"/>
    </row>
    <row r="116" ht="16.5" customHeight="1">
      <c r="A116" s="105" t="s">
        <v>98</v>
      </c>
      <c r="B116" s="106">
        <v>0.0</v>
      </c>
      <c r="C116" s="35"/>
      <c r="D116" s="94"/>
      <c r="E116" s="35"/>
      <c r="F116" s="35"/>
      <c r="G116" s="8"/>
      <c r="H116" s="8"/>
      <c r="I116" s="8"/>
      <c r="J116" s="8"/>
      <c r="K116" s="8"/>
      <c r="L116" s="8"/>
      <c r="M116" s="8"/>
      <c r="N116" s="8"/>
      <c r="O116" s="8"/>
      <c r="P116" s="8"/>
      <c r="Q116" s="8"/>
      <c r="R116" s="8"/>
      <c r="S116" s="8"/>
      <c r="T116" s="8"/>
      <c r="U116" s="8"/>
      <c r="V116" s="8"/>
      <c r="W116" s="8"/>
      <c r="X116" s="8"/>
      <c r="Y116" s="8"/>
      <c r="Z116" s="8"/>
    </row>
    <row r="117" ht="16.5" customHeight="1">
      <c r="A117" s="52" t="s">
        <v>27</v>
      </c>
      <c r="B117" s="22"/>
      <c r="C117" s="54"/>
      <c r="D117" s="68">
        <f>SUM(B106:C116)</f>
        <v>0</v>
      </c>
      <c r="E117" s="8"/>
      <c r="F117" s="8"/>
      <c r="G117" s="8"/>
      <c r="H117" s="8"/>
      <c r="I117" s="8"/>
      <c r="J117" s="8"/>
      <c r="K117" s="8"/>
      <c r="L117" s="8"/>
      <c r="M117" s="8"/>
      <c r="N117" s="8"/>
      <c r="O117" s="8"/>
      <c r="P117" s="8"/>
      <c r="Q117" s="8"/>
      <c r="R117" s="8"/>
      <c r="S117" s="8"/>
      <c r="T117" s="8"/>
      <c r="U117" s="8"/>
      <c r="V117" s="8"/>
      <c r="W117" s="8"/>
      <c r="X117" s="8"/>
      <c r="Y117" s="8"/>
      <c r="Z117" s="8"/>
    </row>
    <row r="118" ht="16.5" customHeight="1">
      <c r="A118" s="52" t="s">
        <v>31</v>
      </c>
      <c r="B118" s="22"/>
      <c r="C118" s="54"/>
      <c r="D118" s="55">
        <f>D117/(COUNT(B106:C116)*2)</f>
        <v>0</v>
      </c>
      <c r="E118" s="8"/>
      <c r="F118" s="8"/>
      <c r="G118" s="8"/>
      <c r="H118" s="8"/>
      <c r="I118" s="8"/>
      <c r="J118" s="8"/>
      <c r="K118" s="8"/>
      <c r="L118" s="8"/>
      <c r="M118" s="8"/>
      <c r="N118" s="8"/>
      <c r="O118" s="8"/>
      <c r="P118" s="8"/>
      <c r="Q118" s="8"/>
      <c r="R118" s="8"/>
      <c r="S118" s="8"/>
      <c r="T118" s="8"/>
      <c r="U118" s="8"/>
      <c r="V118" s="8"/>
      <c r="W118" s="8"/>
      <c r="X118" s="8"/>
      <c r="Y118" s="8"/>
      <c r="Z118" s="8"/>
    </row>
    <row r="119" ht="16.5" customHeight="1">
      <c r="A119" s="58"/>
      <c r="B119" s="59"/>
      <c r="C119" s="59"/>
      <c r="D119" s="61"/>
      <c r="E119" s="8"/>
      <c r="F119" s="8"/>
      <c r="G119" s="8"/>
      <c r="H119" s="8"/>
      <c r="I119" s="8"/>
      <c r="J119" s="8"/>
      <c r="K119" s="8"/>
      <c r="L119" s="8"/>
      <c r="M119" s="8"/>
      <c r="N119" s="8"/>
      <c r="O119" s="8"/>
      <c r="P119" s="8"/>
      <c r="Q119" s="8"/>
      <c r="R119" s="8"/>
      <c r="S119" s="8"/>
      <c r="T119" s="8"/>
      <c r="U119" s="8"/>
      <c r="V119" s="8"/>
      <c r="W119" s="8"/>
      <c r="X119" s="8"/>
      <c r="Y119" s="8"/>
      <c r="Z119" s="8"/>
    </row>
    <row r="120" ht="19.5" customHeight="1">
      <c r="A120" s="64" t="s">
        <v>160</v>
      </c>
      <c r="B120" s="16"/>
      <c r="C120" s="16"/>
      <c r="D120" s="16"/>
      <c r="E120" s="16"/>
      <c r="F120" s="17"/>
      <c r="G120" s="8"/>
      <c r="H120" s="8"/>
      <c r="I120" s="8"/>
      <c r="J120" s="8"/>
      <c r="K120" s="8"/>
      <c r="L120" s="8"/>
      <c r="M120" s="8"/>
      <c r="N120" s="8"/>
      <c r="O120" s="8"/>
      <c r="P120" s="8"/>
      <c r="Q120" s="8"/>
      <c r="R120" s="8"/>
      <c r="S120" s="8"/>
      <c r="T120" s="8"/>
      <c r="U120" s="8"/>
      <c r="V120" s="8"/>
      <c r="W120" s="8"/>
      <c r="X120" s="8"/>
      <c r="Y120" s="8"/>
      <c r="Z120" s="8"/>
    </row>
    <row r="121" ht="16.5" customHeight="1">
      <c r="A121" s="43" t="s">
        <v>162</v>
      </c>
      <c r="B121" s="109">
        <v>0.0</v>
      </c>
      <c r="C121" s="35"/>
      <c r="D121" s="115"/>
      <c r="E121" s="115"/>
      <c r="F121" s="35"/>
      <c r="G121" s="8"/>
      <c r="H121" s="8"/>
      <c r="I121" s="8"/>
      <c r="J121" s="8"/>
      <c r="K121" s="8"/>
      <c r="L121" s="8"/>
      <c r="M121" s="8"/>
      <c r="N121" s="8"/>
      <c r="O121" s="8"/>
      <c r="P121" s="8"/>
      <c r="Q121" s="8"/>
      <c r="R121" s="8"/>
      <c r="S121" s="8"/>
      <c r="T121" s="8"/>
      <c r="U121" s="8"/>
      <c r="V121" s="8"/>
      <c r="W121" s="8"/>
      <c r="X121" s="8"/>
      <c r="Y121" s="8"/>
      <c r="Z121" s="8"/>
    </row>
    <row r="122" ht="16.5" customHeight="1">
      <c r="A122" s="43" t="s">
        <v>81</v>
      </c>
      <c r="B122" s="109">
        <v>0.0</v>
      </c>
      <c r="C122" s="35"/>
      <c r="D122" s="39"/>
      <c r="E122" s="39"/>
      <c r="F122" s="35"/>
      <c r="G122" s="8"/>
      <c r="H122" s="8"/>
      <c r="I122" s="8"/>
      <c r="J122" s="8"/>
      <c r="K122" s="8"/>
      <c r="L122" s="8"/>
      <c r="M122" s="8"/>
      <c r="N122" s="8"/>
      <c r="O122" s="8"/>
      <c r="P122" s="8"/>
      <c r="Q122" s="8"/>
      <c r="R122" s="8"/>
      <c r="S122" s="8"/>
      <c r="T122" s="8"/>
      <c r="U122" s="8"/>
      <c r="V122" s="8"/>
      <c r="W122" s="8"/>
      <c r="X122" s="8"/>
      <c r="Y122" s="8"/>
      <c r="Z122" s="8"/>
    </row>
    <row r="123" ht="19.5" customHeight="1">
      <c r="A123" s="35" t="s">
        <v>45</v>
      </c>
      <c r="B123" s="109">
        <v>0.0</v>
      </c>
      <c r="C123" s="90"/>
      <c r="D123" s="39"/>
      <c r="E123" s="39"/>
      <c r="F123" s="35"/>
      <c r="G123" s="8"/>
      <c r="H123" s="8"/>
      <c r="I123" s="8"/>
      <c r="J123" s="8"/>
      <c r="K123" s="8"/>
      <c r="L123" s="8"/>
      <c r="M123" s="8"/>
      <c r="N123" s="8"/>
      <c r="O123" s="8"/>
      <c r="P123" s="8"/>
      <c r="Q123" s="8"/>
      <c r="R123" s="8"/>
      <c r="S123" s="8"/>
      <c r="T123" s="8"/>
      <c r="U123" s="8"/>
      <c r="V123" s="8"/>
      <c r="W123" s="8"/>
      <c r="X123" s="8"/>
      <c r="Y123" s="8"/>
      <c r="Z123" s="8"/>
    </row>
    <row r="124" ht="19.5" customHeight="1">
      <c r="A124" s="35" t="s">
        <v>88</v>
      </c>
      <c r="B124" s="109">
        <v>0.0</v>
      </c>
      <c r="C124" s="90"/>
      <c r="D124" s="39"/>
      <c r="E124" s="39"/>
      <c r="F124" s="35"/>
      <c r="G124" s="8"/>
      <c r="H124" s="8"/>
      <c r="I124" s="8"/>
      <c r="J124" s="8"/>
      <c r="K124" s="8"/>
      <c r="L124" s="8"/>
      <c r="M124" s="8"/>
      <c r="N124" s="8"/>
      <c r="O124" s="8"/>
      <c r="P124" s="8"/>
      <c r="Q124" s="8"/>
      <c r="R124" s="8"/>
      <c r="S124" s="8"/>
      <c r="T124" s="8"/>
      <c r="U124" s="8"/>
      <c r="V124" s="8"/>
      <c r="W124" s="8"/>
      <c r="X124" s="8"/>
      <c r="Y124" s="8"/>
      <c r="Z124" s="8"/>
    </row>
    <row r="125" ht="19.5" customHeight="1">
      <c r="A125" s="35" t="s">
        <v>165</v>
      </c>
      <c r="B125" s="109">
        <v>0.0</v>
      </c>
      <c r="C125" s="90"/>
      <c r="D125" s="94"/>
      <c r="E125" s="92"/>
      <c r="F125" s="35"/>
      <c r="G125" s="8"/>
      <c r="H125" s="8"/>
      <c r="I125" s="8"/>
      <c r="J125" s="8"/>
      <c r="K125" s="8"/>
      <c r="L125" s="8"/>
      <c r="M125" s="8"/>
      <c r="N125" s="8"/>
      <c r="O125" s="8"/>
      <c r="P125" s="8"/>
      <c r="Q125" s="8"/>
      <c r="R125" s="8"/>
      <c r="S125" s="8"/>
      <c r="T125" s="8"/>
      <c r="U125" s="8"/>
      <c r="V125" s="8"/>
      <c r="W125" s="8"/>
      <c r="X125" s="8"/>
      <c r="Y125" s="8"/>
      <c r="Z125" s="8"/>
    </row>
    <row r="126" ht="36.0" customHeight="1">
      <c r="A126" s="82" t="s">
        <v>166</v>
      </c>
      <c r="B126" s="109" t="s">
        <v>0</v>
      </c>
      <c r="C126" s="117" t="str">
        <f t="shared" ref="C126:C127" si="6">IF(B126=0, -5, "0")</f>
        <v>0</v>
      </c>
      <c r="D126" s="94"/>
      <c r="E126" s="92"/>
      <c r="F126" s="35"/>
      <c r="G126" s="8"/>
      <c r="H126" s="8"/>
      <c r="I126" s="8"/>
      <c r="J126" s="8"/>
      <c r="K126" s="8"/>
      <c r="L126" s="8"/>
      <c r="M126" s="8"/>
      <c r="N126" s="8"/>
      <c r="O126" s="8"/>
      <c r="P126" s="8"/>
      <c r="Q126" s="8"/>
      <c r="R126" s="8"/>
      <c r="S126" s="8"/>
      <c r="T126" s="8"/>
      <c r="U126" s="8"/>
      <c r="V126" s="8"/>
      <c r="W126" s="8"/>
      <c r="X126" s="8"/>
      <c r="Y126" s="8"/>
      <c r="Z126" s="8"/>
    </row>
    <row r="127" ht="18.0" customHeight="1">
      <c r="A127" s="66" t="s">
        <v>168</v>
      </c>
      <c r="B127" s="109" t="s">
        <v>0</v>
      </c>
      <c r="C127" s="117" t="str">
        <f t="shared" si="6"/>
        <v>0</v>
      </c>
      <c r="D127" s="39"/>
      <c r="E127" s="39"/>
      <c r="F127" s="35"/>
      <c r="G127" s="8"/>
      <c r="H127" s="8"/>
      <c r="I127" s="8"/>
      <c r="J127" s="8"/>
      <c r="K127" s="8"/>
      <c r="L127" s="8"/>
      <c r="M127" s="8"/>
      <c r="N127" s="8"/>
      <c r="O127" s="8"/>
      <c r="P127" s="8"/>
      <c r="Q127" s="8"/>
      <c r="R127" s="8"/>
      <c r="S127" s="8"/>
      <c r="T127" s="8"/>
      <c r="U127" s="8"/>
      <c r="V127" s="8"/>
      <c r="W127" s="8"/>
      <c r="X127" s="8"/>
      <c r="Y127" s="8"/>
      <c r="Z127" s="8"/>
    </row>
    <row r="128" ht="16.5" customHeight="1">
      <c r="A128" s="35" t="s">
        <v>169</v>
      </c>
      <c r="B128" s="109">
        <v>0.0</v>
      </c>
      <c r="C128" s="117"/>
      <c r="D128" s="39"/>
      <c r="E128" s="39"/>
      <c r="F128" s="35"/>
      <c r="G128" s="8"/>
      <c r="H128" s="8"/>
      <c r="I128" s="8"/>
      <c r="J128" s="8"/>
      <c r="K128" s="8"/>
      <c r="L128" s="8"/>
      <c r="M128" s="8"/>
      <c r="N128" s="8"/>
      <c r="O128" s="8"/>
      <c r="P128" s="8"/>
      <c r="Q128" s="8"/>
      <c r="R128" s="8"/>
      <c r="S128" s="8"/>
      <c r="T128" s="8"/>
      <c r="U128" s="8"/>
      <c r="V128" s="8"/>
      <c r="W128" s="8"/>
      <c r="X128" s="8"/>
      <c r="Y128" s="8"/>
      <c r="Z128" s="8"/>
    </row>
    <row r="129" ht="36.0" customHeight="1">
      <c r="A129" s="82" t="s">
        <v>170</v>
      </c>
      <c r="B129" s="109" t="s">
        <v>0</v>
      </c>
      <c r="C129" s="117" t="str">
        <f>IF(B129=0, -5, "0")</f>
        <v>0</v>
      </c>
      <c r="D129" s="39"/>
      <c r="E129" s="39"/>
      <c r="F129" s="35"/>
      <c r="G129" s="8"/>
      <c r="H129" s="8"/>
      <c r="I129" s="8"/>
      <c r="J129" s="8"/>
      <c r="K129" s="8"/>
      <c r="L129" s="8"/>
      <c r="M129" s="8"/>
      <c r="N129" s="8"/>
      <c r="O129" s="8"/>
      <c r="P129" s="8"/>
      <c r="Q129" s="8"/>
      <c r="R129" s="8"/>
      <c r="S129" s="8"/>
      <c r="T129" s="8"/>
      <c r="U129" s="8"/>
      <c r="V129" s="8"/>
      <c r="W129" s="8"/>
      <c r="X129" s="8"/>
      <c r="Y129" s="8"/>
      <c r="Z129" s="8"/>
    </row>
    <row r="130" ht="16.5" customHeight="1">
      <c r="A130" s="39" t="s">
        <v>173</v>
      </c>
      <c r="B130" s="109">
        <v>0.0</v>
      </c>
      <c r="C130" s="117"/>
      <c r="D130" s="39"/>
      <c r="E130" s="39"/>
      <c r="F130" s="35"/>
      <c r="G130" s="8"/>
      <c r="H130" s="8"/>
      <c r="I130" s="8"/>
      <c r="J130" s="8"/>
      <c r="K130" s="8"/>
      <c r="L130" s="8"/>
      <c r="M130" s="8"/>
      <c r="N130" s="8"/>
      <c r="O130" s="8"/>
      <c r="P130" s="8"/>
      <c r="Q130" s="8"/>
      <c r="R130" s="8"/>
      <c r="S130" s="8"/>
      <c r="T130" s="8"/>
      <c r="U130" s="8"/>
      <c r="V130" s="8"/>
      <c r="W130" s="8"/>
      <c r="X130" s="8"/>
      <c r="Y130" s="8"/>
      <c r="Z130" s="8"/>
    </row>
    <row r="131" ht="18.0" customHeight="1">
      <c r="A131" s="101" t="s">
        <v>155</v>
      </c>
      <c r="B131" s="109" t="s">
        <v>0</v>
      </c>
      <c r="C131" s="117" t="str">
        <f>IF(B131=0, -5, "0")</f>
        <v>0</v>
      </c>
      <c r="D131" s="94"/>
      <c r="E131" s="92"/>
      <c r="F131" s="35"/>
      <c r="G131" s="8"/>
      <c r="H131" s="8"/>
      <c r="I131" s="8"/>
      <c r="J131" s="8"/>
      <c r="K131" s="8"/>
      <c r="L131" s="8"/>
      <c r="M131" s="8"/>
      <c r="N131" s="8"/>
      <c r="O131" s="8"/>
      <c r="P131" s="8"/>
      <c r="Q131" s="8"/>
      <c r="R131" s="8"/>
      <c r="S131" s="8"/>
      <c r="T131" s="8"/>
      <c r="U131" s="8"/>
      <c r="V131" s="8"/>
      <c r="W131" s="8"/>
      <c r="X131" s="8"/>
      <c r="Y131" s="8"/>
      <c r="Z131" s="8"/>
    </row>
    <row r="132" ht="16.5" customHeight="1">
      <c r="A132" s="52" t="s">
        <v>27</v>
      </c>
      <c r="B132" s="22"/>
      <c r="C132" s="54"/>
      <c r="D132" s="68">
        <f>SUM(B121:C131)</f>
        <v>0</v>
      </c>
      <c r="E132" s="8"/>
      <c r="F132" s="8"/>
      <c r="G132" s="8"/>
      <c r="H132" s="8"/>
      <c r="I132" s="8"/>
      <c r="J132" s="8"/>
      <c r="K132" s="8"/>
      <c r="L132" s="8"/>
      <c r="M132" s="8"/>
      <c r="N132" s="8"/>
      <c r="O132" s="8"/>
      <c r="P132" s="8"/>
      <c r="Q132" s="8"/>
      <c r="R132" s="8"/>
      <c r="S132" s="8"/>
      <c r="T132" s="8"/>
      <c r="U132" s="8"/>
      <c r="V132" s="8"/>
      <c r="W132" s="8"/>
      <c r="X132" s="8"/>
      <c r="Y132" s="8"/>
      <c r="Z132" s="8"/>
    </row>
    <row r="133" ht="16.5" customHeight="1">
      <c r="A133" s="52" t="s">
        <v>31</v>
      </c>
      <c r="B133" s="22"/>
      <c r="C133" s="54"/>
      <c r="D133" s="60">
        <f>D132/(COUNT(B121:C131)*2)</f>
        <v>0</v>
      </c>
      <c r="E133" s="8"/>
      <c r="F133" s="8"/>
      <c r="G133" s="8"/>
      <c r="H133" s="8"/>
      <c r="I133" s="8"/>
      <c r="J133" s="8"/>
      <c r="K133" s="8"/>
      <c r="L133" s="8"/>
      <c r="M133" s="8"/>
      <c r="N133" s="8"/>
      <c r="O133" s="8"/>
      <c r="P133" s="8"/>
      <c r="Q133" s="8"/>
      <c r="R133" s="8"/>
      <c r="S133" s="8"/>
      <c r="T133" s="8"/>
      <c r="U133" s="8"/>
      <c r="V133" s="8"/>
      <c r="W133" s="8"/>
      <c r="X133" s="8"/>
      <c r="Y133" s="8"/>
      <c r="Z133" s="8"/>
    </row>
    <row r="134" ht="16.5" customHeight="1">
      <c r="A134" s="58"/>
      <c r="B134" s="59"/>
      <c r="C134" s="59"/>
      <c r="D134" s="120"/>
      <c r="E134" s="8"/>
      <c r="F134" s="8"/>
      <c r="G134" s="8"/>
      <c r="H134" s="8"/>
      <c r="I134" s="8"/>
      <c r="J134" s="8"/>
      <c r="K134" s="8"/>
      <c r="L134" s="8"/>
      <c r="M134" s="8"/>
      <c r="N134" s="8"/>
      <c r="O134" s="8"/>
      <c r="P134" s="8"/>
      <c r="Q134" s="8"/>
      <c r="R134" s="8"/>
      <c r="S134" s="8"/>
      <c r="T134" s="8"/>
      <c r="U134" s="8"/>
      <c r="V134" s="8"/>
      <c r="W134" s="8"/>
      <c r="X134" s="8"/>
      <c r="Y134" s="8"/>
      <c r="Z134" s="8"/>
    </row>
    <row r="135" ht="19.5" customHeight="1">
      <c r="A135" s="64" t="s">
        <v>180</v>
      </c>
      <c r="B135" s="16"/>
      <c r="C135" s="16"/>
      <c r="D135" s="16"/>
      <c r="E135" s="16"/>
      <c r="F135" s="17"/>
      <c r="G135" s="8"/>
      <c r="H135" s="8"/>
      <c r="I135" s="8"/>
      <c r="J135" s="8"/>
      <c r="K135" s="8"/>
      <c r="L135" s="8"/>
      <c r="M135" s="8"/>
      <c r="N135" s="8"/>
      <c r="O135" s="8"/>
      <c r="P135" s="8"/>
      <c r="Q135" s="8"/>
      <c r="R135" s="8"/>
      <c r="S135" s="8"/>
      <c r="T135" s="8"/>
      <c r="U135" s="8"/>
      <c r="V135" s="8"/>
      <c r="W135" s="8"/>
      <c r="X135" s="8"/>
      <c r="Y135" s="8"/>
      <c r="Z135" s="8"/>
    </row>
    <row r="136" ht="19.5" customHeight="1">
      <c r="A136" s="39" t="s">
        <v>182</v>
      </c>
      <c r="B136" s="106">
        <v>0.0</v>
      </c>
      <c r="C136" s="90"/>
      <c r="D136" s="95"/>
      <c r="E136" s="35"/>
      <c r="F136" s="35"/>
      <c r="G136" s="8"/>
      <c r="H136" s="8"/>
      <c r="I136" s="8"/>
      <c r="J136" s="8"/>
      <c r="K136" s="8"/>
      <c r="L136" s="8"/>
      <c r="M136" s="8"/>
      <c r="N136" s="8"/>
      <c r="O136" s="8"/>
      <c r="P136" s="8"/>
      <c r="Q136" s="8"/>
      <c r="R136" s="8"/>
      <c r="S136" s="8"/>
      <c r="T136" s="8"/>
      <c r="U136" s="8"/>
      <c r="V136" s="8"/>
      <c r="W136" s="8"/>
      <c r="X136" s="8"/>
      <c r="Y136" s="8"/>
      <c r="Z136" s="8"/>
    </row>
    <row r="137" ht="18.0" customHeight="1">
      <c r="A137" s="66" t="s">
        <v>183</v>
      </c>
      <c r="B137" s="106" t="s">
        <v>0</v>
      </c>
      <c r="C137" s="39" t="str">
        <f>IF(B137=0, -5, "0")</f>
        <v>0</v>
      </c>
      <c r="D137" s="122"/>
      <c r="E137" s="35"/>
      <c r="F137" s="35"/>
      <c r="G137" s="8"/>
      <c r="H137" s="8"/>
      <c r="I137" s="8"/>
      <c r="J137" s="8"/>
      <c r="K137" s="8"/>
      <c r="L137" s="8"/>
      <c r="M137" s="8"/>
      <c r="N137" s="8"/>
      <c r="O137" s="8"/>
      <c r="P137" s="8"/>
      <c r="Q137" s="8"/>
      <c r="R137" s="8"/>
      <c r="S137" s="8"/>
      <c r="T137" s="8"/>
      <c r="U137" s="8"/>
      <c r="V137" s="8"/>
      <c r="W137" s="8"/>
      <c r="X137" s="8"/>
      <c r="Y137" s="8"/>
      <c r="Z137" s="8"/>
    </row>
    <row r="138" ht="16.5" customHeight="1">
      <c r="A138" s="39" t="s">
        <v>184</v>
      </c>
      <c r="B138" s="106">
        <v>0.0</v>
      </c>
      <c r="C138" s="39"/>
      <c r="D138" s="122"/>
      <c r="E138" s="35"/>
      <c r="F138" s="35"/>
      <c r="G138" s="8"/>
      <c r="H138" s="8"/>
      <c r="I138" s="8"/>
      <c r="J138" s="8"/>
      <c r="K138" s="8"/>
      <c r="L138" s="8"/>
      <c r="M138" s="8"/>
      <c r="N138" s="8"/>
      <c r="O138" s="8"/>
      <c r="P138" s="8"/>
      <c r="Q138" s="8"/>
      <c r="R138" s="8"/>
      <c r="S138" s="8"/>
      <c r="T138" s="8"/>
      <c r="U138" s="8"/>
      <c r="V138" s="8"/>
      <c r="W138" s="8"/>
      <c r="X138" s="8"/>
      <c r="Y138" s="8"/>
      <c r="Z138" s="8"/>
    </row>
    <row r="139" ht="16.5" customHeight="1">
      <c r="A139" s="43" t="s">
        <v>185</v>
      </c>
      <c r="B139" s="106">
        <v>0.0</v>
      </c>
      <c r="C139" s="39"/>
      <c r="D139" s="123"/>
      <c r="E139" s="35"/>
      <c r="F139" s="35"/>
      <c r="G139" s="8"/>
      <c r="H139" s="8"/>
      <c r="I139" s="8"/>
      <c r="J139" s="8"/>
      <c r="K139" s="8"/>
      <c r="L139" s="8"/>
      <c r="M139" s="8"/>
      <c r="N139" s="8"/>
      <c r="O139" s="8"/>
      <c r="P139" s="8"/>
      <c r="Q139" s="8"/>
      <c r="R139" s="8"/>
      <c r="S139" s="8"/>
      <c r="T139" s="8"/>
      <c r="U139" s="8"/>
      <c r="V139" s="8"/>
      <c r="W139" s="8"/>
      <c r="X139" s="8"/>
      <c r="Y139" s="8"/>
      <c r="Z139" s="8"/>
    </row>
    <row r="140" ht="16.5" customHeight="1">
      <c r="A140" s="39" t="s">
        <v>187</v>
      </c>
      <c r="B140" s="106">
        <v>0.0</v>
      </c>
      <c r="C140" s="39"/>
      <c r="D140" s="35"/>
      <c r="E140" s="35"/>
      <c r="F140" s="35"/>
      <c r="G140" s="8"/>
      <c r="H140" s="8"/>
      <c r="I140" s="8"/>
      <c r="J140" s="8"/>
      <c r="K140" s="8"/>
      <c r="L140" s="8"/>
      <c r="M140" s="8"/>
      <c r="N140" s="8"/>
      <c r="O140" s="8"/>
      <c r="P140" s="8"/>
      <c r="Q140" s="8"/>
      <c r="R140" s="8"/>
      <c r="S140" s="8"/>
      <c r="T140" s="8"/>
      <c r="U140" s="8"/>
      <c r="V140" s="8"/>
      <c r="W140" s="8"/>
      <c r="X140" s="8"/>
      <c r="Y140" s="8"/>
      <c r="Z140" s="8"/>
    </row>
    <row r="141" ht="16.5" customHeight="1">
      <c r="A141" s="39" t="s">
        <v>189</v>
      </c>
      <c r="B141" s="106">
        <v>0.0</v>
      </c>
      <c r="C141" s="39"/>
      <c r="D141" s="46"/>
      <c r="E141" s="35"/>
      <c r="F141" s="35"/>
      <c r="G141" s="8"/>
      <c r="H141" s="8"/>
      <c r="I141" s="8"/>
      <c r="J141" s="8"/>
      <c r="K141" s="8"/>
      <c r="L141" s="8"/>
      <c r="M141" s="8"/>
      <c r="N141" s="8"/>
      <c r="O141" s="8"/>
      <c r="P141" s="8"/>
      <c r="Q141" s="8"/>
      <c r="R141" s="8"/>
      <c r="S141" s="8"/>
      <c r="T141" s="8"/>
      <c r="U141" s="8"/>
      <c r="V141" s="8"/>
      <c r="W141" s="8"/>
      <c r="X141" s="8"/>
      <c r="Y141" s="8"/>
      <c r="Z141" s="8"/>
    </row>
    <row r="142" ht="16.5" customHeight="1">
      <c r="A142" s="39" t="s">
        <v>192</v>
      </c>
      <c r="B142" s="106">
        <v>0.0</v>
      </c>
      <c r="C142" s="39"/>
      <c r="D142" s="46"/>
      <c r="E142" s="35"/>
      <c r="F142" s="35"/>
      <c r="G142" s="8"/>
      <c r="H142" s="8"/>
      <c r="I142" s="8"/>
      <c r="J142" s="8"/>
      <c r="K142" s="8"/>
      <c r="L142" s="8"/>
      <c r="M142" s="8"/>
      <c r="N142" s="8"/>
      <c r="O142" s="8"/>
      <c r="P142" s="8"/>
      <c r="Q142" s="8"/>
      <c r="R142" s="8"/>
      <c r="S142" s="8"/>
      <c r="T142" s="8"/>
      <c r="U142" s="8"/>
      <c r="V142" s="8"/>
      <c r="W142" s="8"/>
      <c r="X142" s="8"/>
      <c r="Y142" s="8"/>
      <c r="Z142" s="8"/>
    </row>
    <row r="143" ht="18.0" customHeight="1">
      <c r="A143" s="66" t="s">
        <v>193</v>
      </c>
      <c r="B143" s="106" t="s">
        <v>0</v>
      </c>
      <c r="C143" s="39" t="str">
        <f t="shared" ref="C143:C144" si="7">IF(B143=0, -5, "0")</f>
        <v>0</v>
      </c>
      <c r="D143" s="84"/>
      <c r="E143" s="35"/>
      <c r="F143" s="35"/>
      <c r="G143" s="8"/>
      <c r="H143" s="8"/>
      <c r="I143" s="8"/>
      <c r="J143" s="8"/>
      <c r="K143" s="8"/>
      <c r="L143" s="8"/>
      <c r="M143" s="8"/>
      <c r="N143" s="8"/>
      <c r="O143" s="8"/>
      <c r="P143" s="8"/>
      <c r="Q143" s="8"/>
      <c r="R143" s="8"/>
      <c r="S143" s="8"/>
      <c r="T143" s="8"/>
      <c r="U143" s="8"/>
      <c r="V143" s="8"/>
      <c r="W143" s="8"/>
      <c r="X143" s="8"/>
      <c r="Y143" s="8"/>
      <c r="Z143" s="8"/>
    </row>
    <row r="144" ht="18.0" customHeight="1">
      <c r="A144" s="66" t="s">
        <v>197</v>
      </c>
      <c r="B144" s="106" t="s">
        <v>0</v>
      </c>
      <c r="C144" s="39" t="str">
        <f t="shared" si="7"/>
        <v>0</v>
      </c>
      <c r="D144" s="84"/>
      <c r="E144" s="35"/>
      <c r="F144" s="35"/>
      <c r="G144" s="8"/>
      <c r="H144" s="8"/>
      <c r="I144" s="8"/>
      <c r="J144" s="8"/>
      <c r="K144" s="8"/>
      <c r="L144" s="8"/>
      <c r="M144" s="8"/>
      <c r="N144" s="8"/>
      <c r="O144" s="8"/>
      <c r="P144" s="8"/>
      <c r="Q144" s="8"/>
      <c r="R144" s="8"/>
      <c r="S144" s="8"/>
      <c r="T144" s="8"/>
      <c r="U144" s="8"/>
      <c r="V144" s="8"/>
      <c r="W144" s="8"/>
      <c r="X144" s="8"/>
      <c r="Y144" s="8"/>
      <c r="Z144" s="8"/>
    </row>
    <row r="145" ht="16.5" customHeight="1">
      <c r="A145" s="39" t="s">
        <v>200</v>
      </c>
      <c r="B145" s="106">
        <v>0.0</v>
      </c>
      <c r="C145" s="39"/>
      <c r="D145" s="46"/>
      <c r="E145" s="35"/>
      <c r="F145" s="35"/>
      <c r="G145" s="8"/>
      <c r="H145" s="8"/>
      <c r="I145" s="8"/>
      <c r="J145" s="8"/>
      <c r="K145" s="8"/>
      <c r="L145" s="8"/>
      <c r="M145" s="8"/>
      <c r="N145" s="8"/>
      <c r="O145" s="8"/>
      <c r="P145" s="8"/>
      <c r="Q145" s="8"/>
      <c r="R145" s="8"/>
      <c r="S145" s="8"/>
      <c r="T145" s="8"/>
      <c r="U145" s="8"/>
      <c r="V145" s="8"/>
      <c r="W145" s="8"/>
      <c r="X145" s="8"/>
      <c r="Y145" s="8"/>
      <c r="Z145" s="8"/>
    </row>
    <row r="146" ht="16.5" customHeight="1">
      <c r="A146" s="105" t="s">
        <v>201</v>
      </c>
      <c r="B146" s="106">
        <v>0.0</v>
      </c>
      <c r="C146" s="39"/>
      <c r="D146" s="46"/>
      <c r="E146" s="35"/>
      <c r="F146" s="35"/>
      <c r="G146" s="8"/>
      <c r="H146" s="8"/>
      <c r="I146" s="8"/>
      <c r="J146" s="8"/>
      <c r="K146" s="8"/>
      <c r="L146" s="8"/>
      <c r="M146" s="8"/>
      <c r="N146" s="8"/>
      <c r="O146" s="8"/>
      <c r="P146" s="8"/>
      <c r="Q146" s="8"/>
      <c r="R146" s="8"/>
      <c r="S146" s="8"/>
      <c r="T146" s="8"/>
      <c r="U146" s="8"/>
      <c r="V146" s="8"/>
      <c r="W146" s="8"/>
      <c r="X146" s="8"/>
      <c r="Y146" s="8"/>
      <c r="Z146" s="8"/>
    </row>
    <row r="147" ht="16.5" customHeight="1">
      <c r="A147" s="35" t="s">
        <v>204</v>
      </c>
      <c r="B147" s="106">
        <v>0.0</v>
      </c>
      <c r="C147" s="39"/>
      <c r="D147" s="123"/>
      <c r="E147" s="35"/>
      <c r="F147" s="35"/>
      <c r="G147" s="8"/>
      <c r="H147" s="8"/>
      <c r="I147" s="8"/>
      <c r="J147" s="8"/>
      <c r="K147" s="8"/>
      <c r="L147" s="8"/>
      <c r="M147" s="8"/>
      <c r="N147" s="8"/>
      <c r="O147" s="8"/>
      <c r="P147" s="8"/>
      <c r="Q147" s="8"/>
      <c r="R147" s="8"/>
      <c r="S147" s="8"/>
      <c r="T147" s="8"/>
      <c r="U147" s="8"/>
      <c r="V147" s="8"/>
      <c r="W147" s="8"/>
      <c r="X147" s="8"/>
      <c r="Y147" s="8"/>
      <c r="Z147" s="8"/>
    </row>
    <row r="148" ht="16.5" customHeight="1">
      <c r="A148" s="52" t="s">
        <v>27</v>
      </c>
      <c r="B148" s="22"/>
      <c r="C148" s="54"/>
      <c r="D148" s="68">
        <f>SUM(B136:C147)</f>
        <v>0</v>
      </c>
      <c r="E148" s="8"/>
      <c r="F148" s="8"/>
      <c r="G148" s="8"/>
      <c r="H148" s="8"/>
      <c r="I148" s="8"/>
      <c r="J148" s="8"/>
      <c r="K148" s="8"/>
      <c r="L148" s="8"/>
      <c r="M148" s="8"/>
      <c r="N148" s="8"/>
      <c r="O148" s="8"/>
      <c r="P148" s="8"/>
      <c r="Q148" s="8"/>
      <c r="R148" s="8"/>
      <c r="S148" s="8"/>
      <c r="T148" s="8"/>
      <c r="U148" s="8"/>
      <c r="V148" s="8"/>
      <c r="W148" s="8"/>
      <c r="X148" s="8"/>
      <c r="Y148" s="8"/>
      <c r="Z148" s="8"/>
    </row>
    <row r="149" ht="16.5" customHeight="1">
      <c r="A149" s="52" t="s">
        <v>31</v>
      </c>
      <c r="B149" s="22"/>
      <c r="C149" s="54"/>
      <c r="D149" s="55">
        <f>D148/(COUNT(B136:C147)*2)</f>
        <v>0</v>
      </c>
      <c r="E149" s="8"/>
      <c r="F149" s="8"/>
      <c r="G149" s="8"/>
      <c r="H149" s="8"/>
      <c r="I149" s="8"/>
      <c r="J149" s="8"/>
      <c r="K149" s="8"/>
      <c r="L149" s="8"/>
      <c r="M149" s="8"/>
      <c r="N149" s="8"/>
      <c r="O149" s="8"/>
      <c r="P149" s="8"/>
      <c r="Q149" s="8"/>
      <c r="R149" s="8"/>
      <c r="S149" s="8"/>
      <c r="T149" s="8"/>
      <c r="U149" s="8"/>
      <c r="V149" s="8"/>
      <c r="W149" s="8"/>
      <c r="X149" s="8"/>
      <c r="Y149" s="8"/>
      <c r="Z149" s="8"/>
    </row>
    <row r="150" ht="16.5" customHeight="1">
      <c r="A150" s="58"/>
      <c r="B150" s="59"/>
      <c r="C150" s="59"/>
      <c r="D150" s="61"/>
      <c r="E150" s="8"/>
      <c r="F150" s="8"/>
      <c r="G150" s="8"/>
      <c r="H150" s="8"/>
      <c r="I150" s="8"/>
      <c r="J150" s="8"/>
      <c r="K150" s="8"/>
      <c r="L150" s="8"/>
      <c r="M150" s="8"/>
      <c r="N150" s="8"/>
      <c r="O150" s="8"/>
      <c r="P150" s="8"/>
      <c r="Q150" s="8"/>
      <c r="R150" s="8"/>
      <c r="S150" s="8"/>
      <c r="T150" s="8"/>
      <c r="U150" s="8"/>
      <c r="V150" s="8"/>
      <c r="W150" s="8"/>
      <c r="X150" s="8"/>
      <c r="Y150" s="8"/>
      <c r="Z150" s="8"/>
    </row>
    <row r="151" ht="19.5" customHeight="1">
      <c r="A151" s="64" t="s">
        <v>209</v>
      </c>
      <c r="B151" s="16"/>
      <c r="C151" s="16"/>
      <c r="D151" s="16"/>
      <c r="E151" s="16"/>
      <c r="F151" s="17"/>
      <c r="G151" s="8"/>
      <c r="H151" s="8"/>
      <c r="I151" s="8"/>
      <c r="J151" s="8"/>
      <c r="K151" s="8"/>
      <c r="L151" s="8"/>
      <c r="M151" s="8"/>
      <c r="N151" s="8"/>
      <c r="O151" s="8"/>
      <c r="P151" s="8"/>
      <c r="Q151" s="8"/>
      <c r="R151" s="8"/>
      <c r="S151" s="8"/>
      <c r="T151" s="8"/>
      <c r="U151" s="8"/>
      <c r="V151" s="8"/>
      <c r="W151" s="8"/>
      <c r="X151" s="8"/>
      <c r="Y151" s="8"/>
      <c r="Z151" s="8"/>
    </row>
    <row r="152" ht="16.5" customHeight="1">
      <c r="A152" s="105" t="s">
        <v>210</v>
      </c>
      <c r="B152" s="35">
        <v>0.0</v>
      </c>
      <c r="C152" s="35"/>
      <c r="D152" s="39"/>
      <c r="E152" s="35"/>
      <c r="F152" s="35"/>
      <c r="G152" s="8"/>
      <c r="H152" s="8"/>
      <c r="I152" s="8"/>
      <c r="J152" s="8"/>
      <c r="K152" s="8"/>
      <c r="L152" s="8"/>
      <c r="M152" s="8"/>
      <c r="N152" s="8"/>
      <c r="O152" s="8"/>
      <c r="P152" s="8"/>
      <c r="Q152" s="8"/>
      <c r="R152" s="8"/>
      <c r="S152" s="8"/>
      <c r="T152" s="8"/>
      <c r="U152" s="8"/>
      <c r="V152" s="8"/>
      <c r="W152" s="8"/>
      <c r="X152" s="8"/>
      <c r="Y152" s="8"/>
      <c r="Z152" s="8"/>
    </row>
    <row r="153" ht="16.5" customHeight="1">
      <c r="A153" s="35" t="s">
        <v>212</v>
      </c>
      <c r="B153" s="35">
        <v>0.0</v>
      </c>
      <c r="C153" s="35"/>
      <c r="D153" s="39"/>
      <c r="E153" s="35"/>
      <c r="F153" s="35"/>
      <c r="G153" s="8"/>
      <c r="H153" s="8"/>
      <c r="I153" s="8"/>
      <c r="J153" s="8"/>
      <c r="K153" s="8"/>
      <c r="L153" s="8"/>
      <c r="M153" s="8"/>
      <c r="N153" s="8"/>
      <c r="O153" s="8"/>
      <c r="P153" s="8"/>
      <c r="Q153" s="8"/>
      <c r="R153" s="8"/>
      <c r="S153" s="8"/>
      <c r="T153" s="8"/>
      <c r="U153" s="8"/>
      <c r="V153" s="8"/>
      <c r="W153" s="8"/>
      <c r="X153" s="8"/>
      <c r="Y153" s="8"/>
      <c r="Z153" s="8"/>
    </row>
    <row r="154" ht="18.0" customHeight="1">
      <c r="A154" s="66" t="s">
        <v>213</v>
      </c>
      <c r="B154" s="35" t="s">
        <v>0</v>
      </c>
      <c r="C154" s="35" t="str">
        <f t="shared" ref="C154:C156" si="8">IF(B154=0, -5, "0")</f>
        <v>0</v>
      </c>
      <c r="D154" s="39"/>
      <c r="E154" s="35"/>
      <c r="F154" s="35"/>
      <c r="G154" s="8"/>
      <c r="H154" s="8"/>
      <c r="I154" s="8"/>
      <c r="J154" s="8"/>
      <c r="K154" s="8"/>
      <c r="L154" s="8"/>
      <c r="M154" s="8"/>
      <c r="N154" s="8"/>
      <c r="O154" s="8"/>
      <c r="P154" s="8"/>
      <c r="Q154" s="8"/>
      <c r="R154" s="8"/>
      <c r="S154" s="8"/>
      <c r="T154" s="8"/>
      <c r="U154" s="8"/>
      <c r="V154" s="8"/>
      <c r="W154" s="8"/>
      <c r="X154" s="8"/>
      <c r="Y154" s="8"/>
      <c r="Z154" s="8"/>
    </row>
    <row r="155" ht="18.0" customHeight="1">
      <c r="A155" s="66" t="s">
        <v>219</v>
      </c>
      <c r="B155" s="35" t="s">
        <v>0</v>
      </c>
      <c r="C155" s="35" t="str">
        <f t="shared" si="8"/>
        <v>0</v>
      </c>
      <c r="D155" s="39"/>
      <c r="E155" s="35"/>
      <c r="F155" s="35"/>
      <c r="G155" s="8"/>
      <c r="H155" s="8"/>
      <c r="I155" s="8"/>
      <c r="J155" s="8"/>
      <c r="K155" s="8"/>
      <c r="L155" s="8"/>
      <c r="M155" s="8"/>
      <c r="N155" s="8"/>
      <c r="O155" s="8"/>
      <c r="P155" s="8"/>
      <c r="Q155" s="8"/>
      <c r="R155" s="8"/>
      <c r="S155" s="8"/>
      <c r="T155" s="8"/>
      <c r="U155" s="8"/>
      <c r="V155" s="8"/>
      <c r="W155" s="8"/>
      <c r="X155" s="8"/>
      <c r="Y155" s="8"/>
      <c r="Z155" s="8"/>
    </row>
    <row r="156" ht="18.0" customHeight="1">
      <c r="A156" s="66" t="s">
        <v>220</v>
      </c>
      <c r="B156" s="35" t="s">
        <v>0</v>
      </c>
      <c r="C156" s="35" t="str">
        <f t="shared" si="8"/>
        <v>0</v>
      </c>
      <c r="D156" s="39"/>
      <c r="E156" s="35"/>
      <c r="F156" s="35"/>
      <c r="G156" s="8"/>
      <c r="H156" s="8"/>
      <c r="I156" s="8"/>
      <c r="J156" s="8"/>
      <c r="K156" s="8"/>
      <c r="L156" s="8"/>
      <c r="M156" s="8"/>
      <c r="N156" s="8"/>
      <c r="O156" s="8"/>
      <c r="P156" s="8"/>
      <c r="Q156" s="8"/>
      <c r="R156" s="8"/>
      <c r="S156" s="8"/>
      <c r="T156" s="8"/>
      <c r="U156" s="8"/>
      <c r="V156" s="8"/>
      <c r="W156" s="8"/>
      <c r="X156" s="8"/>
      <c r="Y156" s="8"/>
      <c r="Z156" s="8"/>
    </row>
    <row r="157" ht="33.0" customHeight="1">
      <c r="A157" s="136" t="s">
        <v>221</v>
      </c>
      <c r="B157" s="35">
        <v>0.0</v>
      </c>
      <c r="C157" s="35"/>
      <c r="D157" s="43"/>
      <c r="E157" s="35"/>
      <c r="F157" s="35"/>
      <c r="G157" s="8"/>
      <c r="H157" s="8"/>
      <c r="I157" s="8"/>
      <c r="J157" s="8"/>
      <c r="K157" s="8"/>
      <c r="L157" s="8"/>
      <c r="M157" s="8"/>
      <c r="N157" s="8"/>
      <c r="O157" s="8"/>
      <c r="P157" s="8"/>
      <c r="Q157" s="8"/>
      <c r="R157" s="8"/>
      <c r="S157" s="8"/>
      <c r="T157" s="8"/>
      <c r="U157" s="8"/>
      <c r="V157" s="8"/>
      <c r="W157" s="8"/>
      <c r="X157" s="8"/>
      <c r="Y157" s="8"/>
      <c r="Z157" s="8"/>
    </row>
    <row r="158" ht="16.5" customHeight="1">
      <c r="A158" s="138" t="s">
        <v>223</v>
      </c>
      <c r="B158" s="35">
        <v>0.0</v>
      </c>
      <c r="C158" s="35"/>
      <c r="D158" s="139"/>
      <c r="E158" s="35"/>
      <c r="F158" s="35"/>
      <c r="G158" s="8"/>
      <c r="H158" s="8"/>
      <c r="I158" s="8"/>
      <c r="J158" s="8"/>
      <c r="K158" s="8"/>
      <c r="L158" s="8"/>
      <c r="M158" s="8"/>
      <c r="N158" s="8"/>
      <c r="O158" s="8"/>
      <c r="P158" s="8"/>
      <c r="Q158" s="8"/>
      <c r="R158" s="8"/>
      <c r="S158" s="8"/>
      <c r="T158" s="8"/>
      <c r="U158" s="8"/>
      <c r="V158" s="8"/>
      <c r="W158" s="8"/>
      <c r="X158" s="8"/>
      <c r="Y158" s="8"/>
      <c r="Z158" s="8"/>
    </row>
    <row r="159" ht="16.5" customHeight="1">
      <c r="A159" s="138" t="s">
        <v>227</v>
      </c>
      <c r="B159" s="35">
        <v>0.0</v>
      </c>
      <c r="C159" s="35"/>
      <c r="D159" s="139"/>
      <c r="E159" s="35"/>
      <c r="F159" s="35"/>
      <c r="G159" s="8"/>
      <c r="H159" s="8"/>
      <c r="I159" s="8"/>
      <c r="J159" s="8"/>
      <c r="K159" s="8"/>
      <c r="L159" s="8"/>
      <c r="M159" s="8"/>
      <c r="N159" s="8"/>
      <c r="O159" s="8"/>
      <c r="P159" s="8"/>
      <c r="Q159" s="8"/>
      <c r="R159" s="8"/>
      <c r="S159" s="8"/>
      <c r="T159" s="8"/>
      <c r="U159" s="8"/>
      <c r="V159" s="8"/>
      <c r="W159" s="8"/>
      <c r="X159" s="8"/>
      <c r="Y159" s="8"/>
      <c r="Z159" s="8"/>
    </row>
    <row r="160" ht="16.5" customHeight="1">
      <c r="A160" s="52" t="s">
        <v>27</v>
      </c>
      <c r="B160" s="22"/>
      <c r="C160" s="54"/>
      <c r="D160" s="50">
        <f>SUM(B152:C159)</f>
        <v>0</v>
      </c>
      <c r="E160" s="8"/>
      <c r="F160" s="8"/>
      <c r="G160" s="8"/>
      <c r="H160" s="8"/>
      <c r="I160" s="8"/>
      <c r="J160" s="8"/>
      <c r="K160" s="8"/>
      <c r="L160" s="8"/>
      <c r="M160" s="8"/>
      <c r="N160" s="8"/>
      <c r="O160" s="8"/>
      <c r="P160" s="8"/>
      <c r="Q160" s="8"/>
      <c r="R160" s="8"/>
      <c r="S160" s="8"/>
      <c r="T160" s="8"/>
      <c r="U160" s="8"/>
      <c r="V160" s="8"/>
      <c r="W160" s="8"/>
      <c r="X160" s="8"/>
      <c r="Y160" s="8"/>
      <c r="Z160" s="8"/>
    </row>
    <row r="161" ht="16.5" customHeight="1">
      <c r="A161" s="52" t="s">
        <v>31</v>
      </c>
      <c r="B161" s="22"/>
      <c r="C161" s="54"/>
      <c r="D161" s="55">
        <f>D160/(COUNT(B152:C159)*2)</f>
        <v>0</v>
      </c>
      <c r="E161" s="8"/>
      <c r="F161" s="8"/>
      <c r="G161" s="8"/>
      <c r="H161" s="8"/>
      <c r="I161" s="8"/>
      <c r="J161" s="8"/>
      <c r="K161" s="8"/>
      <c r="L161" s="8"/>
      <c r="M161" s="8"/>
      <c r="N161" s="8"/>
      <c r="O161" s="8"/>
      <c r="P161" s="8"/>
      <c r="Q161" s="8"/>
      <c r="R161" s="8"/>
      <c r="S161" s="8"/>
      <c r="T161" s="8"/>
      <c r="U161" s="8"/>
      <c r="V161" s="8"/>
      <c r="W161" s="8"/>
      <c r="X161" s="8"/>
      <c r="Y161" s="8"/>
      <c r="Z161" s="8"/>
    </row>
    <row r="162" ht="16.5" customHeight="1">
      <c r="A162" s="58"/>
      <c r="B162" s="59"/>
      <c r="C162" s="142"/>
      <c r="D162" s="144"/>
      <c r="E162" s="8"/>
      <c r="F162" s="8"/>
      <c r="G162" s="8"/>
      <c r="H162" s="8"/>
      <c r="I162" s="8"/>
      <c r="J162" s="8"/>
      <c r="K162" s="8"/>
      <c r="L162" s="8"/>
      <c r="M162" s="8"/>
      <c r="N162" s="8"/>
      <c r="O162" s="8"/>
      <c r="P162" s="8"/>
      <c r="Q162" s="8"/>
      <c r="R162" s="8"/>
      <c r="S162" s="8"/>
      <c r="T162" s="8"/>
      <c r="U162" s="8"/>
      <c r="V162" s="8"/>
      <c r="W162" s="8"/>
      <c r="X162" s="8"/>
      <c r="Y162" s="8"/>
      <c r="Z162" s="8"/>
    </row>
    <row r="163" ht="19.5" customHeight="1">
      <c r="A163" s="64" t="s">
        <v>236</v>
      </c>
      <c r="B163" s="16"/>
      <c r="C163" s="16"/>
      <c r="D163" s="16"/>
      <c r="E163" s="16"/>
      <c r="F163" s="17"/>
      <c r="G163" s="8"/>
      <c r="H163" s="8"/>
      <c r="I163" s="8"/>
      <c r="J163" s="8"/>
      <c r="K163" s="8"/>
      <c r="L163" s="8"/>
      <c r="M163" s="8"/>
      <c r="N163" s="8"/>
      <c r="O163" s="8"/>
      <c r="P163" s="8"/>
      <c r="Q163" s="8"/>
      <c r="R163" s="8"/>
      <c r="S163" s="8"/>
      <c r="T163" s="8"/>
      <c r="U163" s="8"/>
      <c r="V163" s="8"/>
      <c r="W163" s="8"/>
      <c r="X163" s="8"/>
      <c r="Y163" s="8"/>
      <c r="Z163" s="8"/>
    </row>
    <row r="164" ht="18.0" customHeight="1">
      <c r="A164" s="66" t="s">
        <v>238</v>
      </c>
      <c r="B164" s="35" t="s">
        <v>0</v>
      </c>
      <c r="C164" s="35" t="str">
        <f>IF(B164=0, -5, "0")</f>
        <v>0</v>
      </c>
      <c r="D164" s="35"/>
      <c r="E164" s="35"/>
      <c r="F164" s="35"/>
      <c r="G164" s="8"/>
      <c r="H164" s="8"/>
      <c r="I164" s="8"/>
      <c r="J164" s="8"/>
      <c r="K164" s="8"/>
      <c r="L164" s="8"/>
      <c r="M164" s="8"/>
      <c r="N164" s="8"/>
      <c r="O164" s="8"/>
      <c r="P164" s="8"/>
      <c r="Q164" s="8"/>
      <c r="R164" s="8"/>
      <c r="S164" s="8"/>
      <c r="T164" s="8"/>
      <c r="U164" s="8"/>
      <c r="V164" s="8"/>
      <c r="W164" s="8"/>
      <c r="X164" s="8"/>
      <c r="Y164" s="8"/>
      <c r="Z164" s="8"/>
    </row>
    <row r="165" ht="16.5" customHeight="1">
      <c r="A165" s="35" t="s">
        <v>242</v>
      </c>
      <c r="B165" s="35">
        <v>0.0</v>
      </c>
      <c r="C165" s="35"/>
      <c r="D165" s="39"/>
      <c r="E165" s="35"/>
      <c r="F165" s="35"/>
      <c r="G165" s="8"/>
      <c r="H165" s="8"/>
      <c r="I165" s="8"/>
      <c r="J165" s="8"/>
      <c r="K165" s="8"/>
      <c r="L165" s="8"/>
      <c r="M165" s="8"/>
      <c r="N165" s="8"/>
      <c r="O165" s="8"/>
      <c r="P165" s="8"/>
      <c r="Q165" s="8"/>
      <c r="R165" s="8"/>
      <c r="S165" s="8"/>
      <c r="T165" s="8"/>
      <c r="U165" s="8"/>
      <c r="V165" s="8"/>
      <c r="W165" s="8"/>
      <c r="X165" s="8"/>
      <c r="Y165" s="8"/>
      <c r="Z165" s="8"/>
    </row>
    <row r="166" ht="16.5" customHeight="1">
      <c r="A166" s="43" t="s">
        <v>243</v>
      </c>
      <c r="B166" s="35">
        <v>0.0</v>
      </c>
      <c r="C166" s="35"/>
      <c r="D166" s="39"/>
      <c r="E166" s="35"/>
      <c r="F166" s="35"/>
      <c r="G166" s="8"/>
      <c r="H166" s="8"/>
      <c r="I166" s="8"/>
      <c r="J166" s="8"/>
      <c r="K166" s="8"/>
      <c r="L166" s="8"/>
      <c r="M166" s="8"/>
      <c r="N166" s="8"/>
      <c r="O166" s="8"/>
      <c r="P166" s="8"/>
      <c r="Q166" s="8"/>
      <c r="R166" s="8"/>
      <c r="S166" s="8"/>
      <c r="T166" s="8"/>
      <c r="U166" s="8"/>
      <c r="V166" s="8"/>
      <c r="W166" s="8"/>
      <c r="X166" s="8"/>
      <c r="Y166" s="8"/>
      <c r="Z166" s="8"/>
    </row>
    <row r="167" ht="16.5" customHeight="1">
      <c r="A167" s="35" t="s">
        <v>246</v>
      </c>
      <c r="B167" s="35">
        <v>0.0</v>
      </c>
      <c r="C167" s="35"/>
      <c r="D167" s="35"/>
      <c r="E167" s="39"/>
      <c r="F167" s="35"/>
      <c r="G167" s="8"/>
      <c r="H167" s="8"/>
      <c r="I167" s="8"/>
      <c r="J167" s="8"/>
      <c r="K167" s="8"/>
      <c r="L167" s="8"/>
      <c r="M167" s="8"/>
      <c r="N167" s="8"/>
      <c r="O167" s="8"/>
      <c r="P167" s="8"/>
      <c r="Q167" s="8"/>
      <c r="R167" s="8"/>
      <c r="S167" s="8"/>
      <c r="T167" s="8"/>
      <c r="U167" s="8"/>
      <c r="V167" s="8"/>
      <c r="W167" s="8"/>
      <c r="X167" s="8"/>
      <c r="Y167" s="8"/>
      <c r="Z167" s="8"/>
    </row>
    <row r="168" ht="16.5" customHeight="1">
      <c r="A168" s="52" t="s">
        <v>27</v>
      </c>
      <c r="B168" s="22"/>
      <c r="C168" s="54"/>
      <c r="D168" s="68">
        <f>SUM(B164:C167)</f>
        <v>0</v>
      </c>
      <c r="E168" s="8"/>
      <c r="F168" s="8"/>
      <c r="G168" s="8"/>
      <c r="H168" s="8"/>
      <c r="I168" s="8"/>
      <c r="J168" s="8"/>
      <c r="K168" s="8"/>
      <c r="L168" s="8"/>
      <c r="M168" s="8"/>
      <c r="N168" s="8"/>
      <c r="O168" s="8"/>
      <c r="P168" s="8"/>
      <c r="Q168" s="8"/>
      <c r="R168" s="8"/>
      <c r="S168" s="8"/>
      <c r="T168" s="8"/>
      <c r="U168" s="8"/>
      <c r="V168" s="8"/>
      <c r="W168" s="8"/>
      <c r="X168" s="8"/>
      <c r="Y168" s="8"/>
      <c r="Z168" s="8"/>
    </row>
    <row r="169" ht="16.5" customHeight="1">
      <c r="A169" s="52" t="s">
        <v>31</v>
      </c>
      <c r="B169" s="22"/>
      <c r="C169" s="54"/>
      <c r="D169" s="55">
        <f>D168/(COUNT(B164:C167)*2)</f>
        <v>0</v>
      </c>
      <c r="E169" s="8"/>
      <c r="F169" s="8"/>
      <c r="G169" s="8"/>
      <c r="H169" s="8"/>
      <c r="I169" s="8"/>
      <c r="J169" s="8"/>
      <c r="K169" s="8"/>
      <c r="L169" s="8"/>
      <c r="M169" s="8"/>
      <c r="N169" s="8"/>
      <c r="O169" s="8"/>
      <c r="P169" s="8"/>
      <c r="Q169" s="8"/>
      <c r="R169" s="8"/>
      <c r="S169" s="8"/>
      <c r="T169" s="8"/>
      <c r="U169" s="8"/>
      <c r="V169" s="8"/>
      <c r="W169" s="8"/>
      <c r="X169" s="8"/>
      <c r="Y169" s="8"/>
      <c r="Z169" s="8"/>
    </row>
    <row r="170" ht="16.5" customHeight="1">
      <c r="A170" s="58"/>
      <c r="B170" s="59"/>
      <c r="C170" s="59"/>
      <c r="D170" s="61"/>
      <c r="E170" s="8"/>
      <c r="F170" s="8"/>
      <c r="G170" s="8"/>
      <c r="H170" s="8"/>
      <c r="I170" s="8"/>
      <c r="J170" s="8"/>
      <c r="K170" s="8"/>
      <c r="L170" s="8"/>
      <c r="M170" s="8"/>
      <c r="N170" s="8"/>
      <c r="O170" s="8"/>
      <c r="P170" s="8"/>
      <c r="Q170" s="8"/>
      <c r="R170" s="8"/>
      <c r="S170" s="8"/>
      <c r="T170" s="8"/>
      <c r="U170" s="8"/>
      <c r="V170" s="8"/>
      <c r="W170" s="8"/>
      <c r="X170" s="8"/>
      <c r="Y170" s="8"/>
      <c r="Z170" s="8"/>
    </row>
    <row r="171" ht="19.5" customHeight="1">
      <c r="A171" s="145" t="s">
        <v>248</v>
      </c>
      <c r="B171" s="11"/>
      <c r="C171" s="11"/>
      <c r="D171" s="11"/>
      <c r="E171" s="11"/>
      <c r="F171" s="12"/>
      <c r="G171" s="8"/>
      <c r="H171" s="8"/>
      <c r="I171" s="8"/>
      <c r="J171" s="8"/>
      <c r="K171" s="8"/>
      <c r="L171" s="8"/>
      <c r="M171" s="8"/>
      <c r="N171" s="8"/>
      <c r="O171" s="8"/>
      <c r="P171" s="8"/>
      <c r="Q171" s="8"/>
      <c r="R171" s="8"/>
      <c r="S171" s="8"/>
      <c r="T171" s="8"/>
      <c r="U171" s="8"/>
      <c r="V171" s="8"/>
      <c r="W171" s="8"/>
      <c r="X171" s="8"/>
      <c r="Y171" s="8"/>
      <c r="Z171" s="8"/>
    </row>
    <row r="172" ht="16.5" customHeight="1">
      <c r="A172" s="35" t="s">
        <v>253</v>
      </c>
      <c r="B172" s="35">
        <v>0.0</v>
      </c>
      <c r="C172" s="35"/>
      <c r="D172" s="146"/>
      <c r="E172" s="35"/>
      <c r="F172" s="35"/>
      <c r="G172" s="8"/>
      <c r="H172" s="8"/>
      <c r="I172" s="8"/>
      <c r="J172" s="8"/>
      <c r="K172" s="8"/>
      <c r="L172" s="8"/>
      <c r="M172" s="8"/>
      <c r="N172" s="8"/>
      <c r="O172" s="8"/>
      <c r="P172" s="8"/>
      <c r="Q172" s="8"/>
      <c r="R172" s="8"/>
      <c r="S172" s="8"/>
      <c r="T172" s="8"/>
      <c r="U172" s="8"/>
      <c r="V172" s="8"/>
      <c r="W172" s="8"/>
      <c r="X172" s="8"/>
      <c r="Y172" s="8"/>
      <c r="Z172" s="8"/>
    </row>
    <row r="173" ht="16.5" customHeight="1">
      <c r="A173" s="35" t="s">
        <v>256</v>
      </c>
      <c r="B173" s="35">
        <v>0.0</v>
      </c>
      <c r="C173" s="35"/>
      <c r="D173" s="146"/>
      <c r="E173" s="35"/>
      <c r="F173" s="35"/>
      <c r="G173" s="8"/>
      <c r="H173" s="8"/>
      <c r="I173" s="8"/>
      <c r="J173" s="8"/>
      <c r="K173" s="8"/>
      <c r="L173" s="8"/>
      <c r="M173" s="8"/>
      <c r="N173" s="8"/>
      <c r="O173" s="8"/>
      <c r="P173" s="8"/>
      <c r="Q173" s="8"/>
      <c r="R173" s="8"/>
      <c r="S173" s="8"/>
      <c r="T173" s="8"/>
      <c r="U173" s="8"/>
      <c r="V173" s="8"/>
      <c r="W173" s="8"/>
      <c r="X173" s="8"/>
      <c r="Y173" s="8"/>
      <c r="Z173" s="8"/>
    </row>
    <row r="174" ht="16.5" customHeight="1">
      <c r="A174" s="43" t="s">
        <v>257</v>
      </c>
      <c r="B174" s="35">
        <v>0.0</v>
      </c>
      <c r="C174" s="35"/>
      <c r="D174" s="39"/>
      <c r="E174" s="35"/>
      <c r="F174" s="35"/>
      <c r="G174" s="8"/>
      <c r="H174" s="8"/>
      <c r="I174" s="8"/>
      <c r="J174" s="8"/>
      <c r="K174" s="8"/>
      <c r="L174" s="8"/>
      <c r="M174" s="8"/>
      <c r="N174" s="8"/>
      <c r="O174" s="8"/>
      <c r="P174" s="8"/>
      <c r="Q174" s="8"/>
      <c r="R174" s="8"/>
      <c r="S174" s="8"/>
      <c r="T174" s="8"/>
      <c r="U174" s="8"/>
      <c r="V174" s="8"/>
      <c r="W174" s="8"/>
      <c r="X174" s="8"/>
      <c r="Y174" s="8"/>
      <c r="Z174" s="8"/>
    </row>
    <row r="175" ht="16.5" customHeight="1">
      <c r="A175" s="35" t="s">
        <v>258</v>
      </c>
      <c r="B175" s="35">
        <v>0.0</v>
      </c>
      <c r="C175" s="35"/>
      <c r="D175" s="39"/>
      <c r="E175" s="39"/>
      <c r="F175" s="35"/>
      <c r="G175" s="8"/>
      <c r="H175" s="8"/>
      <c r="I175" s="8"/>
      <c r="J175" s="8"/>
      <c r="K175" s="8"/>
      <c r="L175" s="8"/>
      <c r="M175" s="8"/>
      <c r="N175" s="8"/>
      <c r="O175" s="8"/>
      <c r="P175" s="8"/>
      <c r="Q175" s="8"/>
      <c r="R175" s="8"/>
      <c r="S175" s="8"/>
      <c r="T175" s="8"/>
      <c r="U175" s="8"/>
      <c r="V175" s="8"/>
      <c r="W175" s="8"/>
      <c r="X175" s="8"/>
      <c r="Y175" s="8"/>
      <c r="Z175" s="8"/>
    </row>
    <row r="176" ht="16.5" customHeight="1">
      <c r="A176" s="52" t="s">
        <v>27</v>
      </c>
      <c r="B176" s="22"/>
      <c r="C176" s="54"/>
      <c r="D176" s="68">
        <f>SUM(B172:C175)</f>
        <v>0</v>
      </c>
      <c r="E176" s="8"/>
      <c r="F176" s="8"/>
      <c r="G176" s="8"/>
      <c r="H176" s="8"/>
      <c r="I176" s="8"/>
      <c r="J176" s="8"/>
      <c r="K176" s="8"/>
      <c r="L176" s="8"/>
      <c r="M176" s="8"/>
      <c r="N176" s="8"/>
      <c r="O176" s="8"/>
      <c r="P176" s="8"/>
      <c r="Q176" s="8"/>
      <c r="R176" s="8"/>
      <c r="S176" s="8"/>
      <c r="T176" s="8"/>
      <c r="U176" s="8"/>
      <c r="V176" s="8"/>
      <c r="W176" s="8"/>
      <c r="X176" s="8"/>
      <c r="Y176" s="8"/>
      <c r="Z176" s="8"/>
    </row>
    <row r="177" ht="16.5" customHeight="1">
      <c r="A177" s="52" t="s">
        <v>31</v>
      </c>
      <c r="B177" s="22"/>
      <c r="C177" s="54"/>
      <c r="D177" s="55">
        <f>D176/(COUNT(B172:C175)*2)</f>
        <v>0</v>
      </c>
      <c r="E177" s="8"/>
      <c r="F177" s="8"/>
      <c r="G177" s="8"/>
      <c r="H177" s="8"/>
      <c r="I177" s="8"/>
      <c r="J177" s="8"/>
      <c r="K177" s="8"/>
      <c r="L177" s="8"/>
      <c r="M177" s="8"/>
      <c r="N177" s="8"/>
      <c r="O177" s="8"/>
      <c r="P177" s="8"/>
      <c r="Q177" s="8"/>
      <c r="R177" s="8"/>
      <c r="S177" s="8"/>
      <c r="T177" s="8"/>
      <c r="U177" s="8"/>
      <c r="V177" s="8"/>
      <c r="W177" s="8"/>
      <c r="X177" s="8"/>
      <c r="Y177" s="8"/>
      <c r="Z177" s="8"/>
    </row>
    <row r="178" ht="16.5" customHeight="1">
      <c r="A178" s="58"/>
      <c r="B178" s="59"/>
      <c r="C178" s="59"/>
      <c r="D178" s="61"/>
      <c r="E178" s="8"/>
      <c r="F178" s="8"/>
      <c r="G178" s="8"/>
      <c r="H178" s="8"/>
      <c r="I178" s="8"/>
      <c r="J178" s="8"/>
      <c r="K178" s="8"/>
      <c r="L178" s="8"/>
      <c r="M178" s="8"/>
      <c r="N178" s="8"/>
      <c r="O178" s="8"/>
      <c r="P178" s="8"/>
      <c r="Q178" s="8"/>
      <c r="R178" s="8"/>
      <c r="S178" s="8"/>
      <c r="T178" s="8"/>
      <c r="U178" s="8"/>
      <c r="V178" s="8"/>
      <c r="W178" s="8"/>
      <c r="X178" s="8"/>
      <c r="Y178" s="8"/>
      <c r="Z178" s="8"/>
    </row>
    <row r="179" ht="19.5" customHeight="1">
      <c r="A179" s="64" t="s">
        <v>262</v>
      </c>
      <c r="B179" s="16"/>
      <c r="C179" s="16"/>
      <c r="D179" s="16"/>
      <c r="E179" s="16"/>
      <c r="F179" s="17"/>
      <c r="G179" s="8"/>
      <c r="H179" s="8"/>
      <c r="I179" s="8"/>
      <c r="J179" s="8"/>
      <c r="K179" s="8"/>
      <c r="L179" s="8"/>
      <c r="M179" s="8"/>
      <c r="N179" s="8"/>
      <c r="O179" s="8"/>
      <c r="P179" s="8"/>
      <c r="Q179" s="8"/>
      <c r="R179" s="8"/>
      <c r="S179" s="8"/>
      <c r="T179" s="8"/>
      <c r="U179" s="8"/>
      <c r="V179" s="8"/>
      <c r="W179" s="8"/>
      <c r="X179" s="8"/>
      <c r="Y179" s="8"/>
      <c r="Z179" s="8"/>
    </row>
    <row r="180" ht="16.5" customHeight="1">
      <c r="A180" s="43" t="s">
        <v>265</v>
      </c>
      <c r="B180" s="35">
        <v>0.0</v>
      </c>
      <c r="C180" s="35"/>
      <c r="D180" s="39"/>
      <c r="E180" s="39"/>
      <c r="F180" s="35"/>
      <c r="G180" s="8"/>
      <c r="H180" s="8"/>
      <c r="I180" s="8"/>
      <c r="J180" s="8"/>
      <c r="K180" s="8"/>
      <c r="L180" s="8"/>
      <c r="M180" s="8"/>
      <c r="N180" s="8"/>
      <c r="O180" s="8"/>
      <c r="P180" s="8"/>
      <c r="Q180" s="8"/>
      <c r="R180" s="8"/>
      <c r="S180" s="8"/>
      <c r="T180" s="8"/>
      <c r="U180" s="8"/>
      <c r="V180" s="8"/>
      <c r="W180" s="8"/>
      <c r="X180" s="8"/>
      <c r="Y180" s="8"/>
      <c r="Z180" s="8"/>
    </row>
    <row r="181" ht="16.5" customHeight="1">
      <c r="A181" s="43" t="s">
        <v>268</v>
      </c>
      <c r="B181" s="35">
        <v>0.0</v>
      </c>
      <c r="C181" s="35"/>
      <c r="D181" s="39"/>
      <c r="E181" s="46"/>
      <c r="F181" s="35"/>
      <c r="G181" s="8"/>
      <c r="H181" s="8"/>
      <c r="I181" s="8"/>
      <c r="J181" s="8"/>
      <c r="K181" s="8"/>
      <c r="L181" s="8"/>
      <c r="M181" s="8"/>
      <c r="N181" s="8"/>
      <c r="O181" s="8"/>
      <c r="P181" s="8"/>
      <c r="Q181" s="8"/>
      <c r="R181" s="8"/>
      <c r="S181" s="8"/>
      <c r="T181" s="8"/>
      <c r="U181" s="8"/>
      <c r="V181" s="8"/>
      <c r="W181" s="8"/>
      <c r="X181" s="8"/>
      <c r="Y181" s="8"/>
      <c r="Z181" s="8"/>
    </row>
    <row r="182" ht="16.5" customHeight="1">
      <c r="A182" s="35" t="s">
        <v>270</v>
      </c>
      <c r="B182" s="35">
        <v>0.0</v>
      </c>
      <c r="C182" s="35"/>
      <c r="D182" s="39"/>
      <c r="E182" s="35"/>
      <c r="F182" s="35"/>
      <c r="G182" s="8"/>
      <c r="H182" s="8"/>
      <c r="I182" s="8"/>
      <c r="J182" s="8"/>
      <c r="K182" s="8"/>
      <c r="L182" s="8"/>
      <c r="M182" s="8"/>
      <c r="N182" s="8"/>
      <c r="O182" s="8"/>
      <c r="P182" s="8"/>
      <c r="Q182" s="8"/>
      <c r="R182" s="8"/>
      <c r="S182" s="8"/>
      <c r="T182" s="8"/>
      <c r="U182" s="8"/>
      <c r="V182" s="8"/>
      <c r="W182" s="8"/>
      <c r="X182" s="8"/>
      <c r="Y182" s="8"/>
      <c r="Z182" s="8"/>
    </row>
    <row r="183" ht="16.5" customHeight="1">
      <c r="A183" s="35" t="s">
        <v>272</v>
      </c>
      <c r="B183" s="35">
        <v>0.0</v>
      </c>
      <c r="C183" s="35"/>
      <c r="D183" s="39"/>
      <c r="E183" s="35"/>
      <c r="F183" s="35"/>
      <c r="G183" s="8"/>
      <c r="H183" s="8"/>
      <c r="I183" s="8"/>
      <c r="J183" s="8"/>
      <c r="K183" s="8"/>
      <c r="L183" s="8"/>
      <c r="M183" s="8"/>
      <c r="N183" s="8"/>
      <c r="O183" s="8"/>
      <c r="P183" s="8"/>
      <c r="Q183" s="8"/>
      <c r="R183" s="8"/>
      <c r="S183" s="8"/>
      <c r="T183" s="8"/>
      <c r="U183" s="8"/>
      <c r="V183" s="8"/>
      <c r="W183" s="8"/>
      <c r="X183" s="8"/>
      <c r="Y183" s="8"/>
      <c r="Z183" s="8"/>
    </row>
    <row r="184" ht="16.5" customHeight="1">
      <c r="A184" s="35" t="s">
        <v>273</v>
      </c>
      <c r="B184" s="35">
        <v>0.0</v>
      </c>
      <c r="C184" s="35"/>
      <c r="D184" s="39"/>
      <c r="E184" s="35"/>
      <c r="F184" s="35"/>
      <c r="G184" s="8"/>
      <c r="H184" s="8"/>
      <c r="I184" s="8"/>
      <c r="J184" s="8"/>
      <c r="K184" s="8"/>
      <c r="L184" s="8"/>
      <c r="M184" s="8"/>
      <c r="N184" s="8"/>
      <c r="O184" s="8"/>
      <c r="P184" s="8"/>
      <c r="Q184" s="8"/>
      <c r="R184" s="8"/>
      <c r="S184" s="8"/>
      <c r="T184" s="8"/>
      <c r="U184" s="8"/>
      <c r="V184" s="8"/>
      <c r="W184" s="8"/>
      <c r="X184" s="8"/>
      <c r="Y184" s="8"/>
      <c r="Z184" s="8"/>
    </row>
    <row r="185" ht="16.5" customHeight="1">
      <c r="A185" s="52" t="s">
        <v>27</v>
      </c>
      <c r="B185" s="22"/>
      <c r="C185" s="54"/>
      <c r="D185" s="68">
        <f>SUM(B180:C184)</f>
        <v>0</v>
      </c>
      <c r="E185" s="8"/>
      <c r="F185" s="8"/>
      <c r="G185" s="8"/>
      <c r="H185" s="8"/>
      <c r="I185" s="8"/>
      <c r="J185" s="8"/>
      <c r="K185" s="8"/>
      <c r="L185" s="8"/>
      <c r="M185" s="8"/>
      <c r="N185" s="8"/>
      <c r="O185" s="8"/>
      <c r="P185" s="8"/>
      <c r="Q185" s="8"/>
      <c r="R185" s="8"/>
      <c r="S185" s="8"/>
      <c r="T185" s="8"/>
      <c r="U185" s="8"/>
      <c r="V185" s="8"/>
      <c r="W185" s="8"/>
      <c r="X185" s="8"/>
      <c r="Y185" s="8"/>
      <c r="Z185" s="8"/>
    </row>
    <row r="186" ht="16.5" customHeight="1">
      <c r="A186" s="52" t="s">
        <v>31</v>
      </c>
      <c r="B186" s="22"/>
      <c r="C186" s="54"/>
      <c r="D186" s="55">
        <f>D185/(COUNT(B180:C184)*2)</f>
        <v>0</v>
      </c>
      <c r="E186" s="8"/>
      <c r="F186" s="8"/>
      <c r="G186" s="8"/>
      <c r="H186" s="8"/>
      <c r="I186" s="8"/>
      <c r="J186" s="8"/>
      <c r="K186" s="8"/>
      <c r="L186" s="8"/>
      <c r="M186" s="8"/>
      <c r="N186" s="8"/>
      <c r="O186" s="8"/>
      <c r="P186" s="8"/>
      <c r="Q186" s="8"/>
      <c r="R186" s="8"/>
      <c r="S186" s="8"/>
      <c r="T186" s="8"/>
      <c r="U186" s="8"/>
      <c r="V186" s="8"/>
      <c r="W186" s="8"/>
      <c r="X186" s="8"/>
      <c r="Y186" s="8"/>
      <c r="Z186" s="8"/>
    </row>
    <row r="187" ht="16.5" customHeight="1">
      <c r="A187" s="58"/>
      <c r="B187" s="59"/>
      <c r="C187" s="59"/>
      <c r="D187" s="61"/>
      <c r="E187" s="8"/>
      <c r="F187" s="8"/>
      <c r="G187" s="8"/>
      <c r="H187" s="8"/>
      <c r="I187" s="8"/>
      <c r="J187" s="8"/>
      <c r="K187" s="8"/>
      <c r="L187" s="8"/>
      <c r="M187" s="8"/>
      <c r="N187" s="8"/>
      <c r="O187" s="8"/>
      <c r="P187" s="8"/>
      <c r="Q187" s="8"/>
      <c r="R187" s="8"/>
      <c r="S187" s="8"/>
      <c r="T187" s="8"/>
      <c r="U187" s="8"/>
      <c r="V187" s="8"/>
      <c r="W187" s="8"/>
      <c r="X187" s="8"/>
      <c r="Y187" s="8"/>
      <c r="Z187" s="8"/>
    </row>
    <row r="188" ht="19.5" customHeight="1">
      <c r="A188" s="64" t="s">
        <v>279</v>
      </c>
      <c r="B188" s="16"/>
      <c r="C188" s="16"/>
      <c r="D188" s="16"/>
      <c r="E188" s="16"/>
      <c r="F188" s="17"/>
      <c r="G188" s="8"/>
      <c r="H188" s="8"/>
      <c r="I188" s="8"/>
      <c r="J188" s="8"/>
      <c r="K188" s="8"/>
      <c r="L188" s="8"/>
      <c r="M188" s="8"/>
      <c r="N188" s="8"/>
      <c r="O188" s="8"/>
      <c r="P188" s="8"/>
      <c r="Q188" s="8"/>
      <c r="R188" s="8"/>
      <c r="S188" s="8"/>
      <c r="T188" s="8"/>
      <c r="U188" s="8"/>
      <c r="V188" s="8"/>
      <c r="W188" s="8"/>
      <c r="X188" s="8"/>
      <c r="Y188" s="8"/>
      <c r="Z188" s="8"/>
    </row>
    <row r="189" ht="16.5" customHeight="1">
      <c r="A189" s="35" t="s">
        <v>280</v>
      </c>
      <c r="B189" s="35">
        <v>0.0</v>
      </c>
      <c r="C189" s="35"/>
      <c r="D189" s="35"/>
      <c r="E189" s="35"/>
      <c r="F189" s="35"/>
      <c r="G189" s="8"/>
      <c r="H189" s="8"/>
      <c r="I189" s="8"/>
      <c r="J189" s="8"/>
      <c r="K189" s="8"/>
      <c r="L189" s="8"/>
      <c r="M189" s="8"/>
      <c r="N189" s="8"/>
      <c r="O189" s="8"/>
      <c r="P189" s="8"/>
      <c r="Q189" s="8"/>
      <c r="R189" s="8"/>
      <c r="S189" s="8"/>
      <c r="T189" s="8"/>
      <c r="U189" s="8"/>
      <c r="V189" s="8"/>
      <c r="W189" s="8"/>
      <c r="X189" s="8"/>
      <c r="Y189" s="8"/>
      <c r="Z189" s="8"/>
    </row>
    <row r="190" ht="18.0" customHeight="1">
      <c r="A190" s="112" t="s">
        <v>282</v>
      </c>
      <c r="B190" s="35" t="s">
        <v>0</v>
      </c>
      <c r="C190" s="35" t="str">
        <f>IF(B190=0, -5, "0")</f>
        <v>0</v>
      </c>
      <c r="D190" s="35"/>
      <c r="E190" s="35"/>
      <c r="F190" s="35"/>
      <c r="G190" s="8"/>
      <c r="H190" s="8"/>
      <c r="I190" s="8"/>
      <c r="J190" s="8"/>
      <c r="K190" s="8"/>
      <c r="L190" s="8"/>
      <c r="M190" s="8"/>
      <c r="N190" s="8"/>
      <c r="O190" s="8"/>
      <c r="P190" s="8"/>
      <c r="Q190" s="8"/>
      <c r="R190" s="8"/>
      <c r="S190" s="8"/>
      <c r="T190" s="8"/>
      <c r="U190" s="8"/>
      <c r="V190" s="8"/>
      <c r="W190" s="8"/>
      <c r="X190" s="8"/>
      <c r="Y190" s="8"/>
      <c r="Z190" s="8"/>
    </row>
    <row r="191" ht="16.5" customHeight="1">
      <c r="A191" s="35" t="s">
        <v>284</v>
      </c>
      <c r="B191" s="35">
        <v>0.0</v>
      </c>
      <c r="C191" s="35"/>
      <c r="D191" s="35"/>
      <c r="E191" s="35"/>
      <c r="F191" s="35"/>
      <c r="G191" s="8"/>
      <c r="H191" s="8"/>
      <c r="I191" s="8"/>
      <c r="J191" s="8"/>
      <c r="K191" s="8"/>
      <c r="L191" s="8"/>
      <c r="M191" s="8"/>
      <c r="N191" s="8"/>
      <c r="O191" s="8"/>
      <c r="P191" s="8"/>
      <c r="Q191" s="8"/>
      <c r="R191" s="8"/>
      <c r="S191" s="8"/>
      <c r="T191" s="8"/>
      <c r="U191" s="8"/>
      <c r="V191" s="8"/>
      <c r="W191" s="8"/>
      <c r="X191" s="8"/>
      <c r="Y191" s="8"/>
      <c r="Z191" s="8"/>
    </row>
    <row r="192" ht="16.5" customHeight="1">
      <c r="A192" s="151" t="s">
        <v>285</v>
      </c>
      <c r="B192" s="35">
        <v>0.0</v>
      </c>
      <c r="C192" s="35"/>
      <c r="D192" s="35"/>
      <c r="E192" s="35"/>
      <c r="F192" s="35"/>
      <c r="G192" s="8"/>
      <c r="H192" s="8"/>
      <c r="I192" s="8"/>
      <c r="J192" s="8"/>
      <c r="K192" s="8"/>
      <c r="L192" s="8"/>
      <c r="M192" s="8"/>
      <c r="N192" s="8"/>
      <c r="O192" s="8"/>
      <c r="P192" s="8"/>
      <c r="Q192" s="8"/>
      <c r="R192" s="8"/>
      <c r="S192" s="8"/>
      <c r="T192" s="8"/>
      <c r="U192" s="8"/>
      <c r="V192" s="8"/>
      <c r="W192" s="8"/>
      <c r="X192" s="8"/>
      <c r="Y192" s="8"/>
      <c r="Z192" s="8"/>
    </row>
    <row r="193" ht="16.5" customHeight="1">
      <c r="A193" s="52" t="s">
        <v>27</v>
      </c>
      <c r="B193" s="22"/>
      <c r="C193" s="54"/>
      <c r="D193" s="153">
        <f>SUM(B189:C192)</f>
        <v>0</v>
      </c>
      <c r="E193" s="8"/>
      <c r="F193" s="8"/>
      <c r="G193" s="8"/>
      <c r="H193" s="8"/>
      <c r="I193" s="8"/>
      <c r="J193" s="8"/>
      <c r="K193" s="8"/>
      <c r="L193" s="8"/>
      <c r="M193" s="8"/>
      <c r="N193" s="8"/>
      <c r="O193" s="8"/>
      <c r="P193" s="8"/>
      <c r="Q193" s="8"/>
      <c r="R193" s="8"/>
      <c r="S193" s="8"/>
      <c r="T193" s="8"/>
      <c r="U193" s="8"/>
      <c r="V193" s="8"/>
      <c r="W193" s="8"/>
      <c r="X193" s="8"/>
      <c r="Y193" s="8"/>
      <c r="Z193" s="8"/>
    </row>
    <row r="194" ht="16.5" customHeight="1">
      <c r="A194" s="52" t="s">
        <v>31</v>
      </c>
      <c r="B194" s="22"/>
      <c r="C194" s="54"/>
      <c r="D194" s="55">
        <f>D193/(COUNT(B189:C192)*2)</f>
        <v>0</v>
      </c>
      <c r="E194" s="8"/>
      <c r="F194" s="8"/>
      <c r="G194" s="8"/>
      <c r="H194" s="8"/>
      <c r="I194" s="8"/>
      <c r="J194" s="8"/>
      <c r="K194" s="8"/>
      <c r="L194" s="8"/>
      <c r="M194" s="8"/>
      <c r="N194" s="8"/>
      <c r="O194" s="8"/>
      <c r="P194" s="8"/>
      <c r="Q194" s="8"/>
      <c r="R194" s="8"/>
      <c r="S194" s="8"/>
      <c r="T194" s="8"/>
      <c r="U194" s="8"/>
      <c r="V194" s="8"/>
      <c r="W194" s="8"/>
      <c r="X194" s="8"/>
      <c r="Y194" s="8"/>
      <c r="Z194" s="8"/>
    </row>
    <row r="195" ht="16.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8.0" customHeight="1">
      <c r="A196" s="155" t="s">
        <v>292</v>
      </c>
      <c r="B196" s="156"/>
      <c r="C196" s="156"/>
      <c r="D196" s="157">
        <v>0.0</v>
      </c>
      <c r="E196" s="8"/>
      <c r="F196" s="8"/>
      <c r="G196" s="8"/>
      <c r="H196" s="8"/>
      <c r="I196" s="8"/>
      <c r="J196" s="8"/>
      <c r="K196" s="8"/>
      <c r="L196" s="8"/>
      <c r="M196" s="8"/>
      <c r="N196" s="8"/>
      <c r="O196" s="8"/>
      <c r="P196" s="8"/>
      <c r="Q196" s="8"/>
      <c r="R196" s="8"/>
      <c r="S196" s="8"/>
      <c r="T196" s="8"/>
      <c r="U196" s="8"/>
      <c r="V196" s="8"/>
      <c r="W196" s="8"/>
      <c r="X196" s="8"/>
      <c r="Y196" s="8"/>
      <c r="Z196" s="8"/>
    </row>
    <row r="197" ht="22.5" customHeight="1">
      <c r="A197" s="158" t="s">
        <v>295</v>
      </c>
      <c r="B197" s="160"/>
      <c r="C197" s="162"/>
      <c r="D197" s="164">
        <f>SUM(D193,D185,D176,D168,D160,D62,D51,D32,D22,D117,D148,D132,D101,D83,D41)</f>
        <v>0</v>
      </c>
      <c r="E197" s="8"/>
      <c r="F197" s="8"/>
      <c r="G197" s="8"/>
      <c r="H197" s="8"/>
      <c r="I197" s="8"/>
      <c r="J197" s="8"/>
      <c r="K197" s="8"/>
      <c r="L197" s="8"/>
      <c r="M197" s="8"/>
      <c r="N197" s="8"/>
      <c r="O197" s="8"/>
      <c r="P197" s="8"/>
      <c r="Q197" s="8"/>
      <c r="R197" s="8"/>
      <c r="S197" s="8"/>
      <c r="T197" s="8"/>
      <c r="U197" s="8"/>
      <c r="V197" s="8"/>
      <c r="W197" s="8"/>
      <c r="X197" s="8"/>
      <c r="Y197" s="8"/>
      <c r="Z197" s="8"/>
    </row>
    <row r="198" ht="22.5" customHeight="1">
      <c r="A198" s="158" t="s">
        <v>303</v>
      </c>
      <c r="B198" s="160"/>
      <c r="C198" s="162"/>
      <c r="D198" s="167">
        <f>D197/(COUNT(B189:C192,B180:C184,B172:C175,B164:C167,B152:C159,B55:C61,B45:C50,B26:C31,B17:C21,B106:C116,B136:C147,B121:C131,B87:C100,B66:C82,B36:C40)*2)</f>
        <v>0</v>
      </c>
      <c r="E198" s="8"/>
      <c r="F198" s="8"/>
      <c r="G198" s="8"/>
      <c r="H198" s="8"/>
      <c r="I198" s="8"/>
      <c r="J198" s="8"/>
      <c r="K198" s="8"/>
      <c r="L198" s="8"/>
      <c r="M198" s="8"/>
      <c r="N198" s="8"/>
      <c r="O198" s="8"/>
      <c r="P198" s="8"/>
      <c r="Q198" s="8"/>
      <c r="R198" s="8"/>
      <c r="S198" s="8"/>
      <c r="T198" s="8"/>
      <c r="U198" s="8"/>
      <c r="V198" s="8"/>
      <c r="W198" s="8"/>
      <c r="X198" s="8"/>
      <c r="Y198" s="8"/>
      <c r="Z198" s="8"/>
    </row>
    <row r="199" ht="16.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6.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6.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6.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6.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6.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6.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6.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6.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6.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6.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6.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6.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6.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6.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6.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6.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6.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6.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6.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6.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6.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6.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6.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6.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6.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6.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6.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6.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6.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6.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6.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6.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6.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6.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6.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6.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6.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6.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6.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6.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6.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6.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6.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6.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6.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6.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6.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6.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6.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6.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6.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6.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6.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6.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6.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6.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6.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6.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6.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6.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6.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6.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6.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6.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6.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6.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6.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6.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6.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6.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6.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6.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6.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6.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6.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6.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6.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6.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6.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6.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6.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6.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6.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6.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6.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6.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6.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6.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6.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6.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6.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6.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6.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6.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6.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6.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6.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6.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6.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6.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6.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6.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6.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6.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6.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6.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6.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6.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6.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6.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6.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6.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6.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6.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6.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6.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6.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6.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6.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6.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6.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6.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6.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6.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6.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6.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6.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6.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6.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6.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6.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6.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6.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6.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6.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6.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6.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6.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6.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6.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6.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6.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6.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6.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6.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6.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6.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6.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6.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6.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6.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6.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6.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6.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6.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6.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6.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6.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6.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6.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6.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6.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6.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6.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6.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6.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6.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6.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6.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6.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6.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6.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6.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6.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6.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6.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6.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6.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6.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6.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6.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6.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6.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6.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6.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6.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6.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6.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6.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6.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6.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6.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6.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6.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6.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6.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6.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6.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6.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6.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6.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6.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6.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6.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6.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6.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6.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6.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6.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6.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6.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6.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6.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6.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6.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6.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6.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6.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6.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6.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6.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6.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6.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6.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6.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6.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6.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6.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6.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6.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6.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6.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6.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6.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6.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6.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6.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6.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6.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6.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6.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6.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6.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6.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6.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6.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6.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6.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6.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6.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6.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6.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6.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6.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6.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6.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6.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6.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6.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6.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6.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6.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6.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6.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6.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6.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6.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6.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6.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6.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6.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6.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6.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6.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6.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6.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6.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6.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6.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6.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6.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6.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6.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6.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6.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6.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6.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6.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6.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6.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6.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6.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6.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6.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6.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6.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6.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6.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6.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6.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6.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6.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6.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6.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6.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6.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6.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6.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6.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6.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6.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6.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6.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6.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6.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6.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6.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6.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6.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6.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6.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6.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6.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6.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6.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6.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6.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6.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6.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6.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6.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6.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6.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6.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6.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6.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6.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6.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6.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6.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6.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6.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6.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6.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6.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6.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6.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6.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6.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6.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6.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6.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6.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6.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6.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6.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6.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6.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6.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6.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6.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6.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6.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6.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6.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6.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6.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6.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6.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6.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6.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6.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6.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6.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6.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6.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6.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6.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6.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6.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6.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6.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6.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6.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6.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6.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6.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6.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6.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6.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6.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6.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6.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6.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6.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6.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6.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6.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6.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6.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6.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6.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6.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6.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6.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6.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6.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6.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6.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6.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6.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6.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6.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6.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6.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6.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6.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6.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6.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6.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6.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6.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6.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6.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6.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6.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6.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6.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6.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6.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6.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6.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6.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6.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6.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6.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6.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6.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6.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6.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6.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6.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6.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6.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6.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6.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6.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6.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6.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6.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6.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6.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6.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6.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6.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6.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6.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6.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6.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6.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6.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6.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6.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6.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6.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6.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6.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6.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6.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6.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6.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6.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6.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6.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6.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6.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6.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6.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6.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6.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6.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6.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6.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6.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6.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6.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6.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6.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6.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6.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6.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6.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6.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6.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6.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6.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6.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6.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6.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6.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6.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6.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6.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6.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6.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6.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6.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6.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6.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6.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6.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6.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6.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6.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6.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6.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6.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6.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6.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6.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6.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6.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6.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6.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6.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6.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6.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6.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6.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6.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6.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6.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6.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6.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6.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6.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6.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6.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6.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6.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6.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6.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6.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6.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6.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6.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6.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6.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6.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6.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6.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6.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6.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6.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6.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6.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6.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6.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6.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6.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6.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6.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6.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6.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6.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6.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6.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6.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6.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6.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6.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6.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6.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6.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6.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6.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6.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6.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6.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6.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6.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6.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6.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6.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6.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6.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6.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6.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6.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6.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6.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6.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6.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6.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6.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6.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6.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6.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6.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6.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6.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6.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6.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6.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6.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6.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6.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6.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6.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6.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6.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6.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6.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6.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6.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6.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6.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6.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6.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6.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6.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6.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6.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6.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6.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6.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6.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6.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6.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6.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6.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6.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6.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6.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6.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6.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6.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6.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6.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6.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6.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6.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6.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6.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6.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6.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6.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6.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6.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6.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6.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6.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6.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6.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6.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6.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6.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6.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6.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6.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6.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6.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6.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6.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6.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6.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6.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6.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6.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6.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6.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6.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6.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6.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6.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6.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6.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6.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6.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6.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6.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6.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6.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6.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6.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6.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6.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6.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6.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6.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6.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6.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6.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6.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6.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6.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6.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6.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6.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6.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6.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6.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6.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6.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6.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6.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6.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6.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6.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6.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6.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6.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6.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6.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6.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6.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6.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6.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6.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6.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6.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6.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6.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6.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6.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6.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6.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6.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6.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6.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6.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6.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6.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6.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6.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6.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6.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6.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6.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6.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6.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6.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6.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6.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6.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6.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6.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6.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6.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6.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6.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6.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6.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6.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6.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6.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6.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6.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6.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6.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6.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6.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6.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6.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6.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6.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6.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6.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6.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6.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6.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6.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6.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6.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6.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6.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6.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6.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6.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6.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6.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6.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6.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6.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6.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6.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6.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6.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6.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6.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6.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6.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6.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6.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6.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6.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6.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6.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6.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6.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6.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58">
    <mergeCell ref="A179:F179"/>
    <mergeCell ref="A151:F151"/>
    <mergeCell ref="A176:C176"/>
    <mergeCell ref="A177:C177"/>
    <mergeCell ref="A171:F171"/>
    <mergeCell ref="A169:C169"/>
    <mergeCell ref="A160:C160"/>
    <mergeCell ref="A102:C102"/>
    <mergeCell ref="A105:F105"/>
    <mergeCell ref="A51:C51"/>
    <mergeCell ref="A62:C62"/>
    <mergeCell ref="A52:C52"/>
    <mergeCell ref="A32:C32"/>
    <mergeCell ref="A42:C42"/>
    <mergeCell ref="A188:F188"/>
    <mergeCell ref="A193:C193"/>
    <mergeCell ref="A194:C194"/>
    <mergeCell ref="A63:C63"/>
    <mergeCell ref="A65:F65"/>
    <mergeCell ref="A83:C83"/>
    <mergeCell ref="A86:F86"/>
    <mergeCell ref="A22:C22"/>
    <mergeCell ref="A23:C23"/>
    <mergeCell ref="A135:F135"/>
    <mergeCell ref="A35:F35"/>
    <mergeCell ref="A118:C118"/>
    <mergeCell ref="A54:F54"/>
    <mergeCell ref="A44:F44"/>
    <mergeCell ref="D13:D14"/>
    <mergeCell ref="E13:E14"/>
    <mergeCell ref="A33:C33"/>
    <mergeCell ref="A41:C41"/>
    <mergeCell ref="F13:F14"/>
    <mergeCell ref="A16:F16"/>
    <mergeCell ref="A25:F25"/>
    <mergeCell ref="A13:A14"/>
    <mergeCell ref="B13:C13"/>
    <mergeCell ref="A186:C186"/>
    <mergeCell ref="A185:C185"/>
    <mergeCell ref="A161:C161"/>
    <mergeCell ref="A163:F163"/>
    <mergeCell ref="A117:C117"/>
    <mergeCell ref="A120:F120"/>
    <mergeCell ref="A132:C132"/>
    <mergeCell ref="A133:C133"/>
    <mergeCell ref="A168:C168"/>
    <mergeCell ref="A148:C148"/>
    <mergeCell ref="A149:C149"/>
    <mergeCell ref="A84:C84"/>
    <mergeCell ref="A101:C101"/>
    <mergeCell ref="D12:H12"/>
    <mergeCell ref="B11:F11"/>
    <mergeCell ref="B10:F10"/>
    <mergeCell ref="D1:I1"/>
    <mergeCell ref="A6:F6"/>
    <mergeCell ref="A7:F7"/>
    <mergeCell ref="B8:F8"/>
    <mergeCell ref="B9:F9"/>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2"/>
      <c r="C1" s="3">
        <v>0.0</v>
      </c>
      <c r="D1" s="4"/>
      <c r="J1" s="2"/>
      <c r="K1" s="2"/>
      <c r="L1" s="2"/>
      <c r="M1" s="2"/>
      <c r="N1" s="2"/>
      <c r="O1" s="2"/>
      <c r="P1" s="2"/>
      <c r="Q1" s="2"/>
      <c r="R1" s="2"/>
      <c r="S1" s="2"/>
      <c r="T1" s="2"/>
      <c r="U1" s="2"/>
      <c r="V1" s="2"/>
      <c r="W1" s="2"/>
      <c r="X1" s="2"/>
      <c r="Y1" s="2"/>
      <c r="Z1" s="2"/>
    </row>
    <row r="2" ht="20.25" customHeight="1">
      <c r="A2" s="6"/>
      <c r="B2" s="2"/>
      <c r="C2" s="3">
        <v>1.0</v>
      </c>
      <c r="D2" s="4"/>
      <c r="E2" s="4"/>
      <c r="F2" s="4"/>
      <c r="G2" s="4"/>
      <c r="H2" s="4"/>
      <c r="I2" s="4"/>
      <c r="J2" s="2"/>
      <c r="K2" s="2"/>
      <c r="L2" s="2"/>
      <c r="M2" s="2"/>
      <c r="N2" s="2"/>
      <c r="O2" s="2"/>
      <c r="P2" s="2"/>
      <c r="Q2" s="2"/>
      <c r="R2" s="2"/>
      <c r="S2" s="2"/>
      <c r="T2" s="2"/>
      <c r="U2" s="2"/>
      <c r="V2" s="2"/>
      <c r="W2" s="2"/>
      <c r="X2" s="2"/>
      <c r="Y2" s="2"/>
      <c r="Z2" s="2"/>
    </row>
    <row r="3" ht="20.25" customHeight="1">
      <c r="A3" s="6"/>
      <c r="B3" s="2"/>
      <c r="C3" s="3">
        <v>2.0</v>
      </c>
      <c r="D3" s="4"/>
      <c r="E3" s="4"/>
      <c r="F3" s="4"/>
      <c r="G3" s="4"/>
      <c r="H3" s="4"/>
      <c r="I3" s="4"/>
      <c r="J3" s="2"/>
      <c r="K3" s="2"/>
      <c r="L3" s="2"/>
      <c r="M3" s="2"/>
      <c r="N3" s="2"/>
      <c r="O3" s="2"/>
      <c r="P3" s="2"/>
      <c r="Q3" s="2"/>
      <c r="R3" s="2"/>
      <c r="S3" s="2"/>
      <c r="T3" s="2"/>
      <c r="U3" s="2"/>
      <c r="V3" s="2"/>
      <c r="W3" s="2"/>
      <c r="X3" s="2"/>
      <c r="Y3" s="2"/>
      <c r="Z3" s="2"/>
    </row>
    <row r="4" ht="20.25" customHeight="1">
      <c r="A4" s="6"/>
      <c r="B4" s="2"/>
      <c r="C4" s="3" t="s">
        <v>0</v>
      </c>
      <c r="D4" s="4"/>
      <c r="E4" s="4"/>
      <c r="F4" s="4"/>
      <c r="G4" s="4"/>
      <c r="H4" s="4"/>
      <c r="I4" s="4"/>
      <c r="J4" s="2"/>
      <c r="K4" s="2"/>
      <c r="L4" s="2"/>
      <c r="M4" s="2"/>
      <c r="N4" s="2"/>
      <c r="O4" s="2"/>
      <c r="P4" s="2"/>
      <c r="Q4" s="2"/>
      <c r="R4" s="2"/>
      <c r="S4" s="2"/>
      <c r="T4" s="2"/>
      <c r="U4" s="2"/>
      <c r="V4" s="2"/>
      <c r="W4" s="2"/>
      <c r="X4" s="2"/>
      <c r="Y4" s="2"/>
      <c r="Z4" s="2"/>
    </row>
    <row r="5" ht="20.25" customHeight="1">
      <c r="A5" s="6"/>
      <c r="B5" s="2"/>
      <c r="C5" s="2"/>
      <c r="D5" s="4"/>
      <c r="E5" s="4"/>
      <c r="F5" s="4"/>
      <c r="G5" s="4"/>
      <c r="H5" s="4"/>
      <c r="I5" s="4"/>
      <c r="J5" s="2"/>
      <c r="K5" s="2"/>
      <c r="L5" s="2"/>
      <c r="M5" s="2"/>
      <c r="N5" s="2"/>
      <c r="O5" s="2"/>
      <c r="P5" s="2"/>
      <c r="Q5" s="2"/>
      <c r="R5" s="2"/>
      <c r="S5" s="2"/>
      <c r="T5" s="2"/>
      <c r="U5" s="2"/>
      <c r="V5" s="2"/>
      <c r="W5" s="2"/>
      <c r="X5" s="2"/>
      <c r="Y5" s="2"/>
      <c r="Z5" s="2"/>
    </row>
    <row r="6" ht="20.25" customHeight="1">
      <c r="A6" s="6"/>
      <c r="B6" s="2"/>
      <c r="C6" s="2"/>
      <c r="D6" s="4"/>
      <c r="E6" s="4"/>
      <c r="F6" s="4"/>
      <c r="G6" s="4"/>
      <c r="H6" s="4"/>
      <c r="I6" s="4"/>
      <c r="J6" s="2"/>
      <c r="K6" s="2"/>
      <c r="L6" s="2"/>
      <c r="M6" s="2"/>
      <c r="N6" s="2"/>
      <c r="O6" s="2"/>
      <c r="P6" s="2"/>
      <c r="Q6" s="2"/>
      <c r="R6" s="2"/>
      <c r="S6" s="2"/>
      <c r="T6" s="2"/>
      <c r="U6" s="2"/>
      <c r="V6" s="2"/>
      <c r="W6" s="2"/>
      <c r="X6" s="2"/>
      <c r="Y6" s="2"/>
      <c r="Z6" s="2"/>
    </row>
    <row r="7" ht="21.0" customHeight="1">
      <c r="A7" s="10" t="s">
        <v>1</v>
      </c>
      <c r="B7" s="11"/>
      <c r="C7" s="11"/>
      <c r="D7" s="11"/>
      <c r="E7" s="11"/>
      <c r="F7" s="12"/>
      <c r="G7" s="4"/>
      <c r="H7" s="4"/>
      <c r="I7" s="4"/>
      <c r="J7" s="2"/>
      <c r="K7" s="2"/>
      <c r="L7" s="2"/>
      <c r="M7" s="2"/>
      <c r="N7" s="2"/>
      <c r="O7" s="2"/>
      <c r="P7" s="2"/>
      <c r="Q7" s="2"/>
      <c r="R7" s="2"/>
      <c r="S7" s="2"/>
      <c r="T7" s="2"/>
      <c r="U7" s="2"/>
      <c r="V7" s="2"/>
      <c r="W7" s="2"/>
      <c r="X7" s="2"/>
      <c r="Y7" s="2"/>
      <c r="Z7" s="2"/>
    </row>
    <row r="8" ht="29.25" customHeight="1">
      <c r="A8" s="13" t="str">
        <f>'Page de garde'!D18</f>
        <v>Merezgua</v>
      </c>
      <c r="B8" s="11"/>
      <c r="C8" s="11"/>
      <c r="D8" s="11"/>
      <c r="E8" s="11"/>
      <c r="F8" s="12"/>
      <c r="G8" s="9"/>
      <c r="H8" s="9"/>
      <c r="I8" s="4"/>
      <c r="J8" s="2"/>
      <c r="K8" s="2"/>
      <c r="L8" s="2"/>
      <c r="M8" s="2"/>
      <c r="N8" s="2"/>
      <c r="O8" s="2"/>
      <c r="P8" s="2"/>
      <c r="Q8" s="2"/>
      <c r="R8" s="2"/>
      <c r="S8" s="2"/>
      <c r="T8" s="2"/>
      <c r="U8" s="2"/>
      <c r="V8" s="2"/>
      <c r="W8" s="2"/>
      <c r="X8" s="2"/>
      <c r="Y8" s="2"/>
      <c r="Z8" s="2"/>
    </row>
    <row r="9" ht="24.75" customHeight="1">
      <c r="A9" s="14" t="s">
        <v>3</v>
      </c>
      <c r="B9" s="19"/>
      <c r="C9" s="16"/>
      <c r="D9" s="16"/>
      <c r="E9" s="16"/>
      <c r="F9" s="17"/>
      <c r="G9" s="9"/>
      <c r="H9" s="9"/>
      <c r="I9" s="4"/>
      <c r="J9" s="2"/>
      <c r="K9" s="2"/>
      <c r="L9" s="2"/>
      <c r="M9" s="2"/>
      <c r="N9" s="2"/>
      <c r="O9" s="2"/>
      <c r="P9" s="2"/>
      <c r="Q9" s="2"/>
      <c r="R9" s="2"/>
      <c r="S9" s="2"/>
      <c r="T9" s="2"/>
      <c r="U9" s="2"/>
      <c r="V9" s="2"/>
      <c r="W9" s="2"/>
      <c r="X9" s="2"/>
      <c r="Y9" s="2"/>
      <c r="Z9" s="2"/>
    </row>
    <row r="10" ht="24.75" customHeight="1">
      <c r="A10" s="18" t="s">
        <v>4</v>
      </c>
      <c r="B10" s="21"/>
      <c r="C10" s="22"/>
      <c r="D10" s="22"/>
      <c r="E10" s="22"/>
      <c r="F10" s="23"/>
      <c r="G10" s="9"/>
      <c r="H10" s="9"/>
      <c r="I10" s="4"/>
      <c r="J10" s="2"/>
      <c r="K10" s="2"/>
      <c r="L10" s="2"/>
      <c r="M10" s="2"/>
      <c r="N10" s="2"/>
      <c r="O10" s="2"/>
      <c r="P10" s="2"/>
      <c r="Q10" s="2"/>
      <c r="R10" s="2"/>
      <c r="S10" s="2"/>
      <c r="T10" s="2"/>
      <c r="U10" s="2"/>
      <c r="V10" s="2"/>
      <c r="W10" s="2"/>
      <c r="X10" s="2"/>
      <c r="Y10" s="2"/>
      <c r="Z10" s="2"/>
    </row>
    <row r="11" ht="24.75" customHeight="1">
      <c r="A11" s="14" t="s">
        <v>7</v>
      </c>
      <c r="B11" s="24"/>
      <c r="C11" s="16"/>
      <c r="D11" s="16"/>
      <c r="E11" s="16"/>
      <c r="F11" s="17"/>
      <c r="G11" s="9"/>
      <c r="H11" s="9"/>
      <c r="I11" s="4"/>
      <c r="J11" s="2"/>
      <c r="K11" s="2"/>
      <c r="L11" s="2"/>
      <c r="M11" s="2"/>
      <c r="N11" s="2"/>
      <c r="O11" s="2"/>
      <c r="P11" s="2"/>
      <c r="Q11" s="2"/>
      <c r="R11" s="2"/>
      <c r="S11" s="2"/>
      <c r="T11" s="2"/>
      <c r="U11" s="2"/>
      <c r="V11" s="2"/>
      <c r="W11" s="2"/>
      <c r="X11" s="2"/>
      <c r="Y11" s="2"/>
      <c r="Z11" s="2"/>
    </row>
    <row r="12" ht="24.75" customHeight="1">
      <c r="A12" s="14" t="s">
        <v>8</v>
      </c>
      <c r="B12" s="26">
        <f>D505</f>
        <v>0</v>
      </c>
      <c r="C12" s="16"/>
      <c r="D12" s="16"/>
      <c r="E12" s="16"/>
      <c r="F12" s="17"/>
      <c r="G12" s="9"/>
      <c r="H12" s="9"/>
      <c r="I12" s="4"/>
      <c r="J12" s="2"/>
      <c r="K12" s="2"/>
      <c r="L12" s="2"/>
      <c r="M12" s="2"/>
      <c r="N12" s="2"/>
      <c r="O12" s="2"/>
      <c r="P12" s="2"/>
      <c r="Q12" s="2"/>
      <c r="R12" s="2"/>
      <c r="S12" s="2"/>
      <c r="T12" s="2"/>
      <c r="U12" s="2"/>
      <c r="V12" s="2"/>
      <c r="W12" s="2"/>
      <c r="X12" s="2"/>
      <c r="Y12" s="2"/>
      <c r="Z12" s="2"/>
    </row>
    <row r="13" ht="22.5" customHeight="1">
      <c r="A13" s="5"/>
      <c r="B13" s="8"/>
      <c r="C13" s="8"/>
      <c r="D13" s="28"/>
      <c r="I13" s="2"/>
      <c r="J13" s="2"/>
      <c r="K13" s="2"/>
      <c r="L13" s="2"/>
      <c r="M13" s="2"/>
      <c r="N13" s="2"/>
      <c r="O13" s="2"/>
      <c r="P13" s="2"/>
      <c r="Q13" s="2"/>
      <c r="R13" s="2"/>
      <c r="S13" s="2"/>
      <c r="T13" s="2"/>
      <c r="U13" s="2"/>
      <c r="V13" s="2"/>
      <c r="W13" s="2"/>
      <c r="X13" s="2"/>
      <c r="Y13" s="2"/>
      <c r="Z13" s="2"/>
    </row>
    <row r="14" ht="16.5" customHeight="1">
      <c r="A14" s="29" t="s">
        <v>10</v>
      </c>
      <c r="B14" s="30" t="s">
        <v>11</v>
      </c>
      <c r="C14" s="12"/>
      <c r="D14" s="31" t="s">
        <v>12</v>
      </c>
      <c r="E14" s="32" t="s">
        <v>14</v>
      </c>
      <c r="F14" s="31" t="s">
        <v>15</v>
      </c>
      <c r="G14" s="8"/>
      <c r="H14" s="8"/>
      <c r="I14" s="2"/>
      <c r="J14" s="2"/>
      <c r="K14" s="2"/>
      <c r="L14" s="2"/>
      <c r="M14" s="2"/>
      <c r="N14" s="2"/>
      <c r="O14" s="2"/>
      <c r="P14" s="2"/>
      <c r="Q14" s="2"/>
      <c r="R14" s="2"/>
      <c r="S14" s="2"/>
      <c r="T14" s="2"/>
      <c r="U14" s="2"/>
      <c r="V14" s="2"/>
      <c r="W14" s="2"/>
      <c r="X14" s="2"/>
      <c r="Y14" s="2"/>
      <c r="Z14" s="2"/>
    </row>
    <row r="15" ht="16.5" customHeight="1">
      <c r="A15" s="33"/>
      <c r="B15" s="34" t="s">
        <v>16</v>
      </c>
      <c r="C15" s="34" t="s">
        <v>17</v>
      </c>
      <c r="D15" s="33"/>
      <c r="E15" s="33"/>
      <c r="F15" s="33"/>
      <c r="G15" s="8"/>
      <c r="H15" s="8"/>
      <c r="I15" s="2"/>
      <c r="J15" s="2"/>
      <c r="K15" s="2"/>
      <c r="L15" s="2"/>
      <c r="M15" s="2"/>
      <c r="N15" s="2"/>
      <c r="O15" s="2"/>
      <c r="P15" s="2"/>
      <c r="Q15" s="2"/>
      <c r="R15" s="2"/>
      <c r="S15" s="2"/>
      <c r="T15" s="2"/>
      <c r="U15" s="2"/>
      <c r="V15" s="2"/>
      <c r="W15" s="2"/>
      <c r="X15" s="2"/>
      <c r="Y15" s="2"/>
      <c r="Z15" s="2"/>
    </row>
    <row r="16" ht="18.0" customHeight="1">
      <c r="A16" s="36" t="s">
        <v>18</v>
      </c>
      <c r="B16" s="11"/>
      <c r="C16" s="11"/>
      <c r="D16" s="11"/>
      <c r="E16" s="11"/>
      <c r="F16" s="12"/>
      <c r="G16" s="8"/>
      <c r="H16" s="8"/>
      <c r="I16" s="2"/>
      <c r="J16" s="2"/>
      <c r="K16" s="2"/>
      <c r="L16" s="2"/>
      <c r="M16" s="2"/>
      <c r="N16" s="2"/>
      <c r="O16" s="2"/>
      <c r="P16" s="2"/>
      <c r="Q16" s="2"/>
      <c r="R16" s="2"/>
      <c r="S16" s="2"/>
      <c r="T16" s="2"/>
      <c r="U16" s="2"/>
      <c r="V16" s="2"/>
      <c r="W16" s="2"/>
      <c r="X16" s="2"/>
      <c r="Y16" s="2"/>
      <c r="Z16" s="2"/>
    </row>
    <row r="17" ht="18.0" customHeight="1">
      <c r="A17" s="38" t="str">
        <f>B11</f>
        <v/>
      </c>
      <c r="B17" s="8"/>
      <c r="C17" s="8"/>
      <c r="D17" s="8"/>
      <c r="E17" s="8"/>
      <c r="F17" s="8"/>
      <c r="G17" s="8"/>
      <c r="H17" s="8"/>
      <c r="I17" s="2"/>
      <c r="J17" s="2"/>
      <c r="K17" s="2"/>
      <c r="L17" s="2"/>
      <c r="M17" s="2"/>
      <c r="N17" s="2"/>
      <c r="O17" s="2"/>
      <c r="P17" s="2"/>
      <c r="Q17" s="2"/>
      <c r="R17" s="2"/>
      <c r="S17" s="2"/>
      <c r="T17" s="2"/>
      <c r="U17" s="2"/>
      <c r="V17" s="2"/>
      <c r="W17" s="2"/>
      <c r="X17" s="2"/>
      <c r="Y17" s="2"/>
      <c r="Z17" s="2"/>
    </row>
    <row r="18" ht="18.0" customHeight="1">
      <c r="A18" s="40" t="s">
        <v>20</v>
      </c>
      <c r="B18" s="11"/>
      <c r="C18" s="11"/>
      <c r="D18" s="11"/>
      <c r="E18" s="11"/>
      <c r="F18" s="12"/>
      <c r="G18" s="2"/>
      <c r="H18" s="2"/>
      <c r="I18" s="2"/>
      <c r="J18" s="2"/>
      <c r="K18" s="2"/>
      <c r="L18" s="2"/>
      <c r="M18" s="2"/>
      <c r="N18" s="2"/>
      <c r="O18" s="2"/>
      <c r="P18" s="2"/>
      <c r="Q18" s="2"/>
      <c r="R18" s="2"/>
      <c r="S18" s="2"/>
      <c r="T18" s="2"/>
      <c r="U18" s="2"/>
      <c r="V18" s="2"/>
      <c r="W18" s="2"/>
      <c r="X18" s="2"/>
      <c r="Y18" s="2"/>
      <c r="Z18" s="2"/>
    </row>
    <row r="19">
      <c r="A19" s="42" t="s">
        <v>25</v>
      </c>
      <c r="B19" s="44">
        <v>0.0</v>
      </c>
      <c r="C19" s="44"/>
      <c r="D19" s="46"/>
      <c r="E19" s="48"/>
      <c r="F19" s="48"/>
      <c r="G19" s="2"/>
      <c r="H19" s="2"/>
      <c r="I19" s="2"/>
      <c r="J19" s="2"/>
      <c r="K19" s="2"/>
      <c r="L19" s="2"/>
      <c r="M19" s="2"/>
      <c r="N19" s="2"/>
      <c r="O19" s="2"/>
      <c r="P19" s="2"/>
      <c r="Q19" s="2"/>
      <c r="R19" s="2"/>
      <c r="S19" s="2"/>
      <c r="T19" s="2"/>
      <c r="U19" s="2"/>
      <c r="V19" s="2"/>
      <c r="W19" s="2"/>
      <c r="X19" s="2"/>
      <c r="Y19" s="2"/>
      <c r="Z19" s="2"/>
    </row>
    <row r="20">
      <c r="A20" s="42" t="s">
        <v>28</v>
      </c>
      <c r="B20" s="44">
        <v>0.0</v>
      </c>
      <c r="C20" s="44"/>
      <c r="D20" s="46"/>
      <c r="E20" s="48"/>
      <c r="F20" s="48"/>
      <c r="G20" s="2"/>
      <c r="H20" s="2"/>
      <c r="I20" s="2"/>
      <c r="J20" s="2"/>
      <c r="K20" s="2"/>
      <c r="L20" s="2"/>
      <c r="M20" s="2"/>
      <c r="N20" s="2"/>
      <c r="O20" s="2"/>
      <c r="P20" s="2"/>
      <c r="Q20" s="2"/>
      <c r="R20" s="2"/>
      <c r="S20" s="2"/>
      <c r="T20" s="2"/>
      <c r="U20" s="2"/>
      <c r="V20" s="2"/>
      <c r="W20" s="2"/>
      <c r="X20" s="2"/>
      <c r="Y20" s="2"/>
      <c r="Z20" s="2"/>
    </row>
    <row r="21">
      <c r="A21" s="42" t="s">
        <v>29</v>
      </c>
      <c r="B21" s="44">
        <v>0.0</v>
      </c>
      <c r="C21" s="44"/>
      <c r="D21" s="46"/>
      <c r="E21" s="48"/>
      <c r="F21" s="48"/>
      <c r="G21" s="2"/>
      <c r="H21" s="2"/>
      <c r="I21" s="2"/>
      <c r="J21" s="2"/>
      <c r="K21" s="2"/>
      <c r="L21" s="2"/>
      <c r="M21" s="2"/>
      <c r="N21" s="2"/>
      <c r="O21" s="2"/>
      <c r="P21" s="2"/>
      <c r="Q21" s="2"/>
      <c r="R21" s="2"/>
      <c r="S21" s="2"/>
      <c r="T21" s="2"/>
      <c r="U21" s="2"/>
      <c r="V21" s="2"/>
      <c r="W21" s="2"/>
      <c r="X21" s="2"/>
      <c r="Y21" s="2"/>
      <c r="Z21" s="2"/>
    </row>
    <row r="22">
      <c r="A22" s="51" t="s">
        <v>30</v>
      </c>
      <c r="B22" s="44">
        <v>0.0</v>
      </c>
      <c r="C22" s="44"/>
      <c r="D22" s="2"/>
      <c r="E22" s="46"/>
      <c r="F22" s="48"/>
      <c r="G22" s="2"/>
      <c r="H22" s="2"/>
      <c r="I22" s="2"/>
      <c r="J22" s="2"/>
      <c r="K22" s="2"/>
      <c r="L22" s="2"/>
      <c r="M22" s="2"/>
      <c r="N22" s="2"/>
      <c r="O22" s="2"/>
      <c r="P22" s="2"/>
      <c r="Q22" s="2"/>
      <c r="R22" s="2"/>
      <c r="S22" s="2"/>
      <c r="T22" s="2"/>
      <c r="U22" s="2"/>
      <c r="V22" s="2"/>
      <c r="W22" s="2"/>
      <c r="X22" s="2"/>
      <c r="Y22" s="2"/>
      <c r="Z22" s="2"/>
    </row>
    <row r="23">
      <c r="A23" s="53" t="s">
        <v>27</v>
      </c>
      <c r="B23" s="53"/>
      <c r="C23" s="53"/>
      <c r="D23" s="53">
        <f>SUM(B19:C22)</f>
        <v>0</v>
      </c>
      <c r="E23" s="2"/>
      <c r="F23" s="2"/>
      <c r="G23" s="2"/>
      <c r="H23" s="2"/>
      <c r="I23" s="2"/>
      <c r="J23" s="2"/>
      <c r="K23" s="2"/>
      <c r="L23" s="2"/>
      <c r="M23" s="2"/>
      <c r="N23" s="2"/>
      <c r="O23" s="2"/>
      <c r="P23" s="2"/>
      <c r="Q23" s="2"/>
      <c r="R23" s="2"/>
      <c r="S23" s="2"/>
      <c r="T23" s="2"/>
      <c r="U23" s="2"/>
      <c r="V23" s="2"/>
      <c r="W23" s="2"/>
      <c r="X23" s="2"/>
      <c r="Y23" s="2"/>
      <c r="Z23" s="2"/>
    </row>
    <row r="24">
      <c r="A24" s="53" t="s">
        <v>32</v>
      </c>
      <c r="B24" s="56"/>
      <c r="C24" s="57"/>
      <c r="D24" s="60">
        <f>D23/(COUNT(B19:C22)*2)</f>
        <v>0</v>
      </c>
      <c r="E24" s="2"/>
      <c r="F24" s="2"/>
      <c r="G24" s="2"/>
      <c r="H24" s="2"/>
      <c r="I24" s="2"/>
      <c r="J24" s="2"/>
      <c r="K24" s="2"/>
      <c r="L24" s="2"/>
      <c r="M24" s="2"/>
      <c r="N24" s="2"/>
      <c r="O24" s="2"/>
      <c r="P24" s="2"/>
      <c r="Q24" s="2"/>
      <c r="R24" s="2"/>
      <c r="S24" s="2"/>
      <c r="T24" s="2"/>
      <c r="U24" s="2"/>
      <c r="V24" s="2"/>
      <c r="W24" s="2"/>
      <c r="X24" s="2"/>
      <c r="Y24" s="2"/>
      <c r="Z24" s="2"/>
    </row>
    <row r="25">
      <c r="A25" s="62"/>
      <c r="B25" s="63"/>
      <c r="C25" s="63"/>
      <c r="D25" s="63"/>
      <c r="E25" s="2"/>
      <c r="F25" s="2"/>
      <c r="G25" s="2"/>
      <c r="H25" s="2"/>
      <c r="I25" s="2"/>
      <c r="J25" s="2"/>
      <c r="K25" s="2"/>
      <c r="L25" s="2"/>
      <c r="M25" s="2"/>
      <c r="N25" s="2"/>
      <c r="O25" s="2"/>
      <c r="P25" s="2"/>
      <c r="Q25" s="2"/>
      <c r="R25" s="2"/>
      <c r="S25" s="2"/>
      <c r="T25" s="2"/>
      <c r="U25" s="2"/>
      <c r="V25" s="2"/>
      <c r="W25" s="2"/>
      <c r="X25" s="2"/>
      <c r="Y25" s="2"/>
      <c r="Z25" s="2"/>
    </row>
    <row r="26" ht="18.0" customHeight="1">
      <c r="A26" s="65" t="s">
        <v>34</v>
      </c>
      <c r="B26" s="16"/>
      <c r="C26" s="16"/>
      <c r="D26" s="16"/>
      <c r="E26" s="16"/>
      <c r="F26" s="17"/>
      <c r="G26" s="2"/>
      <c r="H26" s="2"/>
      <c r="I26" s="2"/>
      <c r="J26" s="2"/>
      <c r="K26" s="2"/>
      <c r="L26" s="2"/>
      <c r="M26" s="2"/>
      <c r="N26" s="2"/>
      <c r="O26" s="2"/>
      <c r="P26" s="2"/>
      <c r="Q26" s="2"/>
      <c r="R26" s="2"/>
      <c r="S26" s="2"/>
      <c r="T26" s="2"/>
      <c r="U26" s="2"/>
      <c r="V26" s="2"/>
      <c r="W26" s="2"/>
      <c r="X26" s="2"/>
      <c r="Y26" s="2"/>
      <c r="Z26" s="2"/>
    </row>
    <row r="27">
      <c r="A27" s="42" t="s">
        <v>36</v>
      </c>
      <c r="B27" s="44">
        <v>0.0</v>
      </c>
      <c r="C27" s="44"/>
      <c r="D27" s="46"/>
      <c r="E27" s="48"/>
      <c r="F27" s="48"/>
      <c r="G27" s="2"/>
      <c r="H27" s="2"/>
      <c r="I27" s="2"/>
      <c r="J27" s="2"/>
      <c r="K27" s="2"/>
      <c r="L27" s="2"/>
      <c r="M27" s="2"/>
      <c r="N27" s="2"/>
      <c r="O27" s="2"/>
      <c r="P27" s="2"/>
      <c r="Q27" s="2"/>
      <c r="R27" s="2"/>
      <c r="S27" s="2"/>
      <c r="T27" s="2"/>
      <c r="U27" s="2"/>
      <c r="V27" s="2"/>
      <c r="W27" s="2"/>
      <c r="X27" s="2"/>
      <c r="Y27" s="2"/>
      <c r="Z27" s="2"/>
    </row>
    <row r="28" ht="18.0" customHeight="1">
      <c r="A28" s="66" t="s">
        <v>37</v>
      </c>
      <c r="B28" s="44" t="s">
        <v>0</v>
      </c>
      <c r="C28" s="44" t="str">
        <f>IF(B28=0, -5, "0")</f>
        <v>0</v>
      </c>
      <c r="D28" s="46"/>
      <c r="E28" s="48"/>
      <c r="F28" s="48"/>
      <c r="G28" s="2"/>
      <c r="H28" s="2"/>
      <c r="I28" s="2"/>
      <c r="J28" s="2"/>
      <c r="K28" s="2"/>
      <c r="L28" s="2"/>
      <c r="M28" s="2"/>
      <c r="N28" s="2"/>
      <c r="O28" s="2"/>
      <c r="P28" s="2"/>
      <c r="Q28" s="2"/>
      <c r="R28" s="2"/>
      <c r="S28" s="2"/>
      <c r="T28" s="2"/>
      <c r="U28" s="2"/>
      <c r="V28" s="2"/>
      <c r="W28" s="2"/>
      <c r="X28" s="2"/>
      <c r="Y28" s="2"/>
      <c r="Z28" s="2"/>
    </row>
    <row r="29" ht="30.0" customHeight="1">
      <c r="A29" s="42" t="s">
        <v>41</v>
      </c>
      <c r="B29" s="44">
        <v>0.0</v>
      </c>
      <c r="C29" s="44"/>
      <c r="D29" s="46"/>
      <c r="E29" s="48"/>
      <c r="F29" s="48"/>
      <c r="G29" s="2"/>
      <c r="H29" s="2"/>
      <c r="I29" s="2"/>
      <c r="J29" s="2"/>
      <c r="K29" s="2"/>
      <c r="L29" s="2"/>
      <c r="M29" s="2"/>
      <c r="N29" s="2"/>
      <c r="O29" s="2"/>
      <c r="P29" s="2"/>
      <c r="Q29" s="2"/>
      <c r="R29" s="2"/>
      <c r="S29" s="2"/>
      <c r="T29" s="2"/>
      <c r="U29" s="2"/>
      <c r="V29" s="2"/>
      <c r="W29" s="2"/>
      <c r="X29" s="2"/>
      <c r="Y29" s="2"/>
      <c r="Z29" s="2"/>
    </row>
    <row r="30" ht="45.0" customHeight="1">
      <c r="A30" s="42" t="s">
        <v>44</v>
      </c>
      <c r="B30" s="44">
        <v>0.0</v>
      </c>
      <c r="C30" s="44"/>
      <c r="D30" s="67"/>
      <c r="E30" s="48"/>
      <c r="F30" s="48"/>
      <c r="G30" s="2"/>
      <c r="H30" s="2"/>
      <c r="I30" s="2"/>
      <c r="J30" s="2"/>
      <c r="K30" s="2"/>
      <c r="L30" s="2"/>
      <c r="M30" s="2"/>
      <c r="N30" s="2"/>
      <c r="O30" s="2"/>
      <c r="P30" s="2"/>
      <c r="Q30" s="2"/>
      <c r="R30" s="2"/>
      <c r="S30" s="2"/>
      <c r="T30" s="2"/>
      <c r="U30" s="2"/>
      <c r="V30" s="2"/>
      <c r="W30" s="2"/>
      <c r="X30" s="2"/>
      <c r="Y30" s="2"/>
      <c r="Z30" s="2"/>
    </row>
    <row r="31" ht="30.0" customHeight="1">
      <c r="A31" s="42" t="s">
        <v>46</v>
      </c>
      <c r="B31" s="44">
        <v>0.0</v>
      </c>
      <c r="C31" s="44"/>
      <c r="D31" s="46"/>
      <c r="E31" s="48"/>
      <c r="F31" s="48"/>
      <c r="G31" s="2"/>
      <c r="H31" s="2"/>
      <c r="I31" s="2"/>
      <c r="J31" s="2"/>
      <c r="K31" s="2"/>
      <c r="L31" s="2"/>
      <c r="M31" s="2"/>
      <c r="N31" s="2"/>
      <c r="O31" s="2"/>
      <c r="P31" s="2"/>
      <c r="Q31" s="2"/>
      <c r="R31" s="2"/>
      <c r="S31" s="2"/>
      <c r="T31" s="2"/>
      <c r="U31" s="2"/>
      <c r="V31" s="2"/>
      <c r="W31" s="2"/>
      <c r="X31" s="2"/>
      <c r="Y31" s="2"/>
      <c r="Z31" s="2"/>
    </row>
    <row r="32" ht="75.0" customHeight="1">
      <c r="A32" s="42" t="s">
        <v>47</v>
      </c>
      <c r="B32" s="44">
        <v>0.0</v>
      </c>
      <c r="C32" s="44"/>
      <c r="D32" s="69"/>
      <c r="E32" s="48"/>
      <c r="F32" s="48"/>
      <c r="G32" s="2"/>
      <c r="H32" s="2"/>
      <c r="I32" s="2"/>
      <c r="J32" s="2"/>
      <c r="K32" s="2"/>
      <c r="L32" s="2"/>
      <c r="M32" s="2"/>
      <c r="N32" s="2"/>
      <c r="O32" s="2"/>
      <c r="P32" s="2"/>
      <c r="Q32" s="2"/>
      <c r="R32" s="2"/>
      <c r="S32" s="2"/>
      <c r="T32" s="2"/>
      <c r="U32" s="2"/>
      <c r="V32" s="2"/>
      <c r="W32" s="2"/>
      <c r="X32" s="2"/>
      <c r="Y32" s="2"/>
      <c r="Z32" s="2"/>
    </row>
    <row r="33" ht="36.0" customHeight="1">
      <c r="A33" s="70" t="s">
        <v>49</v>
      </c>
      <c r="B33" s="44" t="s">
        <v>0</v>
      </c>
      <c r="C33" s="44" t="str">
        <f>IF(B33=0, -5, "0")</f>
        <v>0</v>
      </c>
      <c r="D33" s="71"/>
      <c r="E33" s="48"/>
      <c r="F33" s="48"/>
      <c r="G33" s="2"/>
      <c r="H33" s="2"/>
      <c r="I33" s="2"/>
      <c r="J33" s="2"/>
      <c r="K33" s="2"/>
      <c r="L33" s="2"/>
      <c r="M33" s="2"/>
      <c r="N33" s="2"/>
      <c r="O33" s="2"/>
      <c r="P33" s="2"/>
      <c r="Q33" s="2"/>
      <c r="R33" s="2"/>
      <c r="S33" s="2"/>
      <c r="T33" s="2"/>
      <c r="U33" s="2"/>
      <c r="V33" s="2"/>
      <c r="W33" s="2"/>
      <c r="X33" s="2"/>
      <c r="Y33" s="2"/>
      <c r="Z33" s="2"/>
    </row>
    <row r="34">
      <c r="A34" s="42" t="s">
        <v>53</v>
      </c>
      <c r="B34" s="44">
        <v>0.0</v>
      </c>
      <c r="C34" s="44"/>
      <c r="D34" s="72"/>
      <c r="E34" s="48"/>
      <c r="F34" s="48"/>
      <c r="G34" s="2"/>
      <c r="H34" s="2"/>
      <c r="I34" s="2"/>
      <c r="J34" s="2"/>
      <c r="K34" s="2"/>
      <c r="L34" s="2"/>
      <c r="M34" s="2"/>
      <c r="N34" s="2"/>
      <c r="O34" s="2"/>
      <c r="P34" s="2"/>
      <c r="Q34" s="2"/>
      <c r="R34" s="2"/>
      <c r="S34" s="2"/>
      <c r="T34" s="2"/>
      <c r="U34" s="2"/>
      <c r="V34" s="2"/>
      <c r="W34" s="2"/>
      <c r="X34" s="2"/>
      <c r="Y34" s="2"/>
      <c r="Z34" s="2"/>
    </row>
    <row r="35">
      <c r="A35" s="42" t="s">
        <v>54</v>
      </c>
      <c r="B35" s="44">
        <v>0.0</v>
      </c>
      <c r="C35" s="44"/>
      <c r="D35" s="46"/>
      <c r="E35" s="48"/>
      <c r="F35" s="48"/>
      <c r="G35" s="2"/>
      <c r="H35" s="2"/>
      <c r="I35" s="2"/>
      <c r="J35" s="2"/>
      <c r="K35" s="2"/>
      <c r="L35" s="2"/>
      <c r="M35" s="2"/>
      <c r="N35" s="2"/>
      <c r="O35" s="2"/>
      <c r="P35" s="2"/>
      <c r="Q35" s="2"/>
      <c r="R35" s="2"/>
      <c r="S35" s="2"/>
      <c r="T35" s="2"/>
      <c r="U35" s="2"/>
      <c r="V35" s="2"/>
      <c r="W35" s="2"/>
      <c r="X35" s="2"/>
      <c r="Y35" s="2"/>
      <c r="Z35" s="2"/>
    </row>
    <row r="36" ht="45.0" customHeight="1">
      <c r="A36" s="51" t="s">
        <v>56</v>
      </c>
      <c r="B36" s="44">
        <v>0.0</v>
      </c>
      <c r="C36" s="73"/>
      <c r="D36" s="77"/>
      <c r="E36" s="2"/>
      <c r="F36" s="2"/>
      <c r="G36" s="2"/>
      <c r="H36" s="2"/>
      <c r="I36" s="2"/>
      <c r="J36" s="2"/>
      <c r="K36" s="2"/>
      <c r="L36" s="2"/>
      <c r="M36" s="2"/>
      <c r="N36" s="2"/>
      <c r="O36" s="2"/>
      <c r="P36" s="2"/>
      <c r="Q36" s="2"/>
      <c r="R36" s="2"/>
      <c r="S36" s="2"/>
      <c r="T36" s="2"/>
      <c r="U36" s="2"/>
      <c r="V36" s="2"/>
      <c r="W36" s="2"/>
      <c r="X36" s="2"/>
      <c r="Y36" s="2"/>
      <c r="Z36" s="2"/>
    </row>
    <row r="37">
      <c r="A37" s="53" t="s">
        <v>27</v>
      </c>
      <c r="B37" s="53"/>
      <c r="C37" s="53"/>
      <c r="D37" s="53">
        <f>SUM(B27:C35)</f>
        <v>0</v>
      </c>
      <c r="E37" s="2"/>
      <c r="F37" s="2"/>
      <c r="G37" s="2"/>
      <c r="H37" s="2"/>
      <c r="I37" s="2"/>
      <c r="J37" s="2"/>
      <c r="K37" s="2"/>
      <c r="L37" s="2"/>
      <c r="M37" s="2"/>
      <c r="N37" s="2"/>
      <c r="O37" s="2"/>
      <c r="P37" s="2"/>
      <c r="Q37" s="2"/>
      <c r="R37" s="2"/>
      <c r="S37" s="2"/>
      <c r="T37" s="2"/>
      <c r="U37" s="2"/>
      <c r="V37" s="2"/>
      <c r="W37" s="2"/>
      <c r="X37" s="2"/>
      <c r="Y37" s="2"/>
      <c r="Z37" s="2"/>
    </row>
    <row r="38">
      <c r="A38" s="53" t="s">
        <v>32</v>
      </c>
      <c r="B38" s="56"/>
      <c r="C38" s="57"/>
      <c r="D38" s="60">
        <f>D37/(COUNT(B27:C35)*2)</f>
        <v>0</v>
      </c>
      <c r="E38" s="2"/>
      <c r="F38" s="2"/>
      <c r="G38" s="2"/>
      <c r="H38" s="2"/>
      <c r="I38" s="2"/>
      <c r="J38" s="2"/>
      <c r="K38" s="2"/>
      <c r="L38" s="2"/>
      <c r="M38" s="2"/>
      <c r="N38" s="2"/>
      <c r="O38" s="2"/>
      <c r="P38" s="2"/>
      <c r="Q38" s="2"/>
      <c r="R38" s="2"/>
      <c r="S38" s="2"/>
      <c r="T38" s="2"/>
      <c r="U38" s="2"/>
      <c r="V38" s="2"/>
      <c r="W38" s="2"/>
      <c r="X38" s="2"/>
      <c r="Y38" s="2"/>
      <c r="Z38" s="2"/>
    </row>
    <row r="39">
      <c r="A39" s="62"/>
      <c r="B39" s="63"/>
      <c r="C39" s="63"/>
      <c r="D39" s="63"/>
      <c r="E39" s="2"/>
      <c r="F39" s="2"/>
      <c r="G39" s="2"/>
      <c r="H39" s="2"/>
      <c r="I39" s="2"/>
      <c r="J39" s="2"/>
      <c r="K39" s="2"/>
      <c r="L39" s="2"/>
      <c r="M39" s="2"/>
      <c r="N39" s="2"/>
      <c r="O39" s="2"/>
      <c r="P39" s="2"/>
      <c r="Q39" s="2"/>
      <c r="R39" s="2"/>
      <c r="S39" s="2"/>
      <c r="T39" s="2"/>
      <c r="U39" s="2"/>
      <c r="V39" s="2"/>
      <c r="W39" s="2"/>
      <c r="X39" s="2"/>
      <c r="Y39" s="2"/>
      <c r="Z39" s="2"/>
    </row>
    <row r="40" ht="18.0" customHeight="1">
      <c r="A40" s="79" t="s">
        <v>66</v>
      </c>
      <c r="B40" s="80"/>
      <c r="C40" s="81"/>
      <c r="D40" s="83">
        <f>SUM(D37,D23)</f>
        <v>0</v>
      </c>
      <c r="E40" s="2"/>
      <c r="F40" s="2"/>
      <c r="G40" s="2"/>
      <c r="H40" s="2"/>
      <c r="I40" s="2"/>
      <c r="J40" s="2"/>
      <c r="K40" s="2"/>
      <c r="L40" s="2"/>
      <c r="M40" s="2"/>
      <c r="N40" s="2"/>
      <c r="O40" s="2"/>
      <c r="P40" s="2"/>
      <c r="Q40" s="2"/>
      <c r="R40" s="2"/>
      <c r="S40" s="2"/>
      <c r="T40" s="2"/>
      <c r="U40" s="2"/>
      <c r="V40" s="2"/>
      <c r="W40" s="2"/>
      <c r="X40" s="2"/>
      <c r="Y40" s="2"/>
      <c r="Z40" s="2"/>
    </row>
    <row r="41" ht="18.0" customHeight="1">
      <c r="A41" s="79" t="s">
        <v>70</v>
      </c>
      <c r="B41" s="80"/>
      <c r="C41" s="81"/>
      <c r="D41" s="85">
        <f>D40/(COUNT(B27:C35,B19:C22)*2)</f>
        <v>0</v>
      </c>
      <c r="E41" s="2"/>
      <c r="F41" s="2"/>
      <c r="G41" s="2"/>
      <c r="H41" s="2"/>
      <c r="I41" s="2"/>
      <c r="J41" s="2"/>
      <c r="K41" s="2"/>
      <c r="L41" s="2"/>
      <c r="M41" s="2"/>
      <c r="N41" s="2"/>
      <c r="O41" s="2"/>
      <c r="P41" s="2"/>
      <c r="Q41" s="2"/>
      <c r="R41" s="2"/>
      <c r="S41" s="2"/>
      <c r="T41" s="2"/>
      <c r="U41" s="2"/>
      <c r="V41" s="2"/>
      <c r="W41" s="2"/>
      <c r="X41" s="2"/>
      <c r="Y41" s="2"/>
      <c r="Z41" s="2"/>
    </row>
    <row r="42">
      <c r="A42" s="86"/>
      <c r="B42" s="63"/>
      <c r="C42" s="63"/>
      <c r="D42" s="63"/>
      <c r="E42" s="2"/>
      <c r="F42" s="2"/>
      <c r="G42" s="2"/>
      <c r="H42" s="2"/>
      <c r="I42" s="2"/>
      <c r="J42" s="2"/>
      <c r="K42" s="2"/>
      <c r="L42" s="2"/>
      <c r="M42" s="2"/>
      <c r="N42" s="2"/>
      <c r="O42" s="2"/>
      <c r="P42" s="2"/>
      <c r="Q42" s="2"/>
      <c r="R42" s="2"/>
      <c r="S42" s="2"/>
      <c r="T42" s="2"/>
      <c r="U42" s="2"/>
      <c r="V42" s="2"/>
      <c r="W42" s="2"/>
      <c r="X42" s="2"/>
      <c r="Y42" s="2"/>
      <c r="Z42" s="2"/>
    </row>
    <row r="43" ht="18.0" customHeight="1">
      <c r="A43" s="36" t="s">
        <v>75</v>
      </c>
      <c r="B43" s="11"/>
      <c r="C43" s="11"/>
      <c r="D43" s="11"/>
      <c r="E43" s="11"/>
      <c r="F43" s="12"/>
      <c r="G43" s="2"/>
      <c r="H43" s="2"/>
      <c r="I43" s="2"/>
      <c r="J43" s="2"/>
      <c r="K43" s="2"/>
      <c r="L43" s="2"/>
      <c r="M43" s="2"/>
      <c r="N43" s="2"/>
      <c r="O43" s="2"/>
      <c r="P43" s="2"/>
      <c r="Q43" s="2"/>
      <c r="R43" s="2"/>
      <c r="S43" s="2"/>
      <c r="T43" s="2"/>
      <c r="U43" s="2"/>
      <c r="V43" s="2"/>
      <c r="W43" s="2"/>
      <c r="X43" s="2"/>
      <c r="Y43" s="2"/>
      <c r="Z43" s="2"/>
    </row>
    <row r="44">
      <c r="A44" s="87" t="str">
        <f>B11</f>
        <v/>
      </c>
      <c r="B44" s="63"/>
      <c r="C44" s="63"/>
      <c r="D44" s="63"/>
      <c r="E44" s="2"/>
      <c r="F44" s="2"/>
      <c r="G44" s="2"/>
      <c r="H44" s="2"/>
      <c r="I44" s="2"/>
      <c r="J44" s="2"/>
      <c r="K44" s="2"/>
      <c r="L44" s="2"/>
      <c r="M44" s="2"/>
      <c r="N44" s="2"/>
      <c r="O44" s="2"/>
      <c r="P44" s="2"/>
      <c r="Q44" s="2"/>
      <c r="R44" s="2"/>
      <c r="S44" s="2"/>
      <c r="T44" s="2"/>
      <c r="U44" s="2"/>
      <c r="V44" s="2"/>
      <c r="W44" s="2"/>
      <c r="X44" s="2"/>
      <c r="Y44" s="2"/>
      <c r="Z44" s="2"/>
    </row>
    <row r="45" ht="16.5" customHeight="1">
      <c r="A45" s="89" t="s">
        <v>78</v>
      </c>
      <c r="B45" s="16"/>
      <c r="C45" s="16"/>
      <c r="D45" s="16"/>
      <c r="E45" s="16"/>
      <c r="F45" s="17"/>
      <c r="G45" s="2"/>
      <c r="H45" s="2"/>
      <c r="I45" s="2"/>
      <c r="J45" s="2"/>
      <c r="K45" s="2"/>
      <c r="L45" s="2"/>
      <c r="M45" s="2"/>
      <c r="N45" s="2"/>
      <c r="O45" s="2"/>
      <c r="P45" s="2"/>
      <c r="Q45" s="2"/>
      <c r="R45" s="2"/>
      <c r="S45" s="2"/>
      <c r="T45" s="2"/>
      <c r="U45" s="2"/>
      <c r="V45" s="2"/>
      <c r="W45" s="2"/>
      <c r="X45" s="2"/>
      <c r="Y45" s="2"/>
      <c r="Z45" s="2"/>
    </row>
    <row r="46">
      <c r="A46" s="91" t="s">
        <v>79</v>
      </c>
      <c r="B46" s="44">
        <v>0.0</v>
      </c>
      <c r="C46" s="44"/>
      <c r="D46" s="69"/>
      <c r="E46" s="48"/>
      <c r="F46" s="48"/>
      <c r="G46" s="2"/>
      <c r="H46" s="2"/>
      <c r="I46" s="2"/>
      <c r="J46" s="2"/>
      <c r="K46" s="2"/>
      <c r="L46" s="2"/>
      <c r="M46" s="2"/>
      <c r="N46" s="2"/>
      <c r="O46" s="2"/>
      <c r="P46" s="2"/>
      <c r="Q46" s="2"/>
      <c r="R46" s="2"/>
      <c r="S46" s="2"/>
      <c r="T46" s="2"/>
      <c r="U46" s="2"/>
      <c r="V46" s="2"/>
      <c r="W46" s="2"/>
      <c r="X46" s="2"/>
      <c r="Y46" s="2"/>
      <c r="Z46" s="2"/>
    </row>
    <row r="47" ht="30.0" customHeight="1">
      <c r="A47" s="93" t="s">
        <v>80</v>
      </c>
      <c r="B47" s="44">
        <v>0.0</v>
      </c>
      <c r="C47" s="44"/>
      <c r="D47" s="69"/>
      <c r="E47" s="48"/>
      <c r="F47" s="48"/>
      <c r="G47" s="2"/>
      <c r="H47" s="2"/>
      <c r="I47" s="2"/>
      <c r="J47" s="2"/>
      <c r="K47" s="2"/>
      <c r="L47" s="2"/>
      <c r="M47" s="2"/>
      <c r="N47" s="2"/>
      <c r="O47" s="2"/>
      <c r="P47" s="2"/>
      <c r="Q47" s="2"/>
      <c r="R47" s="2"/>
      <c r="S47" s="2"/>
      <c r="T47" s="2"/>
      <c r="U47" s="2"/>
      <c r="V47" s="2"/>
      <c r="W47" s="2"/>
      <c r="X47" s="2"/>
      <c r="Y47" s="2"/>
      <c r="Z47" s="2"/>
    </row>
    <row r="48">
      <c r="A48" s="91" t="s">
        <v>83</v>
      </c>
      <c r="B48" s="44">
        <v>0.0</v>
      </c>
      <c r="C48" s="44"/>
      <c r="D48" s="69"/>
      <c r="E48" s="48"/>
      <c r="F48" s="48"/>
      <c r="G48" s="2"/>
      <c r="H48" s="2"/>
      <c r="I48" s="2"/>
      <c r="J48" s="2"/>
      <c r="K48" s="2"/>
      <c r="L48" s="2"/>
      <c r="M48" s="2"/>
      <c r="N48" s="2"/>
      <c r="O48" s="2"/>
      <c r="P48" s="2"/>
      <c r="Q48" s="2"/>
      <c r="R48" s="2"/>
      <c r="S48" s="2"/>
      <c r="T48" s="2"/>
      <c r="U48" s="2"/>
      <c r="V48" s="2"/>
      <c r="W48" s="2"/>
      <c r="X48" s="2"/>
      <c r="Y48" s="2"/>
      <c r="Z48" s="2"/>
    </row>
    <row r="49">
      <c r="A49" s="91" t="s">
        <v>84</v>
      </c>
      <c r="B49" s="44">
        <v>0.0</v>
      </c>
      <c r="C49" s="44"/>
      <c r="D49" s="69"/>
      <c r="E49" s="48"/>
      <c r="F49" s="48"/>
      <c r="G49" s="2"/>
      <c r="H49" s="2"/>
      <c r="I49" s="2"/>
      <c r="J49" s="2"/>
      <c r="K49" s="2"/>
      <c r="L49" s="2"/>
      <c r="M49" s="2"/>
      <c r="N49" s="2"/>
      <c r="O49" s="2"/>
      <c r="P49" s="2"/>
      <c r="Q49" s="2"/>
      <c r="R49" s="2"/>
      <c r="S49" s="2"/>
      <c r="T49" s="2"/>
      <c r="U49" s="2"/>
      <c r="V49" s="2"/>
      <c r="W49" s="2"/>
      <c r="X49" s="2"/>
      <c r="Y49" s="2"/>
      <c r="Z49" s="2"/>
    </row>
    <row r="50">
      <c r="A50" s="93" t="s">
        <v>85</v>
      </c>
      <c r="B50" s="44">
        <v>0.0</v>
      </c>
      <c r="C50" s="44"/>
      <c r="D50" s="69"/>
      <c r="E50" s="48"/>
      <c r="F50" s="48"/>
      <c r="G50" s="2"/>
      <c r="H50" s="2"/>
      <c r="I50" s="2"/>
      <c r="J50" s="2"/>
      <c r="K50" s="2"/>
      <c r="L50" s="2"/>
      <c r="M50" s="2"/>
      <c r="N50" s="2"/>
      <c r="O50" s="2"/>
      <c r="P50" s="2"/>
      <c r="Q50" s="2"/>
      <c r="R50" s="2"/>
      <c r="S50" s="2"/>
      <c r="T50" s="2"/>
      <c r="U50" s="2"/>
      <c r="V50" s="2"/>
      <c r="W50" s="2"/>
      <c r="X50" s="2"/>
      <c r="Y50" s="2"/>
      <c r="Z50" s="2"/>
    </row>
    <row r="51" ht="18.0" customHeight="1">
      <c r="A51" s="66" t="s">
        <v>87</v>
      </c>
      <c r="B51" s="44" t="s">
        <v>0</v>
      </c>
      <c r="C51" s="44" t="str">
        <f>IF(B51=0, -5, "0")</f>
        <v>0</v>
      </c>
      <c r="D51" s="41"/>
      <c r="E51" s="48"/>
      <c r="F51" s="48"/>
      <c r="G51" s="2"/>
      <c r="H51" s="2"/>
      <c r="I51" s="2"/>
      <c r="J51" s="2"/>
      <c r="K51" s="2"/>
      <c r="L51" s="2"/>
      <c r="M51" s="2"/>
      <c r="N51" s="2"/>
      <c r="O51" s="2"/>
      <c r="P51" s="2"/>
      <c r="Q51" s="2"/>
      <c r="R51" s="2"/>
      <c r="S51" s="2"/>
      <c r="T51" s="2"/>
      <c r="U51" s="2"/>
      <c r="V51" s="2"/>
      <c r="W51" s="2"/>
      <c r="X51" s="2"/>
      <c r="Y51" s="2"/>
      <c r="Z51" s="2"/>
    </row>
    <row r="52">
      <c r="A52" s="91" t="s">
        <v>92</v>
      </c>
      <c r="B52" s="44">
        <v>0.0</v>
      </c>
      <c r="C52" s="97"/>
      <c r="D52" s="41"/>
      <c r="E52" s="48"/>
      <c r="F52" s="48"/>
      <c r="G52" s="2"/>
      <c r="H52" s="2"/>
      <c r="I52" s="2"/>
      <c r="J52" s="2"/>
      <c r="K52" s="2"/>
      <c r="L52" s="2"/>
      <c r="M52" s="2"/>
      <c r="N52" s="2"/>
      <c r="O52" s="2"/>
      <c r="P52" s="2"/>
      <c r="Q52" s="2"/>
      <c r="R52" s="2"/>
      <c r="S52" s="2"/>
      <c r="T52" s="2"/>
      <c r="U52" s="2"/>
      <c r="V52" s="2"/>
      <c r="W52" s="2"/>
      <c r="X52" s="2"/>
      <c r="Y52" s="2"/>
      <c r="Z52" s="2"/>
    </row>
    <row r="53" ht="36.0" customHeight="1">
      <c r="A53" s="82" t="s">
        <v>94</v>
      </c>
      <c r="B53" s="44" t="s">
        <v>0</v>
      </c>
      <c r="C53" s="44" t="str">
        <f>IF(B53=0, -5, "0")</f>
        <v>0</v>
      </c>
      <c r="D53" s="99"/>
      <c r="E53" s="48"/>
      <c r="F53" s="48"/>
      <c r="G53" s="2"/>
      <c r="H53" s="2"/>
      <c r="I53" s="2"/>
      <c r="J53" s="2"/>
      <c r="K53" s="2"/>
      <c r="L53" s="2"/>
      <c r="M53" s="2"/>
      <c r="N53" s="2"/>
      <c r="O53" s="2"/>
      <c r="P53" s="2"/>
      <c r="Q53" s="2"/>
      <c r="R53" s="2"/>
      <c r="S53" s="2"/>
      <c r="T53" s="2"/>
      <c r="U53" s="2"/>
      <c r="V53" s="2"/>
      <c r="W53" s="2"/>
      <c r="X53" s="2"/>
      <c r="Y53" s="2"/>
      <c r="Z53" s="2"/>
    </row>
    <row r="54">
      <c r="A54" s="53" t="s">
        <v>27</v>
      </c>
      <c r="B54" s="53"/>
      <c r="C54" s="53"/>
      <c r="D54" s="53">
        <f>SUM(B46:C53)</f>
        <v>0</v>
      </c>
      <c r="E54" s="2"/>
      <c r="F54" s="2"/>
      <c r="G54" s="2"/>
      <c r="H54" s="2"/>
      <c r="I54" s="2"/>
      <c r="J54" s="2"/>
      <c r="K54" s="2"/>
      <c r="L54" s="2"/>
      <c r="M54" s="2"/>
      <c r="N54" s="2"/>
      <c r="O54" s="2"/>
      <c r="P54" s="2"/>
      <c r="Q54" s="2"/>
      <c r="R54" s="2"/>
      <c r="S54" s="2"/>
      <c r="T54" s="2"/>
      <c r="U54" s="2"/>
      <c r="V54" s="2"/>
      <c r="W54" s="2"/>
      <c r="X54" s="2"/>
      <c r="Y54" s="2"/>
      <c r="Z54" s="2"/>
    </row>
    <row r="55">
      <c r="A55" s="53" t="s">
        <v>32</v>
      </c>
      <c r="B55" s="56"/>
      <c r="C55" s="57"/>
      <c r="D55" s="60">
        <f>D54/(COUNT(B46:C53)*2)</f>
        <v>0</v>
      </c>
      <c r="E55" s="2"/>
      <c r="F55" s="2"/>
      <c r="G55" s="2"/>
      <c r="H55" s="2"/>
      <c r="I55" s="2"/>
      <c r="J55" s="2"/>
      <c r="K55" s="2"/>
      <c r="L55" s="2"/>
      <c r="M55" s="2"/>
      <c r="N55" s="2"/>
      <c r="O55" s="2"/>
      <c r="P55" s="2"/>
      <c r="Q55" s="2"/>
      <c r="R55" s="2"/>
      <c r="S55" s="2"/>
      <c r="T55" s="2"/>
      <c r="U55" s="2"/>
      <c r="V55" s="2"/>
      <c r="W55" s="2"/>
      <c r="X55" s="2"/>
      <c r="Y55" s="2"/>
      <c r="Z55" s="2"/>
    </row>
    <row r="56">
      <c r="A56" s="86"/>
      <c r="B56" s="63"/>
      <c r="C56" s="63"/>
      <c r="D56" s="63"/>
      <c r="E56" s="2"/>
      <c r="F56" s="2"/>
      <c r="G56" s="2"/>
      <c r="H56" s="2"/>
      <c r="I56" s="2"/>
      <c r="J56" s="2"/>
      <c r="K56" s="2"/>
      <c r="L56" s="2"/>
      <c r="M56" s="2"/>
      <c r="N56" s="2"/>
      <c r="O56" s="2"/>
      <c r="P56" s="2"/>
      <c r="Q56" s="2"/>
      <c r="R56" s="2"/>
      <c r="S56" s="2"/>
      <c r="T56" s="2"/>
      <c r="U56" s="2"/>
      <c r="V56" s="2"/>
      <c r="W56" s="2"/>
      <c r="X56" s="2"/>
      <c r="Y56" s="2"/>
      <c r="Z56" s="2"/>
    </row>
    <row r="57" ht="18.0" customHeight="1">
      <c r="A57" s="65" t="s">
        <v>103</v>
      </c>
      <c r="B57" s="16"/>
      <c r="C57" s="16"/>
      <c r="D57" s="16"/>
      <c r="E57" s="16"/>
      <c r="F57" s="17"/>
      <c r="G57" s="2"/>
      <c r="H57" s="2"/>
      <c r="I57" s="2"/>
      <c r="J57" s="2"/>
      <c r="K57" s="2"/>
      <c r="L57" s="2"/>
      <c r="M57" s="2"/>
      <c r="N57" s="2"/>
      <c r="O57" s="2"/>
      <c r="P57" s="2"/>
      <c r="Q57" s="2"/>
      <c r="R57" s="2"/>
      <c r="S57" s="2"/>
      <c r="T57" s="2"/>
      <c r="U57" s="2"/>
      <c r="V57" s="2"/>
      <c r="W57" s="2"/>
      <c r="X57" s="2"/>
      <c r="Y57" s="2"/>
      <c r="Z57" s="2"/>
    </row>
    <row r="58">
      <c r="A58" s="42" t="s">
        <v>104</v>
      </c>
      <c r="B58" s="44">
        <v>0.0</v>
      </c>
      <c r="C58" s="44"/>
      <c r="D58" s="46"/>
      <c r="E58" s="48"/>
      <c r="F58" s="48"/>
      <c r="G58" s="2"/>
      <c r="H58" s="2"/>
      <c r="I58" s="2"/>
      <c r="J58" s="2"/>
      <c r="K58" s="2"/>
      <c r="L58" s="2"/>
      <c r="M58" s="2"/>
      <c r="N58" s="2"/>
      <c r="O58" s="2"/>
      <c r="P58" s="2"/>
      <c r="Q58" s="2"/>
      <c r="R58" s="2"/>
      <c r="S58" s="2"/>
      <c r="T58" s="2"/>
      <c r="U58" s="2"/>
      <c r="V58" s="2"/>
      <c r="W58" s="2"/>
      <c r="X58" s="2"/>
      <c r="Y58" s="2"/>
      <c r="Z58" s="2"/>
    </row>
    <row r="59">
      <c r="A59" s="42" t="s">
        <v>105</v>
      </c>
      <c r="B59" s="44">
        <v>0.0</v>
      </c>
      <c r="C59" s="44"/>
      <c r="D59" s="103"/>
      <c r="E59" s="46"/>
      <c r="F59" s="48"/>
      <c r="G59" s="2"/>
      <c r="H59" s="2"/>
      <c r="I59" s="2"/>
      <c r="J59" s="2"/>
      <c r="K59" s="2"/>
      <c r="L59" s="2"/>
      <c r="M59" s="2"/>
      <c r="N59" s="2"/>
      <c r="O59" s="2"/>
      <c r="P59" s="2"/>
      <c r="Q59" s="2"/>
      <c r="R59" s="2"/>
      <c r="S59" s="2"/>
      <c r="T59" s="2"/>
      <c r="U59" s="2"/>
      <c r="V59" s="2"/>
      <c r="W59" s="2"/>
      <c r="X59" s="2"/>
      <c r="Y59" s="2"/>
      <c r="Z59" s="2"/>
    </row>
    <row r="60">
      <c r="A60" s="104" t="s">
        <v>107</v>
      </c>
      <c r="B60" s="44">
        <v>0.0</v>
      </c>
      <c r="C60" s="44"/>
      <c r="D60" s="103"/>
      <c r="E60" s="48"/>
      <c r="F60" s="48"/>
      <c r="G60" s="2"/>
      <c r="H60" s="2"/>
      <c r="I60" s="2"/>
      <c r="J60" s="2"/>
      <c r="K60" s="2"/>
      <c r="L60" s="2"/>
      <c r="M60" s="2"/>
      <c r="N60" s="2"/>
      <c r="O60" s="2"/>
      <c r="P60" s="2"/>
      <c r="Q60" s="2"/>
      <c r="R60" s="2"/>
      <c r="S60" s="2"/>
      <c r="T60" s="2"/>
      <c r="U60" s="2"/>
      <c r="V60" s="2"/>
      <c r="W60" s="2"/>
      <c r="X60" s="2"/>
      <c r="Y60" s="2"/>
      <c r="Z60" s="2"/>
    </row>
    <row r="61">
      <c r="A61" s="104" t="s">
        <v>110</v>
      </c>
      <c r="B61" s="44">
        <v>0.0</v>
      </c>
      <c r="C61" s="44"/>
      <c r="D61" s="103"/>
      <c r="E61" s="48"/>
      <c r="F61" s="48"/>
      <c r="G61" s="2"/>
      <c r="H61" s="2"/>
      <c r="I61" s="2"/>
      <c r="J61" s="2"/>
      <c r="K61" s="2"/>
      <c r="L61" s="2"/>
      <c r="M61" s="2"/>
      <c r="N61" s="2"/>
      <c r="O61" s="2"/>
      <c r="P61" s="2"/>
      <c r="Q61" s="2"/>
      <c r="R61" s="2"/>
      <c r="S61" s="2"/>
      <c r="T61" s="2"/>
      <c r="U61" s="2"/>
      <c r="V61" s="2"/>
      <c r="W61" s="2"/>
      <c r="X61" s="2"/>
      <c r="Y61" s="2"/>
      <c r="Z61" s="2"/>
    </row>
    <row r="62" ht="18.0" customHeight="1">
      <c r="A62" s="66" t="s">
        <v>111</v>
      </c>
      <c r="B62" s="44" t="s">
        <v>0</v>
      </c>
      <c r="C62" s="44" t="str">
        <f>IF(B62=0, -5, "0")</f>
        <v>0</v>
      </c>
      <c r="D62" s="46"/>
      <c r="E62" s="48"/>
      <c r="F62" s="48"/>
      <c r="G62" s="2"/>
      <c r="H62" s="2"/>
      <c r="I62" s="2"/>
      <c r="J62" s="2"/>
      <c r="K62" s="2"/>
      <c r="L62" s="2"/>
      <c r="M62" s="2"/>
      <c r="N62" s="2"/>
      <c r="O62" s="2"/>
      <c r="P62" s="2"/>
      <c r="Q62" s="2"/>
      <c r="R62" s="2"/>
      <c r="S62" s="2"/>
      <c r="T62" s="2"/>
      <c r="U62" s="2"/>
      <c r="V62" s="2"/>
      <c r="W62" s="2"/>
      <c r="X62" s="2"/>
      <c r="Y62" s="2"/>
      <c r="Z62" s="2"/>
    </row>
    <row r="63" ht="30.0" customHeight="1">
      <c r="A63" s="42" t="s">
        <v>114</v>
      </c>
      <c r="B63" s="44">
        <v>0.0</v>
      </c>
      <c r="C63" s="44"/>
      <c r="D63" s="46"/>
      <c r="E63" s="48"/>
      <c r="F63" s="48"/>
      <c r="G63" s="2"/>
      <c r="H63" s="2"/>
      <c r="I63" s="2"/>
      <c r="J63" s="2"/>
      <c r="K63" s="2"/>
      <c r="L63" s="2"/>
      <c r="M63" s="2"/>
      <c r="N63" s="2"/>
      <c r="O63" s="2"/>
      <c r="P63" s="2"/>
      <c r="Q63" s="2"/>
      <c r="R63" s="2"/>
      <c r="S63" s="2"/>
      <c r="T63" s="2"/>
      <c r="U63" s="2"/>
      <c r="V63" s="2"/>
      <c r="W63" s="2"/>
      <c r="X63" s="2"/>
      <c r="Y63" s="2"/>
      <c r="Z63" s="2"/>
    </row>
    <row r="64" ht="36.0" customHeight="1">
      <c r="A64" s="108" t="s">
        <v>118</v>
      </c>
      <c r="B64" s="44" t="s">
        <v>0</v>
      </c>
      <c r="C64" s="44" t="str">
        <f>IF(B64=0, -5, "0")</f>
        <v>0</v>
      </c>
      <c r="D64" s="46"/>
      <c r="E64" s="48"/>
      <c r="F64" s="48"/>
      <c r="G64" s="2"/>
      <c r="H64" s="2"/>
      <c r="I64" s="2"/>
      <c r="J64" s="2"/>
      <c r="K64" s="2"/>
      <c r="L64" s="2"/>
      <c r="M64" s="2"/>
      <c r="N64" s="2"/>
      <c r="O64" s="2"/>
      <c r="P64" s="2"/>
      <c r="Q64" s="2"/>
      <c r="R64" s="2"/>
      <c r="S64" s="2"/>
      <c r="T64" s="2"/>
      <c r="U64" s="2"/>
      <c r="V64" s="2"/>
      <c r="W64" s="2"/>
      <c r="X64" s="2"/>
      <c r="Y64" s="2"/>
      <c r="Z64" s="2"/>
    </row>
    <row r="65" ht="16.5" customHeight="1">
      <c r="A65" s="39" t="s">
        <v>123</v>
      </c>
      <c r="B65" s="44">
        <v>0.0</v>
      </c>
      <c r="C65" s="44"/>
      <c r="D65" s="46"/>
      <c r="E65" s="48"/>
      <c r="F65" s="48"/>
      <c r="G65" s="2"/>
      <c r="H65" s="2"/>
      <c r="I65" s="2"/>
      <c r="J65" s="2"/>
      <c r="K65" s="2"/>
      <c r="L65" s="2"/>
      <c r="M65" s="2"/>
      <c r="N65" s="2"/>
      <c r="O65" s="2"/>
      <c r="P65" s="2"/>
      <c r="Q65" s="2"/>
      <c r="R65" s="2"/>
      <c r="S65" s="2"/>
      <c r="T65" s="2"/>
      <c r="U65" s="2"/>
      <c r="V65" s="2"/>
      <c r="W65" s="2"/>
      <c r="X65" s="2"/>
      <c r="Y65" s="2"/>
      <c r="Z65" s="2"/>
    </row>
    <row r="66">
      <c r="A66" s="42" t="s">
        <v>124</v>
      </c>
      <c r="B66" s="44">
        <v>0.0</v>
      </c>
      <c r="C66" s="44"/>
      <c r="D66" s="41"/>
      <c r="E66" s="48"/>
      <c r="F66" s="48"/>
      <c r="G66" s="2"/>
      <c r="H66" s="2"/>
      <c r="I66" s="2"/>
      <c r="J66" s="2"/>
      <c r="K66" s="2"/>
      <c r="L66" s="2"/>
      <c r="M66" s="2"/>
      <c r="N66" s="2"/>
      <c r="O66" s="2"/>
      <c r="P66" s="2"/>
      <c r="Q66" s="2"/>
      <c r="R66" s="2"/>
      <c r="S66" s="2"/>
      <c r="T66" s="2"/>
      <c r="U66" s="2"/>
      <c r="V66" s="2"/>
      <c r="W66" s="2"/>
      <c r="X66" s="2"/>
      <c r="Y66" s="2"/>
      <c r="Z66" s="2"/>
    </row>
    <row r="67">
      <c r="A67" s="42" t="s">
        <v>127</v>
      </c>
      <c r="B67" s="44">
        <v>0.0</v>
      </c>
      <c r="C67" s="44"/>
      <c r="D67" s="41"/>
      <c r="E67" s="48"/>
      <c r="F67" s="48"/>
      <c r="G67" s="2"/>
      <c r="H67" s="2"/>
      <c r="I67" s="2"/>
      <c r="J67" s="2"/>
      <c r="K67" s="2"/>
      <c r="L67" s="2"/>
      <c r="M67" s="2"/>
      <c r="N67" s="2"/>
      <c r="O67" s="2"/>
      <c r="P67" s="2"/>
      <c r="Q67" s="2"/>
      <c r="R67" s="2"/>
      <c r="S67" s="2"/>
      <c r="T67" s="2"/>
      <c r="U67" s="2"/>
      <c r="V67" s="2"/>
      <c r="W67" s="2"/>
      <c r="X67" s="2"/>
      <c r="Y67" s="2"/>
      <c r="Z67" s="2"/>
    </row>
    <row r="68">
      <c r="A68" s="42" t="s">
        <v>130</v>
      </c>
      <c r="B68" s="44">
        <v>0.0</v>
      </c>
      <c r="C68" s="44"/>
      <c r="D68" s="69"/>
      <c r="E68" s="2"/>
      <c r="F68" s="48"/>
      <c r="G68" s="2"/>
      <c r="H68" s="2"/>
      <c r="I68" s="2"/>
      <c r="J68" s="2"/>
      <c r="K68" s="2"/>
      <c r="L68" s="2"/>
      <c r="M68" s="2"/>
      <c r="N68" s="2"/>
      <c r="O68" s="2"/>
      <c r="P68" s="2"/>
      <c r="Q68" s="2"/>
      <c r="R68" s="2"/>
      <c r="S68" s="2"/>
      <c r="T68" s="2"/>
      <c r="U68" s="2"/>
      <c r="V68" s="2"/>
      <c r="W68" s="2"/>
      <c r="X68" s="2"/>
      <c r="Y68" s="2"/>
      <c r="Z68" s="2"/>
    </row>
    <row r="69">
      <c r="A69" s="42" t="s">
        <v>131</v>
      </c>
      <c r="B69" s="44">
        <v>0.0</v>
      </c>
      <c r="C69" s="44"/>
      <c r="D69" s="69"/>
      <c r="E69" s="46"/>
      <c r="F69" s="48"/>
      <c r="G69" s="2"/>
      <c r="H69" s="2"/>
      <c r="I69" s="2"/>
      <c r="J69" s="2"/>
      <c r="K69" s="2"/>
      <c r="L69" s="2"/>
      <c r="M69" s="2"/>
      <c r="N69" s="2"/>
      <c r="O69" s="2"/>
      <c r="P69" s="2"/>
      <c r="Q69" s="2"/>
      <c r="R69" s="2"/>
      <c r="S69" s="2"/>
      <c r="T69" s="2"/>
      <c r="U69" s="2"/>
      <c r="V69" s="2"/>
      <c r="W69" s="2"/>
      <c r="X69" s="2"/>
      <c r="Y69" s="2"/>
      <c r="Z69" s="2"/>
    </row>
    <row r="70" ht="16.5" customHeight="1">
      <c r="A70" s="111" t="s">
        <v>132</v>
      </c>
      <c r="B70" s="44" t="s">
        <v>0</v>
      </c>
      <c r="C70" s="44" t="str">
        <f>IF(B70=0, -5, "0")</f>
        <v>0</v>
      </c>
      <c r="D70" s="41"/>
      <c r="E70" s="46"/>
      <c r="F70" s="48"/>
      <c r="G70" s="2"/>
      <c r="H70" s="2"/>
      <c r="I70" s="2"/>
      <c r="J70" s="2"/>
      <c r="K70" s="2"/>
      <c r="L70" s="2"/>
      <c r="M70" s="2"/>
      <c r="N70" s="2"/>
      <c r="O70" s="2"/>
      <c r="P70" s="2"/>
      <c r="Q70" s="2"/>
      <c r="R70" s="2"/>
      <c r="S70" s="2"/>
      <c r="T70" s="2"/>
      <c r="U70" s="2"/>
      <c r="V70" s="2"/>
      <c r="W70" s="2"/>
      <c r="X70" s="2"/>
      <c r="Y70" s="2"/>
      <c r="Z70" s="2"/>
    </row>
    <row r="71">
      <c r="A71" s="42" t="s">
        <v>134</v>
      </c>
      <c r="B71" s="44">
        <v>0.0</v>
      </c>
      <c r="C71" s="44"/>
      <c r="D71" s="41"/>
      <c r="E71" s="48"/>
      <c r="F71" s="48"/>
      <c r="G71" s="2"/>
      <c r="H71" s="2"/>
      <c r="I71" s="2"/>
      <c r="J71" s="2"/>
      <c r="K71" s="2"/>
      <c r="L71" s="2"/>
      <c r="M71" s="2"/>
      <c r="N71" s="2"/>
      <c r="O71" s="2"/>
      <c r="P71" s="2"/>
      <c r="Q71" s="2"/>
      <c r="R71" s="2"/>
      <c r="S71" s="2"/>
      <c r="T71" s="2"/>
      <c r="U71" s="2"/>
      <c r="V71" s="2"/>
      <c r="W71" s="2"/>
      <c r="X71" s="2"/>
      <c r="Y71" s="2"/>
      <c r="Z71" s="2"/>
    </row>
    <row r="72" ht="16.5" customHeight="1">
      <c r="A72" s="39" t="s">
        <v>135</v>
      </c>
      <c r="B72" s="44">
        <v>0.0</v>
      </c>
      <c r="C72" s="44"/>
      <c r="D72" s="41"/>
      <c r="E72" s="48"/>
      <c r="F72" s="48"/>
      <c r="G72" s="2"/>
      <c r="H72" s="2"/>
      <c r="I72" s="2"/>
      <c r="J72" s="2"/>
      <c r="K72" s="2"/>
      <c r="L72" s="2"/>
      <c r="M72" s="2"/>
      <c r="N72" s="2"/>
      <c r="O72" s="2"/>
      <c r="P72" s="2"/>
      <c r="Q72" s="2"/>
      <c r="R72" s="2"/>
      <c r="S72" s="2"/>
      <c r="T72" s="2"/>
      <c r="U72" s="2"/>
      <c r="V72" s="2"/>
      <c r="W72" s="2"/>
      <c r="X72" s="2"/>
      <c r="Y72" s="2"/>
      <c r="Z72" s="2"/>
    </row>
    <row r="73">
      <c r="A73" s="42" t="s">
        <v>136</v>
      </c>
      <c r="B73" s="44">
        <v>0.0</v>
      </c>
      <c r="C73" s="44"/>
      <c r="D73" s="69"/>
      <c r="E73" s="48"/>
      <c r="F73" s="48"/>
      <c r="G73" s="2"/>
      <c r="H73" s="2"/>
      <c r="I73" s="2"/>
      <c r="J73" s="2"/>
      <c r="K73" s="2"/>
      <c r="L73" s="2"/>
      <c r="M73" s="2"/>
      <c r="N73" s="2"/>
      <c r="O73" s="2"/>
      <c r="P73" s="2"/>
      <c r="Q73" s="2"/>
      <c r="R73" s="2"/>
      <c r="S73" s="2"/>
      <c r="T73" s="2"/>
      <c r="U73" s="2"/>
      <c r="V73" s="2"/>
      <c r="W73" s="2"/>
      <c r="X73" s="2"/>
      <c r="Y73" s="2"/>
      <c r="Z73" s="2"/>
    </row>
    <row r="74">
      <c r="A74" s="42" t="s">
        <v>137</v>
      </c>
      <c r="B74" s="44">
        <v>0.0</v>
      </c>
      <c r="C74" s="44"/>
      <c r="D74" s="41"/>
      <c r="E74" s="48"/>
      <c r="F74" s="48"/>
      <c r="G74" s="2"/>
      <c r="H74" s="2"/>
      <c r="I74" s="2"/>
      <c r="J74" s="2"/>
      <c r="K74" s="2"/>
      <c r="L74" s="2"/>
      <c r="M74" s="2"/>
      <c r="N74" s="2"/>
      <c r="O74" s="2"/>
      <c r="P74" s="2"/>
      <c r="Q74" s="2"/>
      <c r="R74" s="2"/>
      <c r="S74" s="2"/>
      <c r="T74" s="2"/>
      <c r="U74" s="2"/>
      <c r="V74" s="2"/>
      <c r="W74" s="2"/>
      <c r="X74" s="2"/>
      <c r="Y74" s="2"/>
      <c r="Z74" s="2"/>
    </row>
    <row r="75" ht="18.0" customHeight="1">
      <c r="A75" s="66" t="s">
        <v>140</v>
      </c>
      <c r="B75" s="44" t="s">
        <v>0</v>
      </c>
      <c r="C75" s="44" t="str">
        <f t="shared" ref="C75:C76" si="1">IF(B75=0, -5, "0")</f>
        <v>0</v>
      </c>
      <c r="D75" s="41"/>
      <c r="E75" s="112"/>
      <c r="F75" s="48"/>
      <c r="G75" s="2"/>
      <c r="H75" s="2"/>
      <c r="I75" s="2"/>
      <c r="J75" s="2"/>
      <c r="K75" s="2"/>
      <c r="L75" s="2"/>
      <c r="M75" s="2"/>
      <c r="N75" s="2"/>
      <c r="O75" s="2"/>
      <c r="P75" s="2"/>
      <c r="Q75" s="2"/>
      <c r="R75" s="2"/>
      <c r="S75" s="2"/>
      <c r="T75" s="2"/>
      <c r="U75" s="2"/>
      <c r="V75" s="2"/>
      <c r="W75" s="2"/>
      <c r="X75" s="2"/>
      <c r="Y75" s="2"/>
      <c r="Z75" s="2"/>
    </row>
    <row r="76" ht="16.5" customHeight="1">
      <c r="A76" s="111" t="s">
        <v>145</v>
      </c>
      <c r="B76" s="44" t="s">
        <v>0</v>
      </c>
      <c r="C76" s="44" t="str">
        <f t="shared" si="1"/>
        <v>0</v>
      </c>
      <c r="D76" s="41"/>
      <c r="E76" s="48"/>
      <c r="F76" s="48"/>
      <c r="G76" s="2"/>
      <c r="H76" s="2"/>
      <c r="I76" s="2"/>
      <c r="J76" s="2"/>
      <c r="K76" s="2"/>
      <c r="L76" s="2"/>
      <c r="M76" s="2"/>
      <c r="N76" s="2"/>
      <c r="O76" s="2"/>
      <c r="P76" s="2"/>
      <c r="Q76" s="2"/>
      <c r="R76" s="2"/>
      <c r="S76" s="2"/>
      <c r="T76" s="2"/>
      <c r="U76" s="2"/>
      <c r="V76" s="2"/>
      <c r="W76" s="2"/>
      <c r="X76" s="2"/>
      <c r="Y76" s="2"/>
      <c r="Z76" s="2"/>
    </row>
    <row r="77">
      <c r="A77" s="104" t="s">
        <v>146</v>
      </c>
      <c r="B77" s="44">
        <v>0.0</v>
      </c>
      <c r="C77" s="44"/>
      <c r="D77" s="41"/>
      <c r="E77" s="48"/>
      <c r="F77" s="48"/>
      <c r="G77" s="2"/>
      <c r="H77" s="2"/>
      <c r="I77" s="2"/>
      <c r="J77" s="2"/>
      <c r="K77" s="2"/>
      <c r="L77" s="2"/>
      <c r="M77" s="2"/>
      <c r="N77" s="2"/>
      <c r="O77" s="2"/>
      <c r="P77" s="2"/>
      <c r="Q77" s="2"/>
      <c r="R77" s="2"/>
      <c r="S77" s="2"/>
      <c r="T77" s="2"/>
      <c r="U77" s="2"/>
      <c r="V77" s="2"/>
      <c r="W77" s="2"/>
      <c r="X77" s="2"/>
      <c r="Y77" s="2"/>
      <c r="Z77" s="2"/>
    </row>
    <row r="78" ht="30.0" customHeight="1">
      <c r="A78" s="104" t="s">
        <v>147</v>
      </c>
      <c r="B78" s="44">
        <v>0.0</v>
      </c>
      <c r="C78" s="44"/>
      <c r="D78" s="41"/>
      <c r="E78" s="48"/>
      <c r="F78" s="48"/>
      <c r="G78" s="2"/>
      <c r="H78" s="2"/>
      <c r="I78" s="2"/>
      <c r="J78" s="2"/>
      <c r="K78" s="2"/>
      <c r="L78" s="2"/>
      <c r="M78" s="2"/>
      <c r="N78" s="2"/>
      <c r="O78" s="2"/>
      <c r="P78" s="2"/>
      <c r="Q78" s="2"/>
      <c r="R78" s="2"/>
      <c r="S78" s="2"/>
      <c r="T78" s="2"/>
      <c r="U78" s="2"/>
      <c r="V78" s="2"/>
      <c r="W78" s="2"/>
      <c r="X78" s="2"/>
      <c r="Y78" s="2"/>
      <c r="Z78" s="2"/>
    </row>
    <row r="79">
      <c r="A79" s="42" t="s">
        <v>149</v>
      </c>
      <c r="B79" s="44">
        <v>0.0</v>
      </c>
      <c r="C79" s="44"/>
      <c r="D79" s="41"/>
      <c r="E79" s="46"/>
      <c r="F79" s="48"/>
      <c r="G79" s="2"/>
      <c r="H79" s="2"/>
      <c r="I79" s="2"/>
      <c r="J79" s="2"/>
      <c r="K79" s="2"/>
      <c r="L79" s="2"/>
      <c r="M79" s="2"/>
      <c r="N79" s="2"/>
      <c r="O79" s="2"/>
      <c r="P79" s="2"/>
      <c r="Q79" s="2"/>
      <c r="R79" s="2"/>
      <c r="S79" s="2"/>
      <c r="T79" s="2"/>
      <c r="U79" s="2"/>
      <c r="V79" s="2"/>
      <c r="W79" s="2"/>
      <c r="X79" s="2"/>
      <c r="Y79" s="2"/>
      <c r="Z79" s="2"/>
    </row>
    <row r="80" ht="30.0" customHeight="1">
      <c r="A80" s="42" t="s">
        <v>150</v>
      </c>
      <c r="B80" s="44">
        <v>0.0</v>
      </c>
      <c r="C80" s="44"/>
      <c r="D80" s="41"/>
      <c r="E80" s="48"/>
      <c r="F80" s="48"/>
      <c r="G80" s="2"/>
      <c r="H80" s="2"/>
      <c r="I80" s="2"/>
      <c r="J80" s="2"/>
      <c r="K80" s="2"/>
      <c r="L80" s="2"/>
      <c r="M80" s="2"/>
      <c r="N80" s="2"/>
      <c r="O80" s="2"/>
      <c r="P80" s="2"/>
      <c r="Q80" s="2"/>
      <c r="R80" s="2"/>
      <c r="S80" s="2"/>
      <c r="T80" s="2"/>
      <c r="U80" s="2"/>
      <c r="V80" s="2"/>
      <c r="W80" s="2"/>
      <c r="X80" s="2"/>
      <c r="Y80" s="2"/>
      <c r="Z80" s="2"/>
    </row>
    <row r="81">
      <c r="A81" s="53" t="s">
        <v>27</v>
      </c>
      <c r="B81" s="53"/>
      <c r="C81" s="53"/>
      <c r="D81" s="53">
        <f>SUM(B58:C80)</f>
        <v>0</v>
      </c>
      <c r="E81" s="2"/>
      <c r="F81" s="2"/>
      <c r="G81" s="2"/>
      <c r="H81" s="2"/>
      <c r="I81" s="2"/>
      <c r="J81" s="2"/>
      <c r="K81" s="2"/>
      <c r="L81" s="2"/>
      <c r="M81" s="2"/>
      <c r="N81" s="2"/>
      <c r="O81" s="2"/>
      <c r="P81" s="2"/>
      <c r="Q81" s="2"/>
      <c r="R81" s="2"/>
      <c r="S81" s="2"/>
      <c r="T81" s="2"/>
      <c r="U81" s="2"/>
      <c r="V81" s="2"/>
      <c r="W81" s="2"/>
      <c r="X81" s="2"/>
      <c r="Y81" s="2"/>
      <c r="Z81" s="2"/>
    </row>
    <row r="82">
      <c r="A82" s="53" t="s">
        <v>32</v>
      </c>
      <c r="B82" s="56"/>
      <c r="C82" s="57"/>
      <c r="D82" s="60">
        <f>D81/(COUNT(B58:C80)*2)</f>
        <v>0</v>
      </c>
      <c r="E82" s="2"/>
      <c r="F82" s="2"/>
      <c r="G82" s="2"/>
      <c r="H82" s="2"/>
      <c r="I82" s="2"/>
      <c r="J82" s="2"/>
      <c r="K82" s="2"/>
      <c r="L82" s="2"/>
      <c r="M82" s="2"/>
      <c r="N82" s="2"/>
      <c r="O82" s="2"/>
      <c r="P82" s="2"/>
      <c r="Q82" s="2"/>
      <c r="R82" s="2"/>
      <c r="S82" s="2"/>
      <c r="T82" s="2"/>
      <c r="U82" s="2"/>
      <c r="V82" s="2"/>
      <c r="W82" s="2"/>
      <c r="X82" s="2"/>
      <c r="Y82" s="2"/>
      <c r="Z82" s="2"/>
    </row>
    <row r="83">
      <c r="A83" s="86"/>
      <c r="B83" s="63"/>
      <c r="C83" s="63"/>
      <c r="D83" s="63"/>
      <c r="E83" s="2"/>
      <c r="F83" s="2"/>
      <c r="G83" s="2"/>
      <c r="H83" s="2"/>
      <c r="I83" s="2"/>
      <c r="J83" s="2"/>
      <c r="K83" s="2"/>
      <c r="L83" s="2"/>
      <c r="M83" s="2"/>
      <c r="N83" s="2"/>
      <c r="O83" s="2"/>
      <c r="P83" s="2"/>
      <c r="Q83" s="2"/>
      <c r="R83" s="2"/>
      <c r="S83" s="2"/>
      <c r="T83" s="2"/>
      <c r="U83" s="2"/>
      <c r="V83" s="2"/>
      <c r="W83" s="2"/>
      <c r="X83" s="2"/>
      <c r="Y83" s="2"/>
      <c r="Z83" s="2"/>
    </row>
    <row r="84" ht="18.0" customHeight="1">
      <c r="A84" s="65" t="s">
        <v>154</v>
      </c>
      <c r="B84" s="16"/>
      <c r="C84" s="16"/>
      <c r="D84" s="16"/>
      <c r="E84" s="16"/>
      <c r="F84" s="17"/>
      <c r="G84" s="2"/>
      <c r="H84" s="2"/>
      <c r="I84" s="2"/>
      <c r="J84" s="2"/>
      <c r="K84" s="2"/>
      <c r="L84" s="2"/>
      <c r="M84" s="2"/>
      <c r="N84" s="2"/>
      <c r="O84" s="2"/>
      <c r="P84" s="2"/>
      <c r="Q84" s="2"/>
      <c r="R84" s="2"/>
      <c r="S84" s="2"/>
      <c r="T84" s="2"/>
      <c r="U84" s="2"/>
      <c r="V84" s="2"/>
      <c r="W84" s="2"/>
      <c r="X84" s="2"/>
      <c r="Y84" s="2"/>
      <c r="Z84" s="2"/>
    </row>
    <row r="85">
      <c r="A85" s="42" t="s">
        <v>104</v>
      </c>
      <c r="B85" s="44">
        <v>0.0</v>
      </c>
      <c r="C85" s="44"/>
      <c r="D85" s="41"/>
      <c r="E85" s="48"/>
      <c r="F85" s="48"/>
      <c r="G85" s="2"/>
      <c r="H85" s="2"/>
      <c r="I85" s="2"/>
      <c r="J85" s="2"/>
      <c r="K85" s="2"/>
      <c r="L85" s="2"/>
      <c r="M85" s="2"/>
      <c r="N85" s="2"/>
      <c r="O85" s="2"/>
      <c r="P85" s="2"/>
      <c r="Q85" s="2"/>
      <c r="R85" s="2"/>
      <c r="S85" s="2"/>
      <c r="T85" s="2"/>
      <c r="U85" s="2"/>
      <c r="V85" s="2"/>
      <c r="W85" s="2"/>
      <c r="X85" s="2"/>
      <c r="Y85" s="2"/>
      <c r="Z85" s="2"/>
    </row>
    <row r="86">
      <c r="A86" s="42" t="s">
        <v>156</v>
      </c>
      <c r="B86" s="44">
        <v>0.0</v>
      </c>
      <c r="C86" s="44"/>
      <c r="D86" s="67"/>
      <c r="E86" s="48"/>
      <c r="F86" s="48"/>
      <c r="G86" s="2"/>
      <c r="H86" s="2"/>
      <c r="I86" s="2"/>
      <c r="J86" s="2"/>
      <c r="K86" s="2"/>
      <c r="L86" s="2"/>
      <c r="M86" s="2"/>
      <c r="N86" s="2"/>
      <c r="O86" s="2"/>
      <c r="P86" s="2"/>
      <c r="Q86" s="2"/>
      <c r="R86" s="2"/>
      <c r="S86" s="2"/>
      <c r="T86" s="2"/>
      <c r="U86" s="2"/>
      <c r="V86" s="2"/>
      <c r="W86" s="2"/>
      <c r="X86" s="2"/>
      <c r="Y86" s="2"/>
      <c r="Z86" s="2"/>
    </row>
    <row r="87" ht="18.0" customHeight="1">
      <c r="A87" s="66" t="s">
        <v>157</v>
      </c>
      <c r="B87" s="44" t="s">
        <v>0</v>
      </c>
      <c r="C87" s="44" t="str">
        <f>IF(B87=0, -5, "0")</f>
        <v>0</v>
      </c>
      <c r="D87" s="41"/>
      <c r="E87" s="48"/>
      <c r="F87" s="48"/>
      <c r="G87" s="2"/>
      <c r="H87" s="2"/>
      <c r="I87" s="2"/>
      <c r="J87" s="2"/>
      <c r="K87" s="2"/>
      <c r="L87" s="2"/>
      <c r="M87" s="2"/>
      <c r="N87" s="2"/>
      <c r="O87" s="2"/>
      <c r="P87" s="2"/>
      <c r="Q87" s="2"/>
      <c r="R87" s="2"/>
      <c r="S87" s="2"/>
      <c r="T87" s="2"/>
      <c r="U87" s="2"/>
      <c r="V87" s="2"/>
      <c r="W87" s="2"/>
      <c r="X87" s="2"/>
      <c r="Y87" s="2"/>
      <c r="Z87" s="2"/>
    </row>
    <row r="88" ht="30.0" customHeight="1">
      <c r="A88" s="104" t="s">
        <v>158</v>
      </c>
      <c r="B88" s="44">
        <v>0.0</v>
      </c>
      <c r="C88" s="44"/>
      <c r="D88" s="41"/>
      <c r="E88" s="48"/>
      <c r="F88" s="48"/>
      <c r="G88" s="2"/>
      <c r="H88" s="2"/>
      <c r="I88" s="2"/>
      <c r="J88" s="2"/>
      <c r="K88" s="2"/>
      <c r="L88" s="2"/>
      <c r="M88" s="2"/>
      <c r="N88" s="2"/>
      <c r="O88" s="2"/>
      <c r="P88" s="2"/>
      <c r="Q88" s="2"/>
      <c r="R88" s="2"/>
      <c r="S88" s="2"/>
      <c r="T88" s="2"/>
      <c r="U88" s="2"/>
      <c r="V88" s="2"/>
      <c r="W88" s="2"/>
      <c r="X88" s="2"/>
      <c r="Y88" s="2"/>
      <c r="Z88" s="2"/>
    </row>
    <row r="89">
      <c r="A89" s="42" t="s">
        <v>159</v>
      </c>
      <c r="B89" s="44">
        <v>0.0</v>
      </c>
      <c r="C89" s="44"/>
      <c r="D89" s="114"/>
      <c r="E89" s="48"/>
      <c r="F89" s="48"/>
      <c r="G89" s="2"/>
      <c r="H89" s="2"/>
      <c r="I89" s="2"/>
      <c r="J89" s="2"/>
      <c r="K89" s="2"/>
      <c r="L89" s="2"/>
      <c r="M89" s="2"/>
      <c r="N89" s="2"/>
      <c r="O89" s="2"/>
      <c r="P89" s="2"/>
      <c r="Q89" s="2"/>
      <c r="R89" s="2"/>
      <c r="S89" s="2"/>
      <c r="T89" s="2"/>
      <c r="U89" s="2"/>
      <c r="V89" s="2"/>
      <c r="W89" s="2"/>
      <c r="X89" s="2"/>
      <c r="Y89" s="2"/>
      <c r="Z89" s="2"/>
    </row>
    <row r="90">
      <c r="A90" s="42" t="s">
        <v>161</v>
      </c>
      <c r="B90" s="44">
        <v>0.0</v>
      </c>
      <c r="C90" s="44"/>
      <c r="D90" s="69"/>
      <c r="E90" s="48"/>
      <c r="F90" s="48"/>
      <c r="G90" s="2"/>
      <c r="H90" s="2"/>
      <c r="I90" s="2"/>
      <c r="J90" s="2"/>
      <c r="K90" s="2"/>
      <c r="L90" s="2"/>
      <c r="M90" s="2"/>
      <c r="N90" s="2"/>
      <c r="O90" s="2"/>
      <c r="P90" s="2"/>
      <c r="Q90" s="2"/>
      <c r="R90" s="2"/>
      <c r="S90" s="2"/>
      <c r="T90" s="2"/>
      <c r="U90" s="2"/>
      <c r="V90" s="2"/>
      <c r="W90" s="2"/>
      <c r="X90" s="2"/>
      <c r="Y90" s="2"/>
      <c r="Z90" s="2"/>
    </row>
    <row r="91" ht="30.0" customHeight="1">
      <c r="A91" s="42" t="s">
        <v>164</v>
      </c>
      <c r="B91" s="44">
        <v>0.0</v>
      </c>
      <c r="C91" s="44"/>
      <c r="D91" s="41"/>
      <c r="E91" s="48"/>
      <c r="F91" s="48"/>
      <c r="G91" s="2"/>
      <c r="H91" s="2"/>
      <c r="I91" s="2"/>
      <c r="J91" s="2"/>
      <c r="K91" s="2"/>
      <c r="L91" s="2"/>
      <c r="M91" s="2"/>
      <c r="N91" s="2"/>
      <c r="O91" s="2"/>
      <c r="P91" s="2"/>
      <c r="Q91" s="2"/>
      <c r="R91" s="2"/>
      <c r="S91" s="2"/>
      <c r="T91" s="2"/>
      <c r="U91" s="2"/>
      <c r="V91" s="2"/>
      <c r="W91" s="2"/>
      <c r="X91" s="2"/>
      <c r="Y91" s="2"/>
      <c r="Z91" s="2"/>
    </row>
    <row r="92" ht="45.0" customHeight="1">
      <c r="A92" s="51" t="s">
        <v>56</v>
      </c>
      <c r="B92" s="44">
        <v>0.0</v>
      </c>
      <c r="C92" s="73"/>
      <c r="D92" s="41"/>
      <c r="E92" s="2"/>
      <c r="F92" s="2"/>
      <c r="G92" s="2"/>
      <c r="H92" s="2"/>
      <c r="I92" s="2"/>
      <c r="J92" s="2"/>
      <c r="K92" s="2"/>
      <c r="L92" s="2"/>
      <c r="M92" s="2"/>
      <c r="N92" s="2"/>
      <c r="O92" s="2"/>
      <c r="P92" s="2"/>
      <c r="Q92" s="2"/>
      <c r="R92" s="2"/>
      <c r="S92" s="2"/>
      <c r="T92" s="2"/>
      <c r="U92" s="2"/>
      <c r="V92" s="2"/>
      <c r="W92" s="2"/>
      <c r="X92" s="2"/>
      <c r="Y92" s="2"/>
      <c r="Z92" s="2"/>
    </row>
    <row r="93">
      <c r="A93" s="53" t="s">
        <v>27</v>
      </c>
      <c r="B93" s="53"/>
      <c r="C93" s="53"/>
      <c r="D93" s="53">
        <f>SUM(B85:C91)</f>
        <v>0</v>
      </c>
      <c r="E93" s="2"/>
      <c r="F93" s="2"/>
      <c r="G93" s="2"/>
      <c r="H93" s="2"/>
      <c r="I93" s="2"/>
      <c r="J93" s="2"/>
      <c r="K93" s="2"/>
      <c r="L93" s="2"/>
      <c r="M93" s="2"/>
      <c r="N93" s="2"/>
      <c r="O93" s="2"/>
      <c r="P93" s="2"/>
      <c r="Q93" s="2"/>
      <c r="R93" s="2"/>
      <c r="S93" s="2"/>
      <c r="T93" s="2"/>
      <c r="U93" s="2"/>
      <c r="V93" s="2"/>
      <c r="W93" s="2"/>
      <c r="X93" s="2"/>
      <c r="Y93" s="2"/>
      <c r="Z93" s="2"/>
    </row>
    <row r="94">
      <c r="A94" s="53" t="s">
        <v>32</v>
      </c>
      <c r="B94" s="56"/>
      <c r="C94" s="57"/>
      <c r="D94" s="60">
        <f>D93/(COUNT(B85:C91)*2)</f>
        <v>0</v>
      </c>
      <c r="E94" s="2"/>
      <c r="F94" s="2"/>
      <c r="G94" s="2"/>
      <c r="H94" s="2"/>
      <c r="I94" s="2"/>
      <c r="J94" s="2"/>
      <c r="K94" s="2"/>
      <c r="L94" s="2"/>
      <c r="M94" s="2"/>
      <c r="N94" s="2"/>
      <c r="O94" s="2"/>
      <c r="P94" s="2"/>
      <c r="Q94" s="2"/>
      <c r="R94" s="2"/>
      <c r="S94" s="2"/>
      <c r="T94" s="2"/>
      <c r="U94" s="2"/>
      <c r="V94" s="2"/>
      <c r="W94" s="2"/>
      <c r="X94" s="2"/>
      <c r="Y94" s="2"/>
      <c r="Z94" s="2"/>
    </row>
    <row r="95">
      <c r="A95" s="86"/>
      <c r="B95" s="63"/>
      <c r="C95" s="63"/>
      <c r="D95" s="63"/>
      <c r="E95" s="2"/>
      <c r="F95" s="2"/>
      <c r="G95" s="2"/>
      <c r="H95" s="2"/>
      <c r="I95" s="2"/>
      <c r="J95" s="2"/>
      <c r="K95" s="2"/>
      <c r="L95" s="2"/>
      <c r="M95" s="2"/>
      <c r="N95" s="2"/>
      <c r="O95" s="2"/>
      <c r="P95" s="2"/>
      <c r="Q95" s="2"/>
      <c r="R95" s="2"/>
      <c r="S95" s="2"/>
      <c r="T95" s="2"/>
      <c r="U95" s="2"/>
      <c r="V95" s="2"/>
      <c r="W95" s="2"/>
      <c r="X95" s="2"/>
      <c r="Y95" s="2"/>
      <c r="Z95" s="2"/>
    </row>
    <row r="96" ht="18.0" customHeight="1">
      <c r="A96" s="79" t="s">
        <v>167</v>
      </c>
      <c r="B96" s="118"/>
      <c r="C96" s="119"/>
      <c r="D96" s="83">
        <f>SUM(D81,D93,D54)</f>
        <v>0</v>
      </c>
      <c r="E96" s="2"/>
      <c r="F96" s="2"/>
      <c r="G96" s="2"/>
      <c r="H96" s="2"/>
      <c r="I96" s="2"/>
      <c r="J96" s="2"/>
      <c r="K96" s="2"/>
      <c r="L96" s="2"/>
      <c r="M96" s="2"/>
      <c r="N96" s="2"/>
      <c r="O96" s="2"/>
      <c r="P96" s="2"/>
      <c r="Q96" s="2"/>
      <c r="R96" s="2"/>
      <c r="S96" s="2"/>
      <c r="T96" s="2"/>
      <c r="U96" s="2"/>
      <c r="V96" s="2"/>
      <c r="W96" s="2"/>
      <c r="X96" s="2"/>
      <c r="Y96" s="2"/>
      <c r="Z96" s="2"/>
    </row>
    <row r="97" ht="18.0" customHeight="1">
      <c r="A97" s="79" t="s">
        <v>171</v>
      </c>
      <c r="B97" s="118"/>
      <c r="C97" s="119"/>
      <c r="D97" s="85">
        <f>D96/(COUNT(B85:C91,B46:C53,B58:C80)*2)</f>
        <v>0</v>
      </c>
      <c r="E97" s="2"/>
      <c r="F97" s="2"/>
      <c r="G97" s="2"/>
      <c r="H97" s="2"/>
      <c r="I97" s="2"/>
      <c r="J97" s="2"/>
      <c r="K97" s="2"/>
      <c r="L97" s="2"/>
      <c r="M97" s="2"/>
      <c r="N97" s="2"/>
      <c r="O97" s="2"/>
      <c r="P97" s="2"/>
      <c r="Q97" s="2"/>
      <c r="R97" s="2"/>
      <c r="S97" s="2"/>
      <c r="T97" s="2"/>
      <c r="U97" s="2"/>
      <c r="V97" s="2"/>
      <c r="W97" s="2"/>
      <c r="X97" s="2"/>
      <c r="Y97" s="2"/>
      <c r="Z97" s="2"/>
    </row>
    <row r="98">
      <c r="A98" s="62"/>
      <c r="B98" s="63"/>
      <c r="C98" s="63"/>
      <c r="D98" s="63"/>
      <c r="E98" s="2"/>
      <c r="F98" s="2"/>
      <c r="G98" s="2"/>
      <c r="H98" s="2"/>
      <c r="I98" s="2"/>
      <c r="J98" s="2"/>
      <c r="K98" s="2"/>
      <c r="L98" s="2"/>
      <c r="M98" s="2"/>
      <c r="N98" s="2"/>
      <c r="O98" s="2"/>
      <c r="P98" s="2"/>
      <c r="Q98" s="2"/>
      <c r="R98" s="2"/>
      <c r="S98" s="2"/>
      <c r="T98" s="2"/>
      <c r="U98" s="2"/>
      <c r="V98" s="2"/>
      <c r="W98" s="2"/>
      <c r="X98" s="2"/>
      <c r="Y98" s="2"/>
      <c r="Z98" s="2"/>
    </row>
    <row r="99" ht="18.0" customHeight="1">
      <c r="A99" s="36" t="s">
        <v>174</v>
      </c>
      <c r="B99" s="11"/>
      <c r="C99" s="11"/>
      <c r="D99" s="11"/>
      <c r="E99" s="11"/>
      <c r="F99" s="12"/>
      <c r="G99" s="2"/>
      <c r="H99" s="2"/>
      <c r="I99" s="2"/>
      <c r="J99" s="2"/>
      <c r="K99" s="2"/>
      <c r="L99" s="2"/>
      <c r="M99" s="2"/>
      <c r="N99" s="2"/>
      <c r="O99" s="2"/>
      <c r="P99" s="2"/>
      <c r="Q99" s="2"/>
      <c r="R99" s="2"/>
      <c r="S99" s="2"/>
      <c r="T99" s="2"/>
      <c r="U99" s="2"/>
      <c r="V99" s="2"/>
      <c r="W99" s="2"/>
      <c r="X99" s="2"/>
      <c r="Y99" s="2"/>
      <c r="Z99" s="2"/>
    </row>
    <row r="100">
      <c r="A100" s="87" t="str">
        <f>B11</f>
        <v/>
      </c>
      <c r="B100" s="63"/>
      <c r="C100" s="63"/>
      <c r="D100" s="63"/>
      <c r="E100" s="2"/>
      <c r="F100" s="2"/>
      <c r="G100" s="2"/>
      <c r="H100" s="2"/>
      <c r="I100" s="2"/>
      <c r="J100" s="2"/>
      <c r="K100" s="2"/>
      <c r="L100" s="2"/>
      <c r="M100" s="2"/>
      <c r="N100" s="2"/>
      <c r="O100" s="2"/>
      <c r="P100" s="2"/>
      <c r="Q100" s="2"/>
      <c r="R100" s="2"/>
      <c r="S100" s="2"/>
      <c r="T100" s="2"/>
      <c r="U100" s="2"/>
      <c r="V100" s="2"/>
      <c r="W100" s="2"/>
      <c r="X100" s="2"/>
      <c r="Y100" s="2"/>
      <c r="Z100" s="2"/>
    </row>
    <row r="101" ht="16.5" customHeight="1">
      <c r="A101" s="89" t="s">
        <v>78</v>
      </c>
      <c r="B101" s="16"/>
      <c r="C101" s="16"/>
      <c r="D101" s="16"/>
      <c r="E101" s="16"/>
      <c r="F101" s="17"/>
      <c r="G101" s="2"/>
      <c r="H101" s="2"/>
      <c r="I101" s="2"/>
      <c r="J101" s="2"/>
      <c r="K101" s="2"/>
      <c r="L101" s="2"/>
      <c r="M101" s="2"/>
      <c r="N101" s="2"/>
      <c r="O101" s="2"/>
      <c r="P101" s="2"/>
      <c r="Q101" s="2"/>
      <c r="R101" s="2"/>
      <c r="S101" s="2"/>
      <c r="T101" s="2"/>
      <c r="U101" s="2"/>
      <c r="V101" s="2"/>
      <c r="W101" s="2"/>
      <c r="X101" s="2"/>
      <c r="Y101" s="2"/>
      <c r="Z101" s="2"/>
    </row>
    <row r="102">
      <c r="A102" s="91" t="s">
        <v>176</v>
      </c>
      <c r="B102" s="44">
        <v>0.0</v>
      </c>
      <c r="C102" s="44"/>
      <c r="D102" s="46"/>
      <c r="E102" s="46"/>
      <c r="F102" s="48"/>
      <c r="G102" s="2"/>
      <c r="H102" s="2"/>
      <c r="I102" s="2"/>
      <c r="J102" s="2"/>
      <c r="K102" s="2"/>
      <c r="L102" s="2"/>
      <c r="M102" s="2"/>
      <c r="N102" s="2"/>
      <c r="O102" s="2"/>
      <c r="P102" s="2"/>
      <c r="Q102" s="2"/>
      <c r="R102" s="2"/>
      <c r="S102" s="2"/>
      <c r="T102" s="2"/>
      <c r="U102" s="2"/>
      <c r="V102" s="2"/>
      <c r="W102" s="2"/>
      <c r="X102" s="2"/>
      <c r="Y102" s="2"/>
      <c r="Z102" s="2"/>
    </row>
    <row r="103">
      <c r="A103" s="91" t="s">
        <v>83</v>
      </c>
      <c r="B103" s="44">
        <v>0.0</v>
      </c>
      <c r="C103" s="44"/>
      <c r="D103" s="46"/>
      <c r="E103" s="48"/>
      <c r="F103" s="48"/>
      <c r="G103" s="2"/>
      <c r="H103" s="2"/>
      <c r="I103" s="2"/>
      <c r="J103" s="2"/>
      <c r="K103" s="2"/>
      <c r="L103" s="2"/>
      <c r="M103" s="2"/>
      <c r="N103" s="2"/>
      <c r="O103" s="2"/>
      <c r="P103" s="2"/>
      <c r="Q103" s="2"/>
      <c r="R103" s="2"/>
      <c r="S103" s="2"/>
      <c r="T103" s="2"/>
      <c r="U103" s="2"/>
      <c r="V103" s="2"/>
      <c r="W103" s="2"/>
      <c r="X103" s="2"/>
      <c r="Y103" s="2"/>
      <c r="Z103" s="2"/>
    </row>
    <row r="104">
      <c r="A104" s="91" t="s">
        <v>177</v>
      </c>
      <c r="B104" s="44">
        <v>0.0</v>
      </c>
      <c r="C104" s="44"/>
      <c r="D104" s="46"/>
      <c r="E104" s="48"/>
      <c r="F104" s="48"/>
      <c r="G104" s="2"/>
      <c r="H104" s="2"/>
      <c r="I104" s="2"/>
      <c r="J104" s="2"/>
      <c r="K104" s="2"/>
      <c r="L104" s="2"/>
      <c r="M104" s="2"/>
      <c r="N104" s="2"/>
      <c r="O104" s="2"/>
      <c r="P104" s="2"/>
      <c r="Q104" s="2"/>
      <c r="R104" s="2"/>
      <c r="S104" s="2"/>
      <c r="T104" s="2"/>
      <c r="U104" s="2"/>
      <c r="V104" s="2"/>
      <c r="W104" s="2"/>
      <c r="X104" s="2"/>
      <c r="Y104" s="2"/>
      <c r="Z104" s="2"/>
    </row>
    <row r="105">
      <c r="A105" s="91" t="s">
        <v>84</v>
      </c>
      <c r="B105" s="44">
        <v>0.0</v>
      </c>
      <c r="C105" s="44"/>
      <c r="D105" s="72"/>
      <c r="E105" s="48"/>
      <c r="F105" s="48"/>
      <c r="G105" s="2"/>
      <c r="H105" s="2"/>
      <c r="I105" s="2"/>
      <c r="J105" s="2"/>
      <c r="K105" s="2"/>
      <c r="L105" s="2"/>
      <c r="M105" s="2"/>
      <c r="N105" s="2"/>
      <c r="O105" s="2"/>
      <c r="P105" s="2"/>
      <c r="Q105" s="2"/>
      <c r="R105" s="2"/>
      <c r="S105" s="2"/>
      <c r="T105" s="2"/>
      <c r="U105" s="2"/>
      <c r="V105" s="2"/>
      <c r="W105" s="2"/>
      <c r="X105" s="2"/>
      <c r="Y105" s="2"/>
      <c r="Z105" s="2"/>
    </row>
    <row r="106" ht="30.0" customHeight="1">
      <c r="A106" s="91" t="s">
        <v>178</v>
      </c>
      <c r="B106" s="44">
        <v>0.0</v>
      </c>
      <c r="C106" s="44"/>
      <c r="D106" s="71"/>
      <c r="E106" s="48"/>
      <c r="F106" s="48"/>
      <c r="G106" s="2"/>
      <c r="H106" s="2"/>
      <c r="I106" s="2"/>
      <c r="J106" s="2"/>
      <c r="K106" s="2"/>
      <c r="L106" s="2"/>
      <c r="M106" s="2"/>
      <c r="N106" s="2"/>
      <c r="O106" s="2"/>
      <c r="P106" s="2"/>
      <c r="Q106" s="2"/>
      <c r="R106" s="2"/>
      <c r="S106" s="2"/>
      <c r="T106" s="2"/>
      <c r="U106" s="2"/>
      <c r="V106" s="2"/>
      <c r="W106" s="2"/>
      <c r="X106" s="2"/>
      <c r="Y106" s="2"/>
      <c r="Z106" s="2"/>
    </row>
    <row r="107" ht="18.0" customHeight="1">
      <c r="A107" s="66" t="s">
        <v>157</v>
      </c>
      <c r="B107" s="44" t="s">
        <v>0</v>
      </c>
      <c r="C107" s="44" t="str">
        <f>IF(B107=0, -5, "0")</f>
        <v>0</v>
      </c>
      <c r="D107" s="46"/>
      <c r="E107" s="48"/>
      <c r="F107" s="48"/>
      <c r="G107" s="2"/>
      <c r="H107" s="2"/>
      <c r="I107" s="2"/>
      <c r="J107" s="2"/>
      <c r="K107" s="2"/>
      <c r="L107" s="2"/>
      <c r="M107" s="2"/>
      <c r="N107" s="2"/>
      <c r="O107" s="2"/>
      <c r="P107" s="2"/>
      <c r="Q107" s="2"/>
      <c r="R107" s="2"/>
      <c r="S107" s="2"/>
      <c r="T107" s="2"/>
      <c r="U107" s="2"/>
      <c r="V107" s="2"/>
      <c r="W107" s="2"/>
      <c r="X107" s="2"/>
      <c r="Y107" s="2"/>
      <c r="Z107" s="2"/>
    </row>
    <row r="108" ht="30.0" customHeight="1">
      <c r="A108" s="91" t="s">
        <v>179</v>
      </c>
      <c r="B108" s="44">
        <v>0.0</v>
      </c>
      <c r="C108" s="97"/>
      <c r="D108" s="46"/>
      <c r="E108" s="48"/>
      <c r="F108" s="48"/>
      <c r="G108" s="2"/>
      <c r="H108" s="2"/>
      <c r="I108" s="2"/>
      <c r="J108" s="2"/>
      <c r="K108" s="2"/>
      <c r="L108" s="2"/>
      <c r="M108" s="2"/>
      <c r="N108" s="2"/>
      <c r="O108" s="2"/>
      <c r="P108" s="2"/>
      <c r="Q108" s="2"/>
      <c r="R108" s="2"/>
      <c r="S108" s="2"/>
      <c r="T108" s="2"/>
      <c r="U108" s="2"/>
      <c r="V108" s="2"/>
      <c r="W108" s="2"/>
      <c r="X108" s="2"/>
      <c r="Y108" s="2"/>
      <c r="Z108" s="2"/>
    </row>
    <row r="109" ht="36.0" customHeight="1">
      <c r="A109" s="82" t="s">
        <v>94</v>
      </c>
      <c r="B109" s="44" t="s">
        <v>0</v>
      </c>
      <c r="C109" s="44" t="str">
        <f>IF(B109=0, -5, "0")</f>
        <v>0</v>
      </c>
      <c r="D109" s="121"/>
      <c r="E109" s="48"/>
      <c r="F109" s="48"/>
      <c r="G109" s="2"/>
      <c r="H109" s="2"/>
      <c r="I109" s="2"/>
      <c r="J109" s="2"/>
      <c r="K109" s="2"/>
      <c r="L109" s="2"/>
      <c r="M109" s="2"/>
      <c r="N109" s="2"/>
      <c r="O109" s="2"/>
      <c r="P109" s="2"/>
      <c r="Q109" s="2"/>
      <c r="R109" s="2"/>
      <c r="S109" s="2"/>
      <c r="T109" s="2"/>
      <c r="U109" s="2"/>
      <c r="V109" s="2"/>
      <c r="W109" s="2"/>
      <c r="X109" s="2"/>
      <c r="Y109" s="2"/>
      <c r="Z109" s="2"/>
    </row>
    <row r="110">
      <c r="A110" s="53" t="s">
        <v>27</v>
      </c>
      <c r="B110" s="53"/>
      <c r="C110" s="53"/>
      <c r="D110" s="53">
        <f>SUM(B102:C109)</f>
        <v>0</v>
      </c>
      <c r="E110" s="2"/>
      <c r="F110" s="2"/>
      <c r="G110" s="2"/>
      <c r="H110" s="2"/>
      <c r="I110" s="2"/>
      <c r="J110" s="2"/>
      <c r="K110" s="2"/>
      <c r="L110" s="2"/>
      <c r="M110" s="2"/>
      <c r="N110" s="2"/>
      <c r="O110" s="2"/>
      <c r="P110" s="2"/>
      <c r="Q110" s="2"/>
      <c r="R110" s="2"/>
      <c r="S110" s="2"/>
      <c r="T110" s="2"/>
      <c r="U110" s="2"/>
      <c r="V110" s="2"/>
      <c r="W110" s="2"/>
      <c r="X110" s="2"/>
      <c r="Y110" s="2"/>
      <c r="Z110" s="2"/>
    </row>
    <row r="111">
      <c r="A111" s="53" t="s">
        <v>32</v>
      </c>
      <c r="B111" s="56"/>
      <c r="C111" s="57"/>
      <c r="D111" s="60">
        <f>D110/(COUNT(B102:C109)*2)</f>
        <v>0</v>
      </c>
      <c r="E111" s="2"/>
      <c r="F111" s="2"/>
      <c r="G111" s="2"/>
      <c r="H111" s="2"/>
      <c r="I111" s="2"/>
      <c r="J111" s="2"/>
      <c r="K111" s="2"/>
      <c r="L111" s="2"/>
      <c r="M111" s="2"/>
      <c r="N111" s="2"/>
      <c r="O111" s="2"/>
      <c r="P111" s="2"/>
      <c r="Q111" s="2"/>
      <c r="R111" s="2"/>
      <c r="S111" s="2"/>
      <c r="T111" s="2"/>
      <c r="U111" s="2"/>
      <c r="V111" s="2"/>
      <c r="W111" s="2"/>
      <c r="X111" s="2"/>
      <c r="Y111" s="2"/>
      <c r="Z111" s="2"/>
    </row>
    <row r="112">
      <c r="A112" s="86"/>
      <c r="B112" s="63"/>
      <c r="C112" s="63"/>
      <c r="D112" s="63"/>
      <c r="E112" s="2"/>
      <c r="F112" s="2"/>
      <c r="G112" s="2"/>
      <c r="H112" s="2"/>
      <c r="I112" s="2"/>
      <c r="J112" s="2"/>
      <c r="K112" s="2"/>
      <c r="L112" s="2"/>
      <c r="M112" s="2"/>
      <c r="N112" s="2"/>
      <c r="O112" s="2"/>
      <c r="P112" s="2"/>
      <c r="Q112" s="2"/>
      <c r="R112" s="2"/>
      <c r="S112" s="2"/>
      <c r="T112" s="2"/>
      <c r="U112" s="2"/>
      <c r="V112" s="2"/>
      <c r="W112" s="2"/>
      <c r="X112" s="2"/>
      <c r="Y112" s="2"/>
      <c r="Z112" s="2"/>
    </row>
    <row r="113" ht="18.0" customHeight="1">
      <c r="A113" s="65" t="s">
        <v>186</v>
      </c>
      <c r="B113" s="16"/>
      <c r="C113" s="16"/>
      <c r="D113" s="16"/>
      <c r="E113" s="16"/>
      <c r="F113" s="17"/>
      <c r="G113" s="2"/>
      <c r="H113" s="2"/>
      <c r="I113" s="2"/>
      <c r="J113" s="2"/>
      <c r="K113" s="2"/>
      <c r="L113" s="2"/>
      <c r="M113" s="2"/>
      <c r="N113" s="2"/>
      <c r="O113" s="2"/>
      <c r="P113" s="2"/>
      <c r="Q113" s="2"/>
      <c r="R113" s="2"/>
      <c r="S113" s="2"/>
      <c r="T113" s="2"/>
      <c r="U113" s="2"/>
      <c r="V113" s="2"/>
      <c r="W113" s="2"/>
      <c r="X113" s="2"/>
      <c r="Y113" s="2"/>
      <c r="Z113" s="2"/>
    </row>
    <row r="114">
      <c r="A114" s="42" t="s">
        <v>104</v>
      </c>
      <c r="B114" s="44">
        <v>0.0</v>
      </c>
      <c r="C114" s="44"/>
      <c r="D114" s="46"/>
      <c r="E114" s="46"/>
      <c r="F114" s="48"/>
      <c r="G114" s="2"/>
      <c r="H114" s="2"/>
      <c r="I114" s="2"/>
      <c r="J114" s="2"/>
      <c r="K114" s="2"/>
      <c r="L114" s="2"/>
      <c r="M114" s="2"/>
      <c r="N114" s="2"/>
      <c r="O114" s="2"/>
      <c r="P114" s="2"/>
      <c r="Q114" s="2"/>
      <c r="R114" s="2"/>
      <c r="S114" s="2"/>
      <c r="T114" s="2"/>
      <c r="U114" s="2"/>
      <c r="V114" s="2"/>
      <c r="W114" s="2"/>
      <c r="X114" s="2"/>
      <c r="Y114" s="2"/>
      <c r="Z114" s="2"/>
    </row>
    <row r="115">
      <c r="A115" s="42" t="s">
        <v>188</v>
      </c>
      <c r="B115" s="44">
        <v>0.0</v>
      </c>
      <c r="C115" s="44"/>
      <c r="D115" s="103"/>
      <c r="E115" s="103"/>
      <c r="F115" s="48"/>
      <c r="G115" s="2"/>
      <c r="H115" s="2"/>
      <c r="I115" s="2"/>
      <c r="J115" s="2"/>
      <c r="K115" s="2"/>
      <c r="L115" s="2"/>
      <c r="M115" s="2"/>
      <c r="N115" s="2"/>
      <c r="O115" s="2"/>
      <c r="P115" s="2"/>
      <c r="Q115" s="2"/>
      <c r="R115" s="2"/>
      <c r="S115" s="2"/>
      <c r="T115" s="2"/>
      <c r="U115" s="2"/>
      <c r="V115" s="2"/>
      <c r="W115" s="2"/>
      <c r="X115" s="2"/>
      <c r="Y115" s="2"/>
      <c r="Z115" s="2"/>
    </row>
    <row r="116">
      <c r="A116" s="42" t="s">
        <v>190</v>
      </c>
      <c r="B116" s="44">
        <v>0.0</v>
      </c>
      <c r="C116" s="44"/>
      <c r="D116" s="103"/>
      <c r="E116" s="48"/>
      <c r="F116" s="48"/>
      <c r="G116" s="2"/>
      <c r="H116" s="2"/>
      <c r="I116" s="2"/>
      <c r="J116" s="2"/>
      <c r="K116" s="2"/>
      <c r="L116" s="2"/>
      <c r="M116" s="2"/>
      <c r="N116" s="2"/>
      <c r="O116" s="2"/>
      <c r="P116" s="2"/>
      <c r="Q116" s="2"/>
      <c r="R116" s="2"/>
      <c r="S116" s="2"/>
      <c r="T116" s="2"/>
      <c r="U116" s="2"/>
      <c r="V116" s="2"/>
      <c r="W116" s="2"/>
      <c r="X116" s="2"/>
      <c r="Y116" s="2"/>
      <c r="Z116" s="2"/>
    </row>
    <row r="117">
      <c r="A117" s="42" t="s">
        <v>191</v>
      </c>
      <c r="B117" s="44">
        <v>0.0</v>
      </c>
      <c r="C117" s="44"/>
      <c r="D117" s="124"/>
      <c r="E117" s="48"/>
      <c r="F117" s="48"/>
      <c r="G117" s="2"/>
      <c r="H117" s="2"/>
      <c r="I117" s="2"/>
      <c r="J117" s="2"/>
      <c r="K117" s="2"/>
      <c r="L117" s="2"/>
      <c r="M117" s="2"/>
      <c r="N117" s="2"/>
      <c r="O117" s="2"/>
      <c r="P117" s="2"/>
      <c r="Q117" s="2"/>
      <c r="R117" s="2"/>
      <c r="S117" s="2"/>
      <c r="T117" s="2"/>
      <c r="U117" s="2"/>
      <c r="V117" s="2"/>
      <c r="W117" s="2"/>
      <c r="X117" s="2"/>
      <c r="Y117" s="2"/>
      <c r="Z117" s="2"/>
    </row>
    <row r="118">
      <c r="A118" s="42" t="s">
        <v>194</v>
      </c>
      <c r="B118" s="44">
        <v>0.0</v>
      </c>
      <c r="C118" s="44"/>
      <c r="D118" s="125"/>
      <c r="E118" s="46"/>
      <c r="F118" s="48"/>
      <c r="G118" s="2"/>
      <c r="H118" s="2"/>
      <c r="I118" s="2"/>
      <c r="J118" s="2"/>
      <c r="K118" s="2"/>
      <c r="L118" s="2"/>
      <c r="M118" s="2"/>
      <c r="N118" s="2"/>
      <c r="O118" s="2"/>
      <c r="P118" s="2"/>
      <c r="Q118" s="2"/>
      <c r="R118" s="2"/>
      <c r="S118" s="2"/>
      <c r="T118" s="2"/>
      <c r="U118" s="2"/>
      <c r="V118" s="2"/>
      <c r="W118" s="2"/>
      <c r="X118" s="2"/>
      <c r="Y118" s="2"/>
      <c r="Z118" s="2"/>
    </row>
    <row r="119" ht="30.0" customHeight="1">
      <c r="A119" s="42" t="s">
        <v>196</v>
      </c>
      <c r="B119" s="44">
        <v>0.0</v>
      </c>
      <c r="C119" s="44"/>
      <c r="D119" s="125"/>
      <c r="E119" s="48"/>
      <c r="F119" s="48"/>
      <c r="G119" s="2"/>
      <c r="H119" s="2"/>
      <c r="I119" s="2"/>
      <c r="J119" s="2"/>
      <c r="K119" s="2"/>
      <c r="L119" s="2"/>
      <c r="M119" s="2"/>
      <c r="N119" s="2"/>
      <c r="O119" s="2"/>
      <c r="P119" s="2"/>
      <c r="Q119" s="2"/>
      <c r="R119" s="2"/>
      <c r="S119" s="2"/>
      <c r="T119" s="2"/>
      <c r="U119" s="2"/>
      <c r="V119" s="2"/>
      <c r="W119" s="2"/>
      <c r="X119" s="2"/>
      <c r="Y119" s="2"/>
      <c r="Z119" s="2"/>
    </row>
    <row r="120">
      <c r="A120" s="42" t="s">
        <v>134</v>
      </c>
      <c r="B120" s="44">
        <v>0.0</v>
      </c>
      <c r="C120" s="44"/>
      <c r="D120" s="125"/>
      <c r="E120" s="48"/>
      <c r="F120" s="48"/>
      <c r="G120" s="2"/>
      <c r="H120" s="2"/>
      <c r="I120" s="2"/>
      <c r="J120" s="2"/>
      <c r="K120" s="2"/>
      <c r="L120" s="2"/>
      <c r="M120" s="2"/>
      <c r="N120" s="2"/>
      <c r="O120" s="2"/>
      <c r="P120" s="2"/>
      <c r="Q120" s="2"/>
      <c r="R120" s="2"/>
      <c r="S120" s="2"/>
      <c r="T120" s="2"/>
      <c r="U120" s="2"/>
      <c r="V120" s="2"/>
      <c r="W120" s="2"/>
      <c r="X120" s="2"/>
      <c r="Y120" s="2"/>
      <c r="Z120" s="2"/>
    </row>
    <row r="121" ht="18.0" customHeight="1">
      <c r="A121" s="66" t="s">
        <v>198</v>
      </c>
      <c r="B121" s="44" t="s">
        <v>0</v>
      </c>
      <c r="C121" s="44" t="str">
        <f>IF(B121=0, -5, "0")</f>
        <v>0</v>
      </c>
      <c r="D121" s="46"/>
      <c r="E121" s="48"/>
      <c r="F121" s="48"/>
      <c r="G121" s="2"/>
      <c r="H121" s="2"/>
      <c r="I121" s="2"/>
      <c r="J121" s="2"/>
      <c r="K121" s="2"/>
      <c r="L121" s="2"/>
      <c r="M121" s="2"/>
      <c r="N121" s="2"/>
      <c r="O121" s="2"/>
      <c r="P121" s="2"/>
      <c r="Q121" s="2"/>
      <c r="R121" s="2"/>
      <c r="S121" s="2"/>
      <c r="T121" s="2"/>
      <c r="U121" s="2"/>
      <c r="V121" s="2"/>
      <c r="W121" s="2"/>
      <c r="X121" s="2"/>
      <c r="Y121" s="2"/>
      <c r="Z121" s="2"/>
    </row>
    <row r="122">
      <c r="A122" s="42" t="s">
        <v>137</v>
      </c>
      <c r="B122" s="44">
        <v>0.0</v>
      </c>
      <c r="C122" s="44"/>
      <c r="D122" s="46"/>
      <c r="E122" s="48"/>
      <c r="F122" s="48"/>
      <c r="G122" s="2"/>
      <c r="H122" s="2"/>
      <c r="I122" s="2"/>
      <c r="J122" s="2"/>
      <c r="K122" s="2"/>
      <c r="L122" s="2"/>
      <c r="M122" s="2"/>
      <c r="N122" s="2"/>
      <c r="O122" s="2"/>
      <c r="P122" s="2"/>
      <c r="Q122" s="2"/>
      <c r="R122" s="2"/>
      <c r="S122" s="2"/>
      <c r="T122" s="2"/>
      <c r="U122" s="2"/>
      <c r="V122" s="2"/>
      <c r="W122" s="2"/>
      <c r="X122" s="2"/>
      <c r="Y122" s="2"/>
      <c r="Z122" s="2"/>
    </row>
    <row r="123" ht="16.5" customHeight="1">
      <c r="A123" s="35" t="s">
        <v>202</v>
      </c>
      <c r="B123" s="44">
        <v>0.0</v>
      </c>
      <c r="C123" s="44"/>
      <c r="D123" s="46"/>
      <c r="E123" s="46"/>
      <c r="F123" s="48"/>
      <c r="G123" s="2"/>
      <c r="H123" s="2"/>
      <c r="I123" s="2"/>
      <c r="J123" s="2"/>
      <c r="K123" s="2"/>
      <c r="L123" s="2"/>
      <c r="M123" s="2"/>
      <c r="N123" s="2"/>
      <c r="O123" s="2"/>
      <c r="P123" s="2"/>
      <c r="Q123" s="2"/>
      <c r="R123" s="2"/>
      <c r="S123" s="2"/>
      <c r="T123" s="2"/>
      <c r="U123" s="2"/>
      <c r="V123" s="2"/>
      <c r="W123" s="2"/>
      <c r="X123" s="2"/>
      <c r="Y123" s="2"/>
      <c r="Z123" s="2"/>
    </row>
    <row r="124">
      <c r="A124" s="42" t="s">
        <v>205</v>
      </c>
      <c r="B124" s="44">
        <v>0.0</v>
      </c>
      <c r="C124" s="44"/>
      <c r="D124" s="72"/>
      <c r="E124" s="48"/>
      <c r="F124" s="48"/>
      <c r="G124" s="2"/>
      <c r="H124" s="2"/>
      <c r="I124" s="2"/>
      <c r="J124" s="2"/>
      <c r="K124" s="2"/>
      <c r="L124" s="2"/>
      <c r="M124" s="2"/>
      <c r="N124" s="2"/>
      <c r="O124" s="2"/>
      <c r="P124" s="2"/>
      <c r="Q124" s="2"/>
      <c r="R124" s="2"/>
      <c r="S124" s="2"/>
      <c r="T124" s="2"/>
      <c r="U124" s="2"/>
      <c r="V124" s="2"/>
      <c r="W124" s="2"/>
      <c r="X124" s="2"/>
      <c r="Y124" s="2"/>
      <c r="Z124" s="2"/>
    </row>
    <row r="125" ht="36.0" customHeight="1">
      <c r="A125" s="108" t="s">
        <v>118</v>
      </c>
      <c r="B125" s="44" t="s">
        <v>0</v>
      </c>
      <c r="C125" s="44" t="str">
        <f>IF(B125=0, -5, "0")</f>
        <v>0</v>
      </c>
      <c r="D125" s="46"/>
      <c r="E125" s="46"/>
      <c r="F125" s="48"/>
      <c r="G125" s="2"/>
      <c r="H125" s="2"/>
      <c r="I125" s="2"/>
      <c r="J125" s="2"/>
      <c r="K125" s="2"/>
      <c r="L125" s="2"/>
      <c r="M125" s="2"/>
      <c r="N125" s="2"/>
      <c r="O125" s="2"/>
      <c r="P125" s="2"/>
      <c r="Q125" s="2"/>
      <c r="R125" s="2"/>
      <c r="S125" s="2"/>
      <c r="T125" s="2"/>
      <c r="U125" s="2"/>
      <c r="V125" s="2"/>
      <c r="W125" s="2"/>
      <c r="X125" s="2"/>
      <c r="Y125" s="2"/>
      <c r="Z125" s="2"/>
    </row>
    <row r="126" ht="16.5" customHeight="1">
      <c r="A126" s="39" t="s">
        <v>123</v>
      </c>
      <c r="B126" s="44">
        <v>0.0</v>
      </c>
      <c r="C126" s="44"/>
      <c r="D126" s="46" t="s">
        <v>468</v>
      </c>
      <c r="E126" s="48"/>
      <c r="F126" s="48"/>
      <c r="G126" s="2"/>
      <c r="H126" s="2"/>
      <c r="I126" s="2"/>
      <c r="J126" s="2"/>
      <c r="K126" s="2"/>
      <c r="L126" s="2"/>
      <c r="M126" s="2"/>
      <c r="N126" s="2"/>
      <c r="O126" s="2"/>
      <c r="P126" s="2"/>
      <c r="Q126" s="2"/>
      <c r="R126" s="2"/>
      <c r="S126" s="2"/>
      <c r="T126" s="2"/>
      <c r="U126" s="2"/>
      <c r="V126" s="2"/>
      <c r="W126" s="2"/>
      <c r="X126" s="2"/>
      <c r="Y126" s="2"/>
      <c r="Z126" s="2"/>
    </row>
    <row r="127" ht="18.0" customHeight="1">
      <c r="A127" s="66" t="s">
        <v>208</v>
      </c>
      <c r="B127" s="44" t="s">
        <v>0</v>
      </c>
      <c r="C127" s="44" t="str">
        <f>IF(B127=0, -5, "0")</f>
        <v>0</v>
      </c>
      <c r="D127" s="46"/>
      <c r="E127" s="46"/>
      <c r="F127" s="48"/>
      <c r="G127" s="2"/>
      <c r="H127" s="2"/>
      <c r="I127" s="2"/>
      <c r="J127" s="2"/>
      <c r="K127" s="2"/>
      <c r="L127" s="2"/>
      <c r="M127" s="2"/>
      <c r="N127" s="2"/>
      <c r="O127" s="2"/>
      <c r="P127" s="2"/>
      <c r="Q127" s="2"/>
      <c r="R127" s="2"/>
      <c r="S127" s="2"/>
      <c r="T127" s="2"/>
      <c r="U127" s="2"/>
      <c r="V127" s="2"/>
      <c r="W127" s="2"/>
      <c r="X127" s="2"/>
      <c r="Y127" s="2"/>
      <c r="Z127" s="2"/>
    </row>
    <row r="128" ht="18.0" customHeight="1">
      <c r="A128" s="35" t="s">
        <v>140</v>
      </c>
      <c r="B128" s="44">
        <v>0.0</v>
      </c>
      <c r="C128" s="44"/>
      <c r="D128" s="46"/>
      <c r="E128" s="112"/>
      <c r="F128" s="48"/>
      <c r="G128" s="2"/>
      <c r="H128" s="2"/>
      <c r="I128" s="2"/>
      <c r="J128" s="2"/>
      <c r="K128" s="2"/>
      <c r="L128" s="2"/>
      <c r="M128" s="2"/>
      <c r="N128" s="2"/>
      <c r="O128" s="2"/>
      <c r="P128" s="2"/>
      <c r="Q128" s="2"/>
      <c r="R128" s="2"/>
      <c r="S128" s="2"/>
      <c r="T128" s="2"/>
      <c r="U128" s="2"/>
      <c r="V128" s="2"/>
      <c r="W128" s="2"/>
      <c r="X128" s="2"/>
      <c r="Y128" s="2"/>
      <c r="Z128" s="2"/>
    </row>
    <row r="129" ht="16.5" customHeight="1">
      <c r="A129" s="131" t="s">
        <v>145</v>
      </c>
      <c r="B129" s="44" t="s">
        <v>0</v>
      </c>
      <c r="C129" s="44" t="str">
        <f>IF(B129=0, -5, "0")</f>
        <v>0</v>
      </c>
      <c r="D129" s="46"/>
      <c r="E129" s="48"/>
      <c r="F129" s="48"/>
      <c r="G129" s="2"/>
      <c r="H129" s="2"/>
      <c r="I129" s="2"/>
      <c r="J129" s="2"/>
      <c r="K129" s="2"/>
      <c r="L129" s="2"/>
      <c r="M129" s="2"/>
      <c r="N129" s="2"/>
      <c r="O129" s="2"/>
      <c r="P129" s="2"/>
      <c r="Q129" s="2"/>
      <c r="R129" s="2"/>
      <c r="S129" s="2"/>
      <c r="T129" s="2"/>
      <c r="U129" s="2"/>
      <c r="V129" s="2"/>
      <c r="W129" s="2"/>
      <c r="X129" s="2"/>
      <c r="Y129" s="2"/>
      <c r="Z129" s="2"/>
    </row>
    <row r="130">
      <c r="A130" s="104" t="s">
        <v>146</v>
      </c>
      <c r="B130" s="44">
        <v>0.0</v>
      </c>
      <c r="C130" s="44"/>
      <c r="D130" s="46"/>
      <c r="E130" s="48"/>
      <c r="F130" s="48"/>
      <c r="G130" s="2"/>
      <c r="H130" s="2"/>
      <c r="I130" s="2"/>
      <c r="J130" s="2"/>
      <c r="K130" s="2"/>
      <c r="L130" s="2"/>
      <c r="M130" s="2"/>
      <c r="N130" s="2"/>
      <c r="O130" s="2"/>
      <c r="P130" s="2"/>
      <c r="Q130" s="2"/>
      <c r="R130" s="2"/>
      <c r="S130" s="2"/>
      <c r="T130" s="2"/>
      <c r="U130" s="2"/>
      <c r="V130" s="2"/>
      <c r="W130" s="2"/>
      <c r="X130" s="2"/>
      <c r="Y130" s="2"/>
      <c r="Z130" s="2"/>
    </row>
    <row r="131" ht="33.0" customHeight="1">
      <c r="A131" s="39" t="s">
        <v>215</v>
      </c>
      <c r="B131" s="44">
        <v>0.0</v>
      </c>
      <c r="C131" s="44"/>
      <c r="D131" s="46"/>
      <c r="E131" s="48"/>
      <c r="F131" s="48"/>
      <c r="G131" s="2"/>
      <c r="H131" s="2"/>
      <c r="I131" s="2"/>
      <c r="J131" s="2"/>
      <c r="K131" s="2"/>
      <c r="L131" s="2"/>
      <c r="M131" s="2"/>
      <c r="N131" s="2"/>
      <c r="O131" s="2"/>
      <c r="P131" s="2"/>
      <c r="Q131" s="2"/>
      <c r="R131" s="2"/>
      <c r="S131" s="2"/>
      <c r="T131" s="2"/>
      <c r="U131" s="2"/>
      <c r="V131" s="2"/>
      <c r="W131" s="2"/>
      <c r="X131" s="2"/>
      <c r="Y131" s="2"/>
      <c r="Z131" s="2"/>
    </row>
    <row r="132">
      <c r="A132" s="104" t="s">
        <v>217</v>
      </c>
      <c r="B132" s="44">
        <v>0.0</v>
      </c>
      <c r="C132" s="44"/>
      <c r="D132" s="46"/>
      <c r="E132" s="46"/>
      <c r="F132" s="48"/>
      <c r="G132" s="2"/>
      <c r="H132" s="2"/>
      <c r="I132" s="2"/>
      <c r="J132" s="2"/>
      <c r="K132" s="2"/>
      <c r="L132" s="2"/>
      <c r="M132" s="2"/>
      <c r="N132" s="2"/>
      <c r="O132" s="2"/>
      <c r="P132" s="2"/>
      <c r="Q132" s="2"/>
      <c r="R132" s="2"/>
      <c r="S132" s="2"/>
      <c r="T132" s="2"/>
      <c r="U132" s="2"/>
      <c r="V132" s="2"/>
      <c r="W132" s="2"/>
      <c r="X132" s="2"/>
      <c r="Y132" s="2"/>
      <c r="Z132" s="2"/>
    </row>
    <row r="133" ht="30.0" customHeight="1">
      <c r="A133" s="104" t="s">
        <v>150</v>
      </c>
      <c r="B133" s="44">
        <v>0.0</v>
      </c>
      <c r="C133" s="44"/>
      <c r="D133" s="46"/>
      <c r="E133" s="48"/>
      <c r="F133" s="48"/>
      <c r="G133" s="2"/>
      <c r="H133" s="2"/>
      <c r="I133" s="2"/>
      <c r="J133" s="2"/>
      <c r="K133" s="2"/>
      <c r="L133" s="2"/>
      <c r="M133" s="2"/>
      <c r="N133" s="2"/>
      <c r="O133" s="2"/>
      <c r="P133" s="2"/>
      <c r="Q133" s="2"/>
      <c r="R133" s="2"/>
      <c r="S133" s="2"/>
      <c r="T133" s="2"/>
      <c r="U133" s="2"/>
      <c r="V133" s="2"/>
      <c r="W133" s="2"/>
      <c r="X133" s="2"/>
      <c r="Y133" s="2"/>
      <c r="Z133" s="2"/>
    </row>
    <row r="134">
      <c r="A134" s="53" t="s">
        <v>27</v>
      </c>
      <c r="B134" s="53"/>
      <c r="C134" s="53"/>
      <c r="D134" s="53">
        <f>SUM(B114:C133)</f>
        <v>0</v>
      </c>
      <c r="E134" s="2"/>
      <c r="F134" s="2"/>
      <c r="G134" s="2"/>
      <c r="H134" s="2"/>
      <c r="I134" s="2"/>
      <c r="J134" s="2"/>
      <c r="K134" s="2"/>
      <c r="L134" s="2"/>
      <c r="M134" s="2"/>
      <c r="N134" s="2"/>
      <c r="O134" s="2"/>
      <c r="P134" s="2"/>
      <c r="Q134" s="2"/>
      <c r="R134" s="2"/>
      <c r="S134" s="2"/>
      <c r="T134" s="2"/>
      <c r="U134" s="2"/>
      <c r="V134" s="2"/>
      <c r="W134" s="2"/>
      <c r="X134" s="2"/>
      <c r="Y134" s="2"/>
      <c r="Z134" s="2"/>
    </row>
    <row r="135">
      <c r="A135" s="53" t="s">
        <v>32</v>
      </c>
      <c r="B135" s="56"/>
      <c r="C135" s="57"/>
      <c r="D135" s="60">
        <f>D134/(COUNT(B114:C133)*2)</f>
        <v>0</v>
      </c>
      <c r="E135" s="2"/>
      <c r="F135" s="2"/>
      <c r="G135" s="2"/>
      <c r="H135" s="2"/>
      <c r="I135" s="2"/>
      <c r="J135" s="2"/>
      <c r="K135" s="2"/>
      <c r="L135" s="2"/>
      <c r="M135" s="2"/>
      <c r="N135" s="2"/>
      <c r="O135" s="2"/>
      <c r="P135" s="2"/>
      <c r="Q135" s="2"/>
      <c r="R135" s="2"/>
      <c r="S135" s="2"/>
      <c r="T135" s="2"/>
      <c r="U135" s="2"/>
      <c r="V135" s="2"/>
      <c r="W135" s="2"/>
      <c r="X135" s="2"/>
      <c r="Y135" s="2"/>
      <c r="Z135" s="2"/>
    </row>
    <row r="136">
      <c r="A136" s="86"/>
      <c r="B136" s="63"/>
      <c r="C136" s="63"/>
      <c r="D136" s="63"/>
      <c r="E136" s="2"/>
      <c r="F136" s="2"/>
      <c r="G136" s="2"/>
      <c r="H136" s="2"/>
      <c r="I136" s="2"/>
      <c r="J136" s="2"/>
      <c r="K136" s="2"/>
      <c r="L136" s="2"/>
      <c r="M136" s="2"/>
      <c r="N136" s="2"/>
      <c r="O136" s="2"/>
      <c r="P136" s="2"/>
      <c r="Q136" s="2"/>
      <c r="R136" s="2"/>
      <c r="S136" s="2"/>
      <c r="T136" s="2"/>
      <c r="U136" s="2"/>
      <c r="V136" s="2"/>
      <c r="W136" s="2"/>
      <c r="X136" s="2"/>
      <c r="Y136" s="2"/>
      <c r="Z136" s="2"/>
    </row>
    <row r="137" ht="18.0" customHeight="1">
      <c r="A137" s="65" t="s">
        <v>224</v>
      </c>
      <c r="B137" s="16"/>
      <c r="C137" s="16"/>
      <c r="D137" s="16"/>
      <c r="E137" s="16"/>
      <c r="F137" s="17"/>
      <c r="G137" s="2"/>
      <c r="H137" s="2"/>
      <c r="I137" s="2"/>
      <c r="J137" s="2"/>
      <c r="K137" s="2"/>
      <c r="L137" s="2"/>
      <c r="M137" s="2"/>
      <c r="N137" s="2"/>
      <c r="O137" s="2"/>
      <c r="P137" s="2"/>
      <c r="Q137" s="2"/>
      <c r="R137" s="2"/>
      <c r="S137" s="2"/>
      <c r="T137" s="2"/>
      <c r="U137" s="2"/>
      <c r="V137" s="2"/>
      <c r="W137" s="2"/>
      <c r="X137" s="2"/>
      <c r="Y137" s="2"/>
      <c r="Z137" s="2"/>
    </row>
    <row r="138" ht="30.0" customHeight="1">
      <c r="A138" s="42" t="s">
        <v>225</v>
      </c>
      <c r="B138" s="44">
        <v>0.0</v>
      </c>
      <c r="C138" s="44"/>
      <c r="D138" s="46"/>
      <c r="E138" s="46"/>
      <c r="F138" s="48"/>
      <c r="G138" s="2"/>
      <c r="H138" s="2"/>
      <c r="I138" s="2"/>
      <c r="J138" s="2"/>
      <c r="K138" s="2"/>
      <c r="L138" s="2"/>
      <c r="M138" s="2"/>
      <c r="N138" s="2"/>
      <c r="O138" s="2"/>
      <c r="P138" s="2"/>
      <c r="Q138" s="2"/>
      <c r="R138" s="2"/>
      <c r="S138" s="2"/>
      <c r="T138" s="2"/>
      <c r="U138" s="2"/>
      <c r="V138" s="2"/>
      <c r="W138" s="2"/>
      <c r="X138" s="2"/>
      <c r="Y138" s="2"/>
      <c r="Z138" s="2"/>
    </row>
    <row r="139">
      <c r="A139" s="42" t="s">
        <v>226</v>
      </c>
      <c r="B139" s="44">
        <v>0.0</v>
      </c>
      <c r="C139" s="44"/>
      <c r="D139" s="103"/>
      <c r="E139" s="48"/>
      <c r="F139" s="48"/>
      <c r="G139" s="2"/>
      <c r="H139" s="2"/>
      <c r="I139" s="2"/>
      <c r="J139" s="2"/>
      <c r="K139" s="2"/>
      <c r="L139" s="2"/>
      <c r="M139" s="2"/>
      <c r="N139" s="2"/>
      <c r="O139" s="2"/>
      <c r="P139" s="2"/>
      <c r="Q139" s="2"/>
      <c r="R139" s="2"/>
      <c r="S139" s="2"/>
      <c r="T139" s="2"/>
      <c r="U139" s="2"/>
      <c r="V139" s="2"/>
      <c r="W139" s="2"/>
      <c r="X139" s="2"/>
      <c r="Y139" s="2"/>
      <c r="Z139" s="2"/>
    </row>
    <row r="140" ht="18.0" customHeight="1">
      <c r="A140" s="66" t="s">
        <v>157</v>
      </c>
      <c r="B140" s="44" t="s">
        <v>0</v>
      </c>
      <c r="C140" s="44" t="str">
        <f t="shared" ref="C140:C141" si="2">IF(B140=0, -5, "0")</f>
        <v>0</v>
      </c>
      <c r="D140" s="46"/>
      <c r="E140" s="46"/>
      <c r="F140" s="48"/>
      <c r="G140" s="2"/>
      <c r="H140" s="2"/>
      <c r="I140" s="2"/>
      <c r="J140" s="2"/>
      <c r="K140" s="2"/>
      <c r="L140" s="2"/>
      <c r="M140" s="2"/>
      <c r="N140" s="2"/>
      <c r="O140" s="2"/>
      <c r="P140" s="2"/>
      <c r="Q140" s="2"/>
      <c r="R140" s="2"/>
      <c r="S140" s="2"/>
      <c r="T140" s="2"/>
      <c r="U140" s="2"/>
      <c r="V140" s="2"/>
      <c r="W140" s="2"/>
      <c r="X140" s="2"/>
      <c r="Y140" s="2"/>
      <c r="Z140" s="2"/>
    </row>
    <row r="141" ht="36.0" customHeight="1">
      <c r="A141" s="82" t="s">
        <v>159</v>
      </c>
      <c r="B141" s="44" t="s">
        <v>0</v>
      </c>
      <c r="C141" s="44" t="str">
        <f t="shared" si="2"/>
        <v>0</v>
      </c>
      <c r="D141" s="125"/>
      <c r="E141" s="46"/>
      <c r="F141" s="48"/>
      <c r="G141" s="2"/>
      <c r="H141" s="2"/>
      <c r="I141" s="2"/>
      <c r="J141" s="2"/>
      <c r="K141" s="2"/>
      <c r="L141" s="2"/>
      <c r="M141" s="2"/>
      <c r="N141" s="2"/>
      <c r="O141" s="2"/>
      <c r="P141" s="2"/>
      <c r="Q141" s="2"/>
      <c r="R141" s="2"/>
      <c r="S141" s="2"/>
      <c r="T141" s="2"/>
      <c r="U141" s="2"/>
      <c r="V141" s="2"/>
      <c r="W141" s="2"/>
      <c r="X141" s="2"/>
      <c r="Y141" s="2"/>
      <c r="Z141" s="2"/>
    </row>
    <row r="142" ht="16.5" customHeight="1">
      <c r="A142" s="110" t="s">
        <v>228</v>
      </c>
      <c r="B142" s="44">
        <v>0.0</v>
      </c>
      <c r="C142" s="44"/>
      <c r="D142" s="72"/>
      <c r="E142" s="48"/>
      <c r="F142" s="48"/>
      <c r="G142" s="2"/>
      <c r="H142" s="2"/>
      <c r="I142" s="2"/>
      <c r="J142" s="2"/>
      <c r="K142" s="2"/>
      <c r="L142" s="2"/>
      <c r="M142" s="2"/>
      <c r="N142" s="2"/>
      <c r="O142" s="2"/>
      <c r="P142" s="2"/>
      <c r="Q142" s="2"/>
      <c r="R142" s="2"/>
      <c r="S142" s="2"/>
      <c r="T142" s="2"/>
      <c r="U142" s="2"/>
      <c r="V142" s="2"/>
      <c r="W142" s="2"/>
      <c r="X142" s="2"/>
      <c r="Y142" s="2"/>
      <c r="Z142" s="2"/>
    </row>
    <row r="143" ht="18.0" customHeight="1">
      <c r="A143" s="82" t="s">
        <v>230</v>
      </c>
      <c r="B143" s="44" t="s">
        <v>0</v>
      </c>
      <c r="C143" s="44" t="str">
        <f>IF(B143=0, -5, "0")</f>
        <v>0</v>
      </c>
      <c r="D143" s="46"/>
      <c r="E143" s="46"/>
      <c r="F143" s="48"/>
      <c r="G143" s="2"/>
      <c r="H143" s="2"/>
      <c r="I143" s="2"/>
      <c r="J143" s="2"/>
      <c r="K143" s="2"/>
      <c r="L143" s="2"/>
      <c r="M143" s="2"/>
      <c r="N143" s="2"/>
      <c r="O143" s="2"/>
      <c r="P143" s="2"/>
      <c r="Q143" s="2"/>
      <c r="R143" s="2"/>
      <c r="S143" s="2"/>
      <c r="T143" s="2"/>
      <c r="U143" s="2"/>
      <c r="V143" s="2"/>
      <c r="W143" s="2"/>
      <c r="X143" s="2"/>
      <c r="Y143" s="2"/>
      <c r="Z143" s="2"/>
    </row>
    <row r="144" ht="16.5" customHeight="1">
      <c r="A144" s="141" t="s">
        <v>232</v>
      </c>
      <c r="B144" s="44">
        <v>0.0</v>
      </c>
      <c r="C144" s="44"/>
      <c r="D144" s="103"/>
      <c r="E144" s="46"/>
      <c r="F144" s="48"/>
      <c r="G144" s="2"/>
      <c r="H144" s="2"/>
      <c r="I144" s="2"/>
      <c r="J144" s="2"/>
      <c r="K144" s="2"/>
      <c r="L144" s="2"/>
      <c r="M144" s="2"/>
      <c r="N144" s="2"/>
      <c r="O144" s="2"/>
      <c r="P144" s="2"/>
      <c r="Q144" s="2"/>
      <c r="R144" s="2"/>
      <c r="S144" s="2"/>
      <c r="T144" s="2"/>
      <c r="U144" s="2"/>
      <c r="V144" s="2"/>
      <c r="W144" s="2"/>
      <c r="X144" s="2"/>
      <c r="Y144" s="2"/>
      <c r="Z144" s="2"/>
    </row>
    <row r="145" ht="66.0" customHeight="1">
      <c r="A145" s="143" t="s">
        <v>56</v>
      </c>
      <c r="B145" s="44">
        <v>0.0</v>
      </c>
      <c r="C145" s="73"/>
      <c r="D145" s="46"/>
      <c r="E145" s="63"/>
      <c r="F145" s="2"/>
      <c r="G145" s="2"/>
      <c r="H145" s="2"/>
      <c r="I145" s="2"/>
      <c r="J145" s="2"/>
      <c r="K145" s="2"/>
      <c r="L145" s="2"/>
      <c r="M145" s="2"/>
      <c r="N145" s="2"/>
      <c r="O145" s="2"/>
      <c r="P145" s="2"/>
      <c r="Q145" s="2"/>
      <c r="R145" s="2"/>
      <c r="S145" s="2"/>
      <c r="T145" s="2"/>
      <c r="U145" s="2"/>
      <c r="V145" s="2"/>
      <c r="W145" s="2"/>
      <c r="X145" s="2"/>
      <c r="Y145" s="2"/>
      <c r="Z145" s="2"/>
    </row>
    <row r="146">
      <c r="A146" s="53" t="s">
        <v>27</v>
      </c>
      <c r="B146" s="53"/>
      <c r="C146" s="53"/>
      <c r="D146" s="53">
        <f>SUM(B138:C144)</f>
        <v>0</v>
      </c>
      <c r="E146" s="2"/>
      <c r="F146" s="2"/>
      <c r="G146" s="2"/>
      <c r="H146" s="2"/>
      <c r="I146" s="2"/>
      <c r="J146" s="2"/>
      <c r="K146" s="2"/>
      <c r="L146" s="2"/>
      <c r="M146" s="2"/>
      <c r="N146" s="2"/>
      <c r="O146" s="2"/>
      <c r="P146" s="2"/>
      <c r="Q146" s="2"/>
      <c r="R146" s="2"/>
      <c r="S146" s="2"/>
      <c r="T146" s="2"/>
      <c r="U146" s="2"/>
      <c r="V146" s="2"/>
      <c r="W146" s="2"/>
      <c r="X146" s="2"/>
      <c r="Y146" s="2"/>
      <c r="Z146" s="2"/>
    </row>
    <row r="147">
      <c r="A147" s="53" t="s">
        <v>32</v>
      </c>
      <c r="B147" s="56"/>
      <c r="C147" s="57"/>
      <c r="D147" s="60">
        <f>D146/(COUNT(B138:C144)*2)</f>
        <v>0</v>
      </c>
      <c r="E147" s="2"/>
      <c r="F147" s="2"/>
      <c r="G147" s="2"/>
      <c r="H147" s="2"/>
      <c r="I147" s="2"/>
      <c r="J147" s="2"/>
      <c r="K147" s="2"/>
      <c r="L147" s="2"/>
      <c r="M147" s="2"/>
      <c r="N147" s="2"/>
      <c r="O147" s="2"/>
      <c r="P147" s="2"/>
      <c r="Q147" s="2"/>
      <c r="R147" s="2"/>
      <c r="S147" s="2"/>
      <c r="T147" s="2"/>
      <c r="U147" s="2"/>
      <c r="V147" s="2"/>
      <c r="W147" s="2"/>
      <c r="X147" s="2"/>
      <c r="Y147" s="2"/>
      <c r="Z147" s="2"/>
    </row>
    <row r="148">
      <c r="A148" s="86"/>
      <c r="B148" s="63"/>
      <c r="C148" s="63"/>
      <c r="D148" s="63"/>
      <c r="E148" s="2"/>
      <c r="F148" s="2"/>
      <c r="G148" s="2"/>
      <c r="H148" s="2"/>
      <c r="I148" s="2"/>
      <c r="J148" s="2"/>
      <c r="K148" s="2"/>
      <c r="L148" s="2"/>
      <c r="M148" s="2"/>
      <c r="N148" s="2"/>
      <c r="O148" s="2"/>
      <c r="P148" s="2"/>
      <c r="Q148" s="2"/>
      <c r="R148" s="2"/>
      <c r="S148" s="2"/>
      <c r="T148" s="2"/>
      <c r="U148" s="2"/>
      <c r="V148" s="2"/>
      <c r="W148" s="2"/>
      <c r="X148" s="2"/>
      <c r="Y148" s="2"/>
      <c r="Z148" s="2"/>
    </row>
    <row r="149" ht="18.0" customHeight="1">
      <c r="A149" s="79" t="s">
        <v>239</v>
      </c>
      <c r="B149" s="118"/>
      <c r="C149" s="119"/>
      <c r="D149" s="83">
        <f>SUM(D146,D110,D134)</f>
        <v>0</v>
      </c>
      <c r="E149" s="2"/>
      <c r="F149" s="2"/>
      <c r="G149" s="2"/>
      <c r="H149" s="2"/>
      <c r="I149" s="2"/>
      <c r="J149" s="2"/>
      <c r="K149" s="2"/>
      <c r="L149" s="2"/>
      <c r="M149" s="2"/>
      <c r="N149" s="2"/>
      <c r="O149" s="2"/>
      <c r="P149" s="2"/>
      <c r="Q149" s="2"/>
      <c r="R149" s="2"/>
      <c r="S149" s="2"/>
      <c r="T149" s="2"/>
      <c r="U149" s="2"/>
      <c r="V149" s="2"/>
      <c r="W149" s="2"/>
      <c r="X149" s="2"/>
      <c r="Y149" s="2"/>
      <c r="Z149" s="2"/>
    </row>
    <row r="150" ht="18.0" customHeight="1">
      <c r="A150" s="79" t="s">
        <v>241</v>
      </c>
      <c r="B150" s="118"/>
      <c r="C150" s="119"/>
      <c r="D150" s="85">
        <f>D149/(COUNT(B138:C144,B102:C109,B114:C133)*2)</f>
        <v>0</v>
      </c>
      <c r="E150" s="2"/>
      <c r="F150" s="2"/>
      <c r="G150" s="2"/>
      <c r="H150" s="2"/>
      <c r="I150" s="2"/>
      <c r="J150" s="2"/>
      <c r="K150" s="2"/>
      <c r="L150" s="2"/>
      <c r="M150" s="2"/>
      <c r="N150" s="2"/>
      <c r="O150" s="2"/>
      <c r="P150" s="2"/>
      <c r="Q150" s="2"/>
      <c r="R150" s="2"/>
      <c r="S150" s="2"/>
      <c r="T150" s="2"/>
      <c r="U150" s="2"/>
      <c r="V150" s="2"/>
      <c r="W150" s="2"/>
      <c r="X150" s="2"/>
      <c r="Y150" s="2"/>
      <c r="Z150" s="2"/>
    </row>
    <row r="151">
      <c r="A151" s="86"/>
      <c r="B151" s="63"/>
      <c r="C151" s="63"/>
      <c r="D151" s="63"/>
      <c r="E151" s="2"/>
      <c r="F151" s="2"/>
      <c r="G151" s="2"/>
      <c r="H151" s="2"/>
      <c r="I151" s="2"/>
      <c r="J151" s="2"/>
      <c r="K151" s="2"/>
      <c r="L151" s="2"/>
      <c r="M151" s="2"/>
      <c r="N151" s="2"/>
      <c r="O151" s="2"/>
      <c r="P151" s="2"/>
      <c r="Q151" s="2"/>
      <c r="R151" s="2"/>
      <c r="S151" s="2"/>
      <c r="T151" s="2"/>
      <c r="U151" s="2"/>
      <c r="V151" s="2"/>
      <c r="W151" s="2"/>
      <c r="X151" s="2"/>
      <c r="Y151" s="2"/>
      <c r="Z151" s="2"/>
    </row>
    <row r="152" ht="18.0" customHeight="1">
      <c r="A152" s="36" t="s">
        <v>247</v>
      </c>
      <c r="B152" s="11"/>
      <c r="C152" s="11"/>
      <c r="D152" s="11"/>
      <c r="E152" s="11"/>
      <c r="F152" s="12"/>
      <c r="G152" s="2"/>
      <c r="H152" s="2"/>
      <c r="I152" s="2"/>
      <c r="J152" s="2"/>
      <c r="K152" s="2"/>
      <c r="L152" s="2"/>
      <c r="M152" s="2"/>
      <c r="N152" s="2"/>
      <c r="O152" s="2"/>
      <c r="P152" s="2"/>
      <c r="Q152" s="2"/>
      <c r="R152" s="2"/>
      <c r="S152" s="2"/>
      <c r="T152" s="2"/>
      <c r="U152" s="2"/>
      <c r="V152" s="2"/>
      <c r="W152" s="2"/>
      <c r="X152" s="2"/>
      <c r="Y152" s="2"/>
      <c r="Z152" s="2"/>
    </row>
    <row r="153">
      <c r="A153" s="87" t="str">
        <f>B11</f>
        <v/>
      </c>
      <c r="B153" s="63"/>
      <c r="C153" s="63"/>
      <c r="D153" s="63"/>
      <c r="E153" s="2"/>
      <c r="F153" s="2"/>
      <c r="G153" s="2"/>
      <c r="H153" s="2"/>
      <c r="I153" s="2"/>
      <c r="J153" s="2"/>
      <c r="K153" s="2"/>
      <c r="L153" s="2"/>
      <c r="M153" s="2"/>
      <c r="N153" s="2"/>
      <c r="O153" s="2"/>
      <c r="P153" s="2"/>
      <c r="Q153" s="2"/>
      <c r="R153" s="2"/>
      <c r="S153" s="2"/>
      <c r="T153" s="2"/>
      <c r="U153" s="2"/>
      <c r="V153" s="2"/>
      <c r="W153" s="2"/>
      <c r="X153" s="2"/>
      <c r="Y153" s="2"/>
      <c r="Z153" s="2"/>
    </row>
    <row r="154" ht="16.5" customHeight="1">
      <c r="A154" s="89" t="s">
        <v>78</v>
      </c>
      <c r="B154" s="16"/>
      <c r="C154" s="16"/>
      <c r="D154" s="16"/>
      <c r="E154" s="16"/>
      <c r="F154" s="17"/>
      <c r="G154" s="2"/>
      <c r="H154" s="2"/>
      <c r="I154" s="2"/>
      <c r="J154" s="2"/>
      <c r="K154" s="2"/>
      <c r="L154" s="2"/>
      <c r="M154" s="2"/>
      <c r="N154" s="2"/>
      <c r="O154" s="2"/>
      <c r="P154" s="2"/>
      <c r="Q154" s="2"/>
      <c r="R154" s="2"/>
      <c r="S154" s="2"/>
      <c r="T154" s="2"/>
      <c r="U154" s="2"/>
      <c r="V154" s="2"/>
      <c r="W154" s="2"/>
      <c r="X154" s="2"/>
      <c r="Y154" s="2"/>
      <c r="Z154" s="2"/>
    </row>
    <row r="155">
      <c r="A155" s="91" t="s">
        <v>249</v>
      </c>
      <c r="B155" s="44">
        <v>0.0</v>
      </c>
      <c r="C155" s="44"/>
      <c r="D155" s="46"/>
      <c r="E155" s="48"/>
      <c r="F155" s="48"/>
      <c r="G155" s="2"/>
      <c r="H155" s="2"/>
      <c r="I155" s="2"/>
      <c r="J155" s="2"/>
      <c r="K155" s="2"/>
      <c r="L155" s="2"/>
      <c r="M155" s="2"/>
      <c r="N155" s="2"/>
      <c r="O155" s="2"/>
      <c r="P155" s="2"/>
      <c r="Q155" s="2"/>
      <c r="R155" s="2"/>
      <c r="S155" s="2"/>
      <c r="T155" s="2"/>
      <c r="U155" s="2"/>
      <c r="V155" s="2"/>
      <c r="W155" s="2"/>
      <c r="X155" s="2"/>
      <c r="Y155" s="2"/>
      <c r="Z155" s="2"/>
    </row>
    <row r="156">
      <c r="A156" s="91" t="s">
        <v>83</v>
      </c>
      <c r="B156" s="44">
        <v>0.0</v>
      </c>
      <c r="C156" s="44"/>
      <c r="D156" s="46"/>
      <c r="E156" s="48"/>
      <c r="F156" s="48"/>
      <c r="G156" s="2"/>
      <c r="H156" s="2"/>
      <c r="I156" s="2"/>
      <c r="J156" s="2"/>
      <c r="K156" s="2"/>
      <c r="L156" s="2"/>
      <c r="M156" s="2"/>
      <c r="N156" s="2"/>
      <c r="O156" s="2"/>
      <c r="P156" s="2"/>
      <c r="Q156" s="2"/>
      <c r="R156" s="2"/>
      <c r="S156" s="2"/>
      <c r="T156" s="2"/>
      <c r="U156" s="2"/>
      <c r="V156" s="2"/>
      <c r="W156" s="2"/>
      <c r="X156" s="2"/>
      <c r="Y156" s="2"/>
      <c r="Z156" s="2"/>
    </row>
    <row r="157">
      <c r="A157" s="91" t="s">
        <v>250</v>
      </c>
      <c r="B157" s="44">
        <v>0.0</v>
      </c>
      <c r="C157" s="46"/>
      <c r="D157" s="46"/>
      <c r="E157" s="48"/>
      <c r="F157" s="48"/>
      <c r="G157" s="2"/>
      <c r="H157" s="2"/>
      <c r="I157" s="2"/>
      <c r="J157" s="2"/>
      <c r="K157" s="2"/>
      <c r="L157" s="2"/>
      <c r="M157" s="2"/>
      <c r="N157" s="2"/>
      <c r="O157" s="2"/>
      <c r="P157" s="2"/>
      <c r="Q157" s="2"/>
      <c r="R157" s="2"/>
      <c r="S157" s="2"/>
      <c r="T157" s="2"/>
      <c r="U157" s="2"/>
      <c r="V157" s="2"/>
      <c r="W157" s="2"/>
      <c r="X157" s="2"/>
      <c r="Y157" s="2"/>
      <c r="Z157" s="2"/>
    </row>
    <row r="158">
      <c r="A158" s="91" t="s">
        <v>251</v>
      </c>
      <c r="B158" s="44">
        <v>0.0</v>
      </c>
      <c r="C158" s="44"/>
      <c r="D158" s="72"/>
      <c r="E158" s="48"/>
      <c r="F158" s="48"/>
      <c r="G158" s="2"/>
      <c r="H158" s="2"/>
      <c r="I158" s="2"/>
      <c r="J158" s="2"/>
      <c r="K158" s="2"/>
      <c r="L158" s="2"/>
      <c r="M158" s="2"/>
      <c r="N158" s="2"/>
      <c r="O158" s="2"/>
      <c r="P158" s="2"/>
      <c r="Q158" s="2"/>
      <c r="R158" s="2"/>
      <c r="S158" s="2"/>
      <c r="T158" s="2"/>
      <c r="U158" s="2"/>
      <c r="V158" s="2"/>
      <c r="W158" s="2"/>
      <c r="X158" s="2"/>
      <c r="Y158" s="2"/>
      <c r="Z158" s="2"/>
    </row>
    <row r="159" ht="30.0" customHeight="1">
      <c r="A159" s="91" t="s">
        <v>252</v>
      </c>
      <c r="B159" s="44">
        <v>0.0</v>
      </c>
      <c r="C159" s="44"/>
      <c r="D159" s="46"/>
      <c r="E159" s="48"/>
      <c r="F159" s="48"/>
      <c r="G159" s="2"/>
      <c r="H159" s="2"/>
      <c r="I159" s="2"/>
      <c r="J159" s="2"/>
      <c r="K159" s="2"/>
      <c r="L159" s="2"/>
      <c r="M159" s="2"/>
      <c r="N159" s="2"/>
      <c r="O159" s="2"/>
      <c r="P159" s="2"/>
      <c r="Q159" s="2"/>
      <c r="R159" s="2"/>
      <c r="S159" s="2"/>
      <c r="T159" s="2"/>
      <c r="U159" s="2"/>
      <c r="V159" s="2"/>
      <c r="W159" s="2"/>
      <c r="X159" s="2"/>
      <c r="Y159" s="2"/>
      <c r="Z159" s="2"/>
    </row>
    <row r="160" ht="18.0" customHeight="1">
      <c r="A160" s="66" t="s">
        <v>157</v>
      </c>
      <c r="B160" s="44" t="s">
        <v>0</v>
      </c>
      <c r="C160" s="44" t="str">
        <f>IF(B160=0, -5, "0")</f>
        <v>0</v>
      </c>
      <c r="D160" s="46"/>
      <c r="E160" s="48"/>
      <c r="F160" s="48"/>
      <c r="G160" s="2"/>
      <c r="H160" s="2"/>
      <c r="I160" s="2"/>
      <c r="J160" s="2"/>
      <c r="K160" s="2"/>
      <c r="L160" s="2"/>
      <c r="M160" s="2"/>
      <c r="N160" s="2"/>
      <c r="O160" s="2"/>
      <c r="P160" s="2"/>
      <c r="Q160" s="2"/>
      <c r="R160" s="2"/>
      <c r="S160" s="2"/>
      <c r="T160" s="2"/>
      <c r="U160" s="2"/>
      <c r="V160" s="2"/>
      <c r="W160" s="2"/>
      <c r="X160" s="2"/>
      <c r="Y160" s="2"/>
      <c r="Z160" s="2"/>
    </row>
    <row r="161">
      <c r="A161" s="91" t="s">
        <v>255</v>
      </c>
      <c r="B161" s="44">
        <v>0.0</v>
      </c>
      <c r="C161" s="97"/>
      <c r="D161" s="46"/>
      <c r="E161" s="48"/>
      <c r="F161" s="48"/>
      <c r="G161" s="2"/>
      <c r="H161" s="2"/>
      <c r="I161" s="2"/>
      <c r="J161" s="2"/>
      <c r="K161" s="2"/>
      <c r="L161" s="2"/>
      <c r="M161" s="2"/>
      <c r="N161" s="2"/>
      <c r="O161" s="2"/>
      <c r="P161" s="2"/>
      <c r="Q161" s="2"/>
      <c r="R161" s="2"/>
      <c r="S161" s="2"/>
      <c r="T161" s="2"/>
      <c r="U161" s="2"/>
      <c r="V161" s="2"/>
      <c r="W161" s="2"/>
      <c r="X161" s="2"/>
      <c r="Y161" s="2"/>
      <c r="Z161" s="2"/>
    </row>
    <row r="162">
      <c r="A162" s="91" t="s">
        <v>94</v>
      </c>
      <c r="B162" s="44">
        <v>0.0</v>
      </c>
      <c r="C162" s="44"/>
      <c r="D162" s="121"/>
      <c r="E162" s="48"/>
      <c r="F162" s="48"/>
      <c r="G162" s="2"/>
      <c r="H162" s="2"/>
      <c r="I162" s="2"/>
      <c r="J162" s="2"/>
      <c r="K162" s="2"/>
      <c r="L162" s="2"/>
      <c r="M162" s="2"/>
      <c r="N162" s="2"/>
      <c r="O162" s="2"/>
      <c r="P162" s="2"/>
      <c r="Q162" s="2"/>
      <c r="R162" s="2"/>
      <c r="S162" s="2"/>
      <c r="T162" s="2"/>
      <c r="U162" s="2"/>
      <c r="V162" s="2"/>
      <c r="W162" s="2"/>
      <c r="X162" s="2"/>
      <c r="Y162" s="2"/>
      <c r="Z162" s="2"/>
    </row>
    <row r="163">
      <c r="A163" s="53" t="s">
        <v>27</v>
      </c>
      <c r="B163" s="53"/>
      <c r="C163" s="53"/>
      <c r="D163" s="53">
        <f>SUM(B155:C162)</f>
        <v>0</v>
      </c>
      <c r="E163" s="2"/>
      <c r="F163" s="2"/>
      <c r="G163" s="2"/>
      <c r="H163" s="2"/>
      <c r="I163" s="2"/>
      <c r="J163" s="2"/>
      <c r="K163" s="2"/>
      <c r="L163" s="2"/>
      <c r="M163" s="2"/>
      <c r="N163" s="2"/>
      <c r="O163" s="2"/>
      <c r="P163" s="2"/>
      <c r="Q163" s="2"/>
      <c r="R163" s="2"/>
      <c r="S163" s="2"/>
      <c r="T163" s="2"/>
      <c r="U163" s="2"/>
      <c r="V163" s="2"/>
      <c r="W163" s="2"/>
      <c r="X163" s="2"/>
      <c r="Y163" s="2"/>
      <c r="Z163" s="2"/>
    </row>
    <row r="164">
      <c r="A164" s="53" t="s">
        <v>32</v>
      </c>
      <c r="B164" s="56"/>
      <c r="C164" s="57"/>
      <c r="D164" s="60">
        <f>D163/(COUNT(B155:C162)*2)</f>
        <v>0</v>
      </c>
      <c r="E164" s="2"/>
      <c r="F164" s="2"/>
      <c r="G164" s="2"/>
      <c r="H164" s="2"/>
      <c r="I164" s="2"/>
      <c r="J164" s="2"/>
      <c r="K164" s="2"/>
      <c r="L164" s="2"/>
      <c r="M164" s="2"/>
      <c r="N164" s="2"/>
      <c r="O164" s="2"/>
      <c r="P164" s="2"/>
      <c r="Q164" s="2"/>
      <c r="R164" s="2"/>
      <c r="S164" s="2"/>
      <c r="T164" s="2"/>
      <c r="U164" s="2"/>
      <c r="V164" s="2"/>
      <c r="W164" s="2"/>
      <c r="X164" s="2"/>
      <c r="Y164" s="2"/>
      <c r="Z164" s="2"/>
    </row>
    <row r="165">
      <c r="A165" s="86"/>
      <c r="B165" s="63"/>
      <c r="C165" s="63"/>
      <c r="D165" s="63"/>
      <c r="E165" s="2"/>
      <c r="F165" s="2"/>
      <c r="G165" s="2"/>
      <c r="H165" s="2"/>
      <c r="I165" s="2"/>
      <c r="J165" s="2"/>
      <c r="K165" s="2"/>
      <c r="L165" s="2"/>
      <c r="M165" s="2"/>
      <c r="N165" s="2"/>
      <c r="O165" s="2"/>
      <c r="P165" s="2"/>
      <c r="Q165" s="2"/>
      <c r="R165" s="2"/>
      <c r="S165" s="2"/>
      <c r="T165" s="2"/>
      <c r="U165" s="2"/>
      <c r="V165" s="2"/>
      <c r="W165" s="2"/>
      <c r="X165" s="2"/>
      <c r="Y165" s="2"/>
      <c r="Z165" s="2"/>
    </row>
    <row r="166" ht="18.0" customHeight="1">
      <c r="A166" s="65" t="s">
        <v>259</v>
      </c>
      <c r="B166" s="16"/>
      <c r="C166" s="16"/>
      <c r="D166" s="16"/>
      <c r="E166" s="16"/>
      <c r="F166" s="17"/>
      <c r="G166" s="2"/>
      <c r="H166" s="2"/>
      <c r="I166" s="2"/>
      <c r="J166" s="2"/>
      <c r="K166" s="2"/>
      <c r="L166" s="2"/>
      <c r="M166" s="2"/>
      <c r="N166" s="2"/>
      <c r="O166" s="2"/>
      <c r="P166" s="2"/>
      <c r="Q166" s="2"/>
      <c r="R166" s="2"/>
      <c r="S166" s="2"/>
      <c r="T166" s="2"/>
      <c r="U166" s="2"/>
      <c r="V166" s="2"/>
      <c r="W166" s="2"/>
      <c r="X166" s="2"/>
      <c r="Y166" s="2"/>
      <c r="Z166" s="2"/>
    </row>
    <row r="167">
      <c r="A167" s="42" t="s">
        <v>104</v>
      </c>
      <c r="B167" s="44">
        <v>0.0</v>
      </c>
      <c r="C167" s="44"/>
      <c r="D167" s="103"/>
      <c r="E167" s="48"/>
      <c r="F167" s="48"/>
      <c r="G167" s="2"/>
      <c r="H167" s="2"/>
      <c r="I167" s="2"/>
      <c r="J167" s="2"/>
      <c r="K167" s="2"/>
      <c r="L167" s="2"/>
      <c r="M167" s="2"/>
      <c r="N167" s="2"/>
      <c r="O167" s="2"/>
      <c r="P167" s="2"/>
      <c r="Q167" s="2"/>
      <c r="R167" s="2"/>
      <c r="S167" s="2"/>
      <c r="T167" s="2"/>
      <c r="U167" s="2"/>
      <c r="V167" s="2"/>
      <c r="W167" s="2"/>
      <c r="X167" s="2"/>
      <c r="Y167" s="2"/>
      <c r="Z167" s="2"/>
    </row>
    <row r="168">
      <c r="A168" s="42" t="s">
        <v>261</v>
      </c>
      <c r="B168" s="44">
        <v>0.0</v>
      </c>
      <c r="C168" s="44"/>
      <c r="D168" s="103"/>
      <c r="E168" s="48"/>
      <c r="F168" s="48"/>
      <c r="G168" s="2"/>
      <c r="H168" s="2"/>
      <c r="I168" s="2"/>
      <c r="J168" s="2"/>
      <c r="K168" s="2"/>
      <c r="L168" s="2"/>
      <c r="M168" s="2"/>
      <c r="N168" s="2"/>
      <c r="O168" s="2"/>
      <c r="P168" s="2"/>
      <c r="Q168" s="2"/>
      <c r="R168" s="2"/>
      <c r="S168" s="2"/>
      <c r="T168" s="2"/>
      <c r="U168" s="2"/>
      <c r="V168" s="2"/>
      <c r="W168" s="2"/>
      <c r="X168" s="2"/>
      <c r="Y168" s="2"/>
      <c r="Z168" s="2"/>
    </row>
    <row r="169">
      <c r="A169" s="42" t="s">
        <v>264</v>
      </c>
      <c r="B169" s="44">
        <v>0.0</v>
      </c>
      <c r="C169" s="44"/>
      <c r="D169" s="103"/>
      <c r="E169" s="48"/>
      <c r="F169" s="48"/>
      <c r="G169" s="2"/>
      <c r="H169" s="2"/>
      <c r="I169" s="2"/>
      <c r="J169" s="2"/>
      <c r="K169" s="2"/>
      <c r="L169" s="2"/>
      <c r="M169" s="2"/>
      <c r="N169" s="2"/>
      <c r="O169" s="2"/>
      <c r="P169" s="2"/>
      <c r="Q169" s="2"/>
      <c r="R169" s="2"/>
      <c r="S169" s="2"/>
      <c r="T169" s="2"/>
      <c r="U169" s="2"/>
      <c r="V169" s="2"/>
      <c r="W169" s="2"/>
      <c r="X169" s="2"/>
      <c r="Y169" s="2"/>
      <c r="Z169" s="2"/>
    </row>
    <row r="170">
      <c r="A170" s="42" t="s">
        <v>194</v>
      </c>
      <c r="B170" s="44">
        <v>0.0</v>
      </c>
      <c r="C170" s="44"/>
      <c r="D170" s="125"/>
      <c r="E170" s="48"/>
      <c r="F170" s="48"/>
      <c r="G170" s="2"/>
      <c r="H170" s="2"/>
      <c r="I170" s="2"/>
      <c r="J170" s="2"/>
      <c r="K170" s="2"/>
      <c r="L170" s="2"/>
      <c r="M170" s="2"/>
      <c r="N170" s="2"/>
      <c r="O170" s="2"/>
      <c r="P170" s="2"/>
      <c r="Q170" s="2"/>
      <c r="R170" s="2"/>
      <c r="S170" s="2"/>
      <c r="T170" s="2"/>
      <c r="U170" s="2"/>
      <c r="V170" s="2"/>
      <c r="W170" s="2"/>
      <c r="X170" s="2"/>
      <c r="Y170" s="2"/>
      <c r="Z170" s="2"/>
    </row>
    <row r="171">
      <c r="A171" s="42" t="s">
        <v>267</v>
      </c>
      <c r="B171" s="44">
        <v>0.0</v>
      </c>
      <c r="C171" s="44"/>
      <c r="D171" s="125"/>
      <c r="E171" s="48"/>
      <c r="F171" s="48"/>
      <c r="G171" s="2"/>
      <c r="H171" s="2"/>
      <c r="I171" s="2"/>
      <c r="J171" s="2"/>
      <c r="K171" s="2"/>
      <c r="L171" s="2"/>
      <c r="M171" s="2"/>
      <c r="N171" s="2"/>
      <c r="O171" s="2"/>
      <c r="P171" s="2"/>
      <c r="Q171" s="2"/>
      <c r="R171" s="2"/>
      <c r="S171" s="2"/>
      <c r="T171" s="2"/>
      <c r="U171" s="2"/>
      <c r="V171" s="2"/>
      <c r="W171" s="2"/>
      <c r="X171" s="2"/>
      <c r="Y171" s="2"/>
      <c r="Z171" s="2"/>
    </row>
    <row r="172" ht="18.0" customHeight="1">
      <c r="A172" s="82" t="s">
        <v>269</v>
      </c>
      <c r="B172" s="44" t="s">
        <v>0</v>
      </c>
      <c r="C172" s="44" t="str">
        <f>IF(B172=0, -5, "0")</f>
        <v>0</v>
      </c>
      <c r="D172" s="125"/>
      <c r="E172" s="48"/>
      <c r="F172" s="48"/>
      <c r="G172" s="2"/>
      <c r="H172" s="2"/>
      <c r="I172" s="2"/>
      <c r="J172" s="2"/>
      <c r="K172" s="2"/>
      <c r="L172" s="2"/>
      <c r="M172" s="2"/>
      <c r="N172" s="2"/>
      <c r="O172" s="2"/>
      <c r="P172" s="2"/>
      <c r="Q172" s="2"/>
      <c r="R172" s="2"/>
      <c r="S172" s="2"/>
      <c r="T172" s="2"/>
      <c r="U172" s="2"/>
      <c r="V172" s="2"/>
      <c r="W172" s="2"/>
      <c r="X172" s="2"/>
      <c r="Y172" s="2"/>
      <c r="Z172" s="2"/>
    </row>
    <row r="173">
      <c r="A173" s="42" t="s">
        <v>275</v>
      </c>
      <c r="B173" s="44">
        <v>0.0</v>
      </c>
      <c r="C173" s="44"/>
      <c r="D173" s="72"/>
      <c r="E173" s="48"/>
      <c r="F173" s="48"/>
      <c r="G173" s="2"/>
      <c r="H173" s="2"/>
      <c r="I173" s="2"/>
      <c r="J173" s="2"/>
      <c r="K173" s="2"/>
      <c r="L173" s="2"/>
      <c r="M173" s="2"/>
      <c r="N173" s="2"/>
      <c r="O173" s="2"/>
      <c r="P173" s="2"/>
      <c r="Q173" s="2"/>
      <c r="R173" s="2"/>
      <c r="S173" s="2"/>
      <c r="T173" s="2"/>
      <c r="U173" s="2"/>
      <c r="V173" s="2"/>
      <c r="W173" s="2"/>
      <c r="X173" s="2"/>
      <c r="Y173" s="2"/>
      <c r="Z173" s="2"/>
    </row>
    <row r="174" ht="18.0" customHeight="1">
      <c r="A174" s="66" t="s">
        <v>276</v>
      </c>
      <c r="B174" s="44" t="s">
        <v>0</v>
      </c>
      <c r="C174" s="44" t="str">
        <f>IF(B174=0, -5, "0")</f>
        <v>0</v>
      </c>
      <c r="D174" s="125"/>
      <c r="E174" s="46"/>
      <c r="F174" s="48"/>
      <c r="G174" s="2"/>
      <c r="H174" s="2"/>
      <c r="I174" s="2"/>
      <c r="J174" s="2"/>
      <c r="K174" s="2"/>
      <c r="L174" s="2"/>
      <c r="M174" s="2"/>
      <c r="N174" s="2"/>
      <c r="O174" s="2"/>
      <c r="P174" s="2"/>
      <c r="Q174" s="2"/>
      <c r="R174" s="2"/>
      <c r="S174" s="2"/>
      <c r="T174" s="2"/>
      <c r="U174" s="2"/>
      <c r="V174" s="2"/>
      <c r="W174" s="2"/>
      <c r="X174" s="2"/>
      <c r="Y174" s="2"/>
      <c r="Z174" s="2"/>
    </row>
    <row r="175">
      <c r="A175" s="42" t="s">
        <v>277</v>
      </c>
      <c r="B175" s="44">
        <v>0.0</v>
      </c>
      <c r="C175" s="44"/>
      <c r="D175" s="72"/>
      <c r="E175" s="48"/>
      <c r="F175" s="48"/>
      <c r="G175" s="2"/>
      <c r="H175" s="2"/>
      <c r="I175" s="2"/>
      <c r="J175" s="2"/>
      <c r="K175" s="2"/>
      <c r="L175" s="2"/>
      <c r="M175" s="2"/>
      <c r="N175" s="2"/>
      <c r="O175" s="2"/>
      <c r="P175" s="2"/>
      <c r="Q175" s="2"/>
      <c r="R175" s="2"/>
      <c r="S175" s="2"/>
      <c r="T175" s="2"/>
      <c r="U175" s="2"/>
      <c r="V175" s="2"/>
      <c r="W175" s="2"/>
      <c r="X175" s="2"/>
      <c r="Y175" s="2"/>
      <c r="Z175" s="2"/>
    </row>
    <row r="176" ht="36.0" customHeight="1">
      <c r="A176" s="150" t="s">
        <v>278</v>
      </c>
      <c r="B176" s="44" t="s">
        <v>0</v>
      </c>
      <c r="C176" s="44" t="str">
        <f>IF(B176=0, -5, "0")</f>
        <v>0</v>
      </c>
      <c r="D176" s="46"/>
      <c r="E176" s="48"/>
      <c r="F176" s="48"/>
      <c r="G176" s="2"/>
      <c r="H176" s="2"/>
      <c r="I176" s="2"/>
      <c r="J176" s="2"/>
      <c r="K176" s="2"/>
      <c r="L176" s="2"/>
      <c r="M176" s="2"/>
      <c r="N176" s="2"/>
      <c r="O176" s="2"/>
      <c r="P176" s="2"/>
      <c r="Q176" s="2"/>
      <c r="R176" s="2"/>
      <c r="S176" s="2"/>
      <c r="T176" s="2"/>
      <c r="U176" s="2"/>
      <c r="V176" s="2"/>
      <c r="W176" s="2"/>
      <c r="X176" s="2"/>
      <c r="Y176" s="2"/>
      <c r="Z176" s="2"/>
    </row>
    <row r="177">
      <c r="A177" s="42" t="s">
        <v>134</v>
      </c>
      <c r="B177" s="44">
        <v>0.0</v>
      </c>
      <c r="C177" s="44"/>
      <c r="D177" s="46"/>
      <c r="E177" s="48"/>
      <c r="F177" s="48"/>
      <c r="G177" s="2"/>
      <c r="H177" s="2"/>
      <c r="I177" s="2"/>
      <c r="J177" s="2"/>
      <c r="K177" s="2"/>
      <c r="L177" s="2"/>
      <c r="M177" s="2"/>
      <c r="N177" s="2"/>
      <c r="O177" s="2"/>
      <c r="P177" s="2"/>
      <c r="Q177" s="2"/>
      <c r="R177" s="2"/>
      <c r="S177" s="2"/>
      <c r="T177" s="2"/>
      <c r="U177" s="2"/>
      <c r="V177" s="2"/>
      <c r="W177" s="2"/>
      <c r="X177" s="2"/>
      <c r="Y177" s="2"/>
      <c r="Z177" s="2"/>
    </row>
    <row r="178">
      <c r="A178" s="42" t="s">
        <v>137</v>
      </c>
      <c r="B178" s="44">
        <v>0.0</v>
      </c>
      <c r="C178" s="44"/>
      <c r="D178" s="46"/>
      <c r="E178" s="46"/>
      <c r="F178" s="48"/>
      <c r="G178" s="2"/>
      <c r="H178" s="2"/>
      <c r="I178" s="2"/>
      <c r="J178" s="2"/>
      <c r="K178" s="2"/>
      <c r="L178" s="2"/>
      <c r="M178" s="2"/>
      <c r="N178" s="2"/>
      <c r="O178" s="2"/>
      <c r="P178" s="2"/>
      <c r="Q178" s="2"/>
      <c r="R178" s="2"/>
      <c r="S178" s="2"/>
      <c r="T178" s="2"/>
      <c r="U178" s="2"/>
      <c r="V178" s="2"/>
      <c r="W178" s="2"/>
      <c r="X178" s="2"/>
      <c r="Y178" s="2"/>
      <c r="Z178" s="2"/>
    </row>
    <row r="179" ht="18.0" customHeight="1">
      <c r="A179" s="112" t="s">
        <v>140</v>
      </c>
      <c r="B179" s="44">
        <v>0.0</v>
      </c>
      <c r="C179" s="44"/>
      <c r="D179" s="46"/>
      <c r="E179" s="112"/>
      <c r="F179" s="48"/>
      <c r="G179" s="2"/>
      <c r="H179" s="2"/>
      <c r="I179" s="2"/>
      <c r="J179" s="2"/>
      <c r="K179" s="2"/>
      <c r="L179" s="2"/>
      <c r="M179" s="2"/>
      <c r="N179" s="2"/>
      <c r="O179" s="2"/>
      <c r="P179" s="2"/>
      <c r="Q179" s="2"/>
      <c r="R179" s="2"/>
      <c r="S179" s="2"/>
      <c r="T179" s="2"/>
      <c r="U179" s="2"/>
      <c r="V179" s="2"/>
      <c r="W179" s="2"/>
      <c r="X179" s="2"/>
      <c r="Y179" s="2"/>
      <c r="Z179" s="2"/>
    </row>
    <row r="180" ht="16.5" customHeight="1">
      <c r="A180" s="111" t="s">
        <v>145</v>
      </c>
      <c r="B180" s="44" t="s">
        <v>0</v>
      </c>
      <c r="C180" s="44" t="str">
        <f>IF(B180=0, -5, "0")</f>
        <v>0</v>
      </c>
      <c r="D180" s="46"/>
      <c r="E180" s="48"/>
      <c r="F180" s="48"/>
      <c r="G180" s="2"/>
      <c r="H180" s="2"/>
      <c r="I180" s="2"/>
      <c r="J180" s="2"/>
      <c r="K180" s="2"/>
      <c r="L180" s="2"/>
      <c r="M180" s="2"/>
      <c r="N180" s="2"/>
      <c r="O180" s="2"/>
      <c r="P180" s="2"/>
      <c r="Q180" s="2"/>
      <c r="R180" s="2"/>
      <c r="S180" s="2"/>
      <c r="T180" s="2"/>
      <c r="U180" s="2"/>
      <c r="V180" s="2"/>
      <c r="W180" s="2"/>
      <c r="X180" s="2"/>
      <c r="Y180" s="2"/>
      <c r="Z180" s="2"/>
    </row>
    <row r="181">
      <c r="A181" s="104" t="s">
        <v>146</v>
      </c>
      <c r="B181" s="44">
        <v>0.0</v>
      </c>
      <c r="C181" s="44"/>
      <c r="D181" s="46"/>
      <c r="E181" s="48"/>
      <c r="F181" s="48"/>
      <c r="G181" s="2"/>
      <c r="H181" s="2"/>
      <c r="I181" s="2"/>
      <c r="J181" s="2"/>
      <c r="K181" s="2"/>
      <c r="L181" s="2"/>
      <c r="M181" s="2"/>
      <c r="N181" s="2"/>
      <c r="O181" s="2"/>
      <c r="P181" s="2"/>
      <c r="Q181" s="2"/>
      <c r="R181" s="2"/>
      <c r="S181" s="2"/>
      <c r="T181" s="2"/>
      <c r="U181" s="2"/>
      <c r="V181" s="2"/>
      <c r="W181" s="2"/>
      <c r="X181" s="2"/>
      <c r="Y181" s="2"/>
      <c r="Z181" s="2"/>
    </row>
    <row r="182" ht="33.0" customHeight="1">
      <c r="A182" s="117" t="s">
        <v>288</v>
      </c>
      <c r="B182" s="44">
        <v>0.0</v>
      </c>
      <c r="C182" s="44"/>
      <c r="D182" s="169"/>
      <c r="E182" s="48"/>
      <c r="F182" s="48"/>
      <c r="G182" s="2"/>
      <c r="H182" s="2"/>
      <c r="I182" s="2"/>
      <c r="J182" s="2"/>
      <c r="K182" s="2"/>
      <c r="L182" s="2"/>
      <c r="M182" s="2"/>
      <c r="N182" s="2"/>
      <c r="O182" s="2"/>
      <c r="P182" s="2"/>
      <c r="Q182" s="2"/>
      <c r="R182" s="2"/>
      <c r="S182" s="2"/>
      <c r="T182" s="2"/>
      <c r="U182" s="2"/>
      <c r="V182" s="2"/>
      <c r="W182" s="2"/>
      <c r="X182" s="2"/>
      <c r="Y182" s="2"/>
      <c r="Z182" s="2"/>
    </row>
    <row r="183">
      <c r="A183" s="104" t="s">
        <v>217</v>
      </c>
      <c r="B183" s="44">
        <v>0.0</v>
      </c>
      <c r="C183" s="44"/>
      <c r="D183" s="46"/>
      <c r="E183" s="46"/>
      <c r="F183" s="48"/>
      <c r="G183" s="2"/>
      <c r="H183" s="2"/>
      <c r="I183" s="2"/>
      <c r="J183" s="2"/>
      <c r="K183" s="2"/>
      <c r="L183" s="2"/>
      <c r="M183" s="2"/>
      <c r="N183" s="2"/>
      <c r="O183" s="2"/>
      <c r="P183" s="2"/>
      <c r="Q183" s="2"/>
      <c r="R183" s="2"/>
      <c r="S183" s="2"/>
      <c r="T183" s="2"/>
      <c r="U183" s="2"/>
      <c r="V183" s="2"/>
      <c r="W183" s="2"/>
      <c r="X183" s="2"/>
      <c r="Y183" s="2"/>
      <c r="Z183" s="2"/>
    </row>
    <row r="184" ht="30.0" customHeight="1">
      <c r="A184" s="104" t="s">
        <v>289</v>
      </c>
      <c r="B184" s="44">
        <v>0.0</v>
      </c>
      <c r="C184" s="44"/>
      <c r="D184" s="46"/>
      <c r="E184" s="48"/>
      <c r="F184" s="48"/>
      <c r="G184" s="2"/>
      <c r="H184" s="2"/>
      <c r="I184" s="2"/>
      <c r="J184" s="2"/>
      <c r="K184" s="2"/>
      <c r="L184" s="2"/>
      <c r="M184" s="2"/>
      <c r="N184" s="2"/>
      <c r="O184" s="2"/>
      <c r="P184" s="2"/>
      <c r="Q184" s="2"/>
      <c r="R184" s="2"/>
      <c r="S184" s="2"/>
      <c r="T184" s="2"/>
      <c r="U184" s="2"/>
      <c r="V184" s="2"/>
      <c r="W184" s="2"/>
      <c r="X184" s="2"/>
      <c r="Y184" s="2"/>
      <c r="Z184" s="2"/>
    </row>
    <row r="185" ht="45.0" customHeight="1">
      <c r="A185" s="152" t="s">
        <v>56</v>
      </c>
      <c r="B185" s="44">
        <v>0.0</v>
      </c>
      <c r="C185" s="73"/>
      <c r="D185" s="46"/>
      <c r="E185" s="2"/>
      <c r="F185" s="2"/>
      <c r="G185" s="2"/>
      <c r="H185" s="2"/>
      <c r="I185" s="2"/>
      <c r="J185" s="2"/>
      <c r="K185" s="2"/>
      <c r="L185" s="2"/>
      <c r="M185" s="2"/>
      <c r="N185" s="2"/>
      <c r="O185" s="2"/>
      <c r="P185" s="2"/>
      <c r="Q185" s="2"/>
      <c r="R185" s="2"/>
      <c r="S185" s="2"/>
      <c r="T185" s="2"/>
      <c r="U185" s="2"/>
      <c r="V185" s="2"/>
      <c r="W185" s="2"/>
      <c r="X185" s="2"/>
      <c r="Y185" s="2"/>
      <c r="Z185" s="2"/>
    </row>
    <row r="186">
      <c r="A186" s="53" t="s">
        <v>27</v>
      </c>
      <c r="B186" s="53"/>
      <c r="C186" s="53"/>
      <c r="D186" s="53">
        <f>SUM(B167:C184)</f>
        <v>0</v>
      </c>
      <c r="E186" s="2"/>
      <c r="F186" s="2"/>
      <c r="G186" s="2"/>
      <c r="H186" s="2"/>
      <c r="I186" s="2"/>
      <c r="J186" s="2"/>
      <c r="K186" s="2"/>
      <c r="L186" s="2"/>
      <c r="M186" s="2"/>
      <c r="N186" s="2"/>
      <c r="O186" s="2"/>
      <c r="P186" s="2"/>
      <c r="Q186" s="2"/>
      <c r="R186" s="2"/>
      <c r="S186" s="2"/>
      <c r="T186" s="2"/>
      <c r="U186" s="2"/>
      <c r="V186" s="2"/>
      <c r="W186" s="2"/>
      <c r="X186" s="2"/>
      <c r="Y186" s="2"/>
      <c r="Z186" s="2"/>
    </row>
    <row r="187">
      <c r="A187" s="53" t="s">
        <v>32</v>
      </c>
      <c r="B187" s="56"/>
      <c r="C187" s="57"/>
      <c r="D187" s="60">
        <f>D186/(COUNT(B167:C184)*2)</f>
        <v>0</v>
      </c>
      <c r="E187" s="2"/>
      <c r="F187" s="2"/>
      <c r="G187" s="2"/>
      <c r="H187" s="2"/>
      <c r="I187" s="2"/>
      <c r="J187" s="2"/>
      <c r="K187" s="2"/>
      <c r="L187" s="2"/>
      <c r="M187" s="2"/>
      <c r="N187" s="2"/>
      <c r="O187" s="2"/>
      <c r="P187" s="2"/>
      <c r="Q187" s="2"/>
      <c r="R187" s="2"/>
      <c r="S187" s="2"/>
      <c r="T187" s="2"/>
      <c r="U187" s="2"/>
      <c r="V187" s="2"/>
      <c r="W187" s="2"/>
      <c r="X187" s="2"/>
      <c r="Y187" s="2"/>
      <c r="Z187" s="2"/>
    </row>
    <row r="188">
      <c r="A188" s="86"/>
      <c r="B188" s="63"/>
      <c r="C188" s="63"/>
      <c r="D188" s="63"/>
      <c r="E188" s="2"/>
      <c r="F188" s="2"/>
      <c r="G188" s="2"/>
      <c r="H188" s="2"/>
      <c r="I188" s="2"/>
      <c r="J188" s="2"/>
      <c r="K188" s="2"/>
      <c r="L188" s="2"/>
      <c r="M188" s="2"/>
      <c r="N188" s="2"/>
      <c r="O188" s="2"/>
      <c r="P188" s="2"/>
      <c r="Q188" s="2"/>
      <c r="R188" s="2"/>
      <c r="S188" s="2"/>
      <c r="T188" s="2"/>
      <c r="U188" s="2"/>
      <c r="V188" s="2"/>
      <c r="W188" s="2"/>
      <c r="X188" s="2"/>
      <c r="Y188" s="2"/>
      <c r="Z188" s="2"/>
    </row>
    <row r="189" ht="18.0" customHeight="1">
      <c r="A189" s="79" t="s">
        <v>291</v>
      </c>
      <c r="B189" s="118"/>
      <c r="C189" s="119"/>
      <c r="D189" s="83">
        <f>SUM(D163,D186)</f>
        <v>0</v>
      </c>
      <c r="E189" s="2"/>
      <c r="F189" s="2"/>
      <c r="G189" s="2"/>
      <c r="H189" s="2"/>
      <c r="I189" s="2"/>
      <c r="J189" s="2"/>
      <c r="K189" s="2"/>
      <c r="L189" s="2"/>
      <c r="M189" s="2"/>
      <c r="N189" s="2"/>
      <c r="O189" s="2"/>
      <c r="P189" s="2"/>
      <c r="Q189" s="2"/>
      <c r="R189" s="2"/>
      <c r="S189" s="2"/>
      <c r="T189" s="2"/>
      <c r="U189" s="2"/>
      <c r="V189" s="2"/>
      <c r="W189" s="2"/>
      <c r="X189" s="2"/>
      <c r="Y189" s="2"/>
      <c r="Z189" s="2"/>
    </row>
    <row r="190" ht="18.0" customHeight="1">
      <c r="A190" s="79" t="s">
        <v>293</v>
      </c>
      <c r="B190" s="118"/>
      <c r="C190" s="119"/>
      <c r="D190" s="85">
        <f>D189/(COUNT(B155:C162,B167:C184)*2)</f>
        <v>0</v>
      </c>
      <c r="E190" s="2"/>
      <c r="F190" s="2"/>
      <c r="G190" s="2"/>
      <c r="H190" s="2"/>
      <c r="I190" s="2"/>
      <c r="J190" s="2"/>
      <c r="K190" s="2"/>
      <c r="L190" s="2"/>
      <c r="M190" s="2"/>
      <c r="N190" s="2"/>
      <c r="O190" s="2"/>
      <c r="P190" s="2"/>
      <c r="Q190" s="2"/>
      <c r="R190" s="2"/>
      <c r="S190" s="2"/>
      <c r="T190" s="2"/>
      <c r="U190" s="2"/>
      <c r="V190" s="2"/>
      <c r="W190" s="2"/>
      <c r="X190" s="2"/>
      <c r="Y190" s="2"/>
      <c r="Z190" s="2"/>
    </row>
    <row r="191">
      <c r="A191" s="86"/>
      <c r="B191" s="63"/>
      <c r="C191" s="63"/>
      <c r="D191" s="63"/>
      <c r="E191" s="2"/>
      <c r="F191" s="2"/>
      <c r="G191" s="2"/>
      <c r="H191" s="2"/>
      <c r="I191" s="2"/>
      <c r="J191" s="2"/>
      <c r="K191" s="2"/>
      <c r="L191" s="2"/>
      <c r="M191" s="2"/>
      <c r="N191" s="2"/>
      <c r="O191" s="2"/>
      <c r="P191" s="2"/>
      <c r="Q191" s="2"/>
      <c r="R191" s="2"/>
      <c r="S191" s="2"/>
      <c r="T191" s="2"/>
      <c r="U191" s="2"/>
      <c r="V191" s="2"/>
      <c r="W191" s="2"/>
      <c r="X191" s="2"/>
      <c r="Y191" s="2"/>
      <c r="Z191" s="2"/>
    </row>
    <row r="192" ht="18.0" customHeight="1">
      <c r="A192" s="36" t="s">
        <v>294</v>
      </c>
      <c r="B192" s="11"/>
      <c r="C192" s="11"/>
      <c r="D192" s="11"/>
      <c r="E192" s="11"/>
      <c r="F192" s="12"/>
      <c r="G192" s="2"/>
      <c r="H192" s="2"/>
      <c r="I192" s="2"/>
      <c r="J192" s="2"/>
      <c r="K192" s="2"/>
      <c r="L192" s="2"/>
      <c r="M192" s="2"/>
      <c r="N192" s="2"/>
      <c r="O192" s="2"/>
      <c r="P192" s="2"/>
      <c r="Q192" s="2"/>
      <c r="R192" s="2"/>
      <c r="S192" s="2"/>
      <c r="T192" s="2"/>
      <c r="U192" s="2"/>
      <c r="V192" s="2"/>
      <c r="W192" s="2"/>
      <c r="X192" s="2"/>
      <c r="Y192" s="2"/>
      <c r="Z192" s="2"/>
    </row>
    <row r="193">
      <c r="A193" s="87" t="str">
        <f>B11</f>
        <v/>
      </c>
      <c r="B193" s="63"/>
      <c r="C193" s="63"/>
      <c r="D193" s="63"/>
      <c r="E193" s="2"/>
      <c r="F193" s="2"/>
      <c r="G193" s="2"/>
      <c r="H193" s="2"/>
      <c r="I193" s="2"/>
      <c r="J193" s="2"/>
      <c r="K193" s="2"/>
      <c r="L193" s="2"/>
      <c r="M193" s="2"/>
      <c r="N193" s="2"/>
      <c r="O193" s="2"/>
      <c r="P193" s="2"/>
      <c r="Q193" s="2"/>
      <c r="R193" s="2"/>
      <c r="S193" s="2"/>
      <c r="T193" s="2"/>
      <c r="U193" s="2"/>
      <c r="V193" s="2"/>
      <c r="W193" s="2"/>
      <c r="X193" s="2"/>
      <c r="Y193" s="2"/>
      <c r="Z193" s="2"/>
    </row>
    <row r="194" ht="18.0" customHeight="1">
      <c r="A194" s="65" t="s">
        <v>296</v>
      </c>
      <c r="B194" s="16"/>
      <c r="C194" s="16"/>
      <c r="D194" s="16"/>
      <c r="E194" s="16"/>
      <c r="F194" s="17"/>
      <c r="G194" s="2"/>
      <c r="H194" s="2"/>
      <c r="I194" s="2"/>
      <c r="J194" s="2"/>
      <c r="K194" s="2"/>
      <c r="L194" s="2"/>
      <c r="M194" s="2"/>
      <c r="N194" s="2"/>
      <c r="O194" s="2"/>
      <c r="P194" s="2"/>
      <c r="Q194" s="2"/>
      <c r="R194" s="2"/>
      <c r="S194" s="2"/>
      <c r="T194" s="2"/>
      <c r="U194" s="2"/>
      <c r="V194" s="2"/>
      <c r="W194" s="2"/>
      <c r="X194" s="2"/>
      <c r="Y194" s="2"/>
      <c r="Z194" s="2"/>
    </row>
    <row r="195" ht="36.0" customHeight="1">
      <c r="A195" s="82" t="s">
        <v>94</v>
      </c>
      <c r="B195" s="44" t="s">
        <v>0</v>
      </c>
      <c r="C195" s="44" t="str">
        <f>IF(B195=0, -5, "0")</f>
        <v>0</v>
      </c>
      <c r="D195" s="46"/>
      <c r="E195" s="48"/>
      <c r="F195" s="48"/>
      <c r="G195" s="2"/>
      <c r="H195" s="2"/>
      <c r="I195" s="2"/>
      <c r="J195" s="2"/>
      <c r="K195" s="2"/>
      <c r="L195" s="2"/>
      <c r="M195" s="2"/>
      <c r="N195" s="2"/>
      <c r="O195" s="2"/>
      <c r="P195" s="2"/>
      <c r="Q195" s="2"/>
      <c r="R195" s="2"/>
      <c r="S195" s="2"/>
      <c r="T195" s="2"/>
      <c r="U195" s="2"/>
      <c r="V195" s="2"/>
      <c r="W195" s="2"/>
      <c r="X195" s="2"/>
      <c r="Y195" s="2"/>
      <c r="Z195" s="2"/>
    </row>
    <row r="196">
      <c r="A196" s="91" t="s">
        <v>176</v>
      </c>
      <c r="B196" s="44">
        <v>0.0</v>
      </c>
      <c r="C196" s="44"/>
      <c r="D196" s="46"/>
      <c r="E196" s="48"/>
      <c r="F196" s="48"/>
      <c r="G196" s="2"/>
      <c r="H196" s="2"/>
      <c r="I196" s="2"/>
      <c r="J196" s="2"/>
      <c r="K196" s="2"/>
      <c r="L196" s="2"/>
      <c r="M196" s="2"/>
      <c r="N196" s="2"/>
      <c r="O196" s="2"/>
      <c r="P196" s="2"/>
      <c r="Q196" s="2"/>
      <c r="R196" s="2"/>
      <c r="S196" s="2"/>
      <c r="T196" s="2"/>
      <c r="U196" s="2"/>
      <c r="V196" s="2"/>
      <c r="W196" s="2"/>
      <c r="X196" s="2"/>
      <c r="Y196" s="2"/>
      <c r="Z196" s="2"/>
    </row>
    <row r="197">
      <c r="A197" s="91" t="s">
        <v>83</v>
      </c>
      <c r="B197" s="44">
        <v>0.0</v>
      </c>
      <c r="C197" s="44"/>
      <c r="D197" s="46"/>
      <c r="E197" s="48"/>
      <c r="F197" s="48"/>
      <c r="G197" s="2"/>
      <c r="H197" s="2"/>
      <c r="I197" s="2"/>
      <c r="J197" s="2"/>
      <c r="K197" s="2"/>
      <c r="L197" s="2"/>
      <c r="M197" s="2"/>
      <c r="N197" s="2"/>
      <c r="O197" s="2"/>
      <c r="P197" s="2"/>
      <c r="Q197" s="2"/>
      <c r="R197" s="2"/>
      <c r="S197" s="2"/>
      <c r="T197" s="2"/>
      <c r="U197" s="2"/>
      <c r="V197" s="2"/>
      <c r="W197" s="2"/>
      <c r="X197" s="2"/>
      <c r="Y197" s="2"/>
      <c r="Z197" s="2"/>
    </row>
    <row r="198">
      <c r="A198" s="91" t="s">
        <v>177</v>
      </c>
      <c r="B198" s="44">
        <v>0.0</v>
      </c>
      <c r="C198" s="44"/>
      <c r="D198" s="46"/>
      <c r="E198" s="48"/>
      <c r="F198" s="48"/>
      <c r="G198" s="2"/>
      <c r="H198" s="2"/>
      <c r="I198" s="2"/>
      <c r="J198" s="2"/>
      <c r="K198" s="2"/>
      <c r="L198" s="2"/>
      <c r="M198" s="2"/>
      <c r="N198" s="2"/>
      <c r="O198" s="2"/>
      <c r="P198" s="2"/>
      <c r="Q198" s="2"/>
      <c r="R198" s="2"/>
      <c r="S198" s="2"/>
      <c r="T198" s="2"/>
      <c r="U198" s="2"/>
      <c r="V198" s="2"/>
      <c r="W198" s="2"/>
      <c r="X198" s="2"/>
      <c r="Y198" s="2"/>
      <c r="Z198" s="2"/>
    </row>
    <row r="199">
      <c r="A199" s="91" t="s">
        <v>298</v>
      </c>
      <c r="B199" s="44">
        <v>0.0</v>
      </c>
      <c r="C199" s="44"/>
      <c r="D199" s="46"/>
      <c r="E199" s="48"/>
      <c r="F199" s="48"/>
      <c r="G199" s="2"/>
      <c r="H199" s="2"/>
      <c r="I199" s="2"/>
      <c r="J199" s="2"/>
      <c r="K199" s="2"/>
      <c r="L199" s="2"/>
      <c r="M199" s="2"/>
      <c r="N199" s="2"/>
      <c r="O199" s="2"/>
      <c r="P199" s="2"/>
      <c r="Q199" s="2"/>
      <c r="R199" s="2"/>
      <c r="S199" s="2"/>
      <c r="T199" s="2"/>
      <c r="U199" s="2"/>
      <c r="V199" s="2"/>
      <c r="W199" s="2"/>
      <c r="X199" s="2"/>
      <c r="Y199" s="2"/>
      <c r="Z199" s="2"/>
    </row>
    <row r="200">
      <c r="A200" s="91" t="s">
        <v>299</v>
      </c>
      <c r="B200" s="44">
        <v>0.0</v>
      </c>
      <c r="C200" s="44"/>
      <c r="D200" s="46"/>
      <c r="E200" s="48"/>
      <c r="F200" s="48"/>
      <c r="G200" s="2"/>
      <c r="H200" s="2"/>
      <c r="I200" s="2"/>
      <c r="J200" s="2"/>
      <c r="K200" s="2"/>
      <c r="L200" s="2"/>
      <c r="M200" s="2"/>
      <c r="N200" s="2"/>
      <c r="O200" s="2"/>
      <c r="P200" s="2"/>
      <c r="Q200" s="2"/>
      <c r="R200" s="2"/>
      <c r="S200" s="2"/>
      <c r="T200" s="2"/>
      <c r="U200" s="2"/>
      <c r="V200" s="2"/>
      <c r="W200" s="2"/>
      <c r="X200" s="2"/>
      <c r="Y200" s="2"/>
      <c r="Z200" s="2"/>
    </row>
    <row r="201">
      <c r="A201" s="91" t="s">
        <v>84</v>
      </c>
      <c r="B201" s="44">
        <v>0.0</v>
      </c>
      <c r="C201" s="44"/>
      <c r="D201" s="46"/>
      <c r="E201" s="48"/>
      <c r="F201" s="48"/>
      <c r="G201" s="2"/>
      <c r="H201" s="2"/>
      <c r="I201" s="2"/>
      <c r="J201" s="2"/>
      <c r="K201" s="2"/>
      <c r="L201" s="2"/>
      <c r="M201" s="2"/>
      <c r="N201" s="2"/>
      <c r="O201" s="2"/>
      <c r="P201" s="2"/>
      <c r="Q201" s="2"/>
      <c r="R201" s="2"/>
      <c r="S201" s="2"/>
      <c r="T201" s="2"/>
      <c r="U201" s="2"/>
      <c r="V201" s="2"/>
      <c r="W201" s="2"/>
      <c r="X201" s="2"/>
      <c r="Y201" s="2"/>
      <c r="Z201" s="2"/>
    </row>
    <row r="202">
      <c r="A202" s="91" t="s">
        <v>300</v>
      </c>
      <c r="B202" s="44">
        <v>0.0</v>
      </c>
      <c r="C202" s="44"/>
      <c r="D202" s="72"/>
      <c r="E202" s="48"/>
      <c r="F202" s="48"/>
      <c r="G202" s="2"/>
      <c r="H202" s="2"/>
      <c r="I202" s="2"/>
      <c r="J202" s="2"/>
      <c r="K202" s="2"/>
      <c r="L202" s="2"/>
      <c r="M202" s="2"/>
      <c r="N202" s="2"/>
      <c r="O202" s="2"/>
      <c r="P202" s="2"/>
      <c r="Q202" s="2"/>
      <c r="R202" s="2"/>
      <c r="S202" s="2"/>
      <c r="T202" s="2"/>
      <c r="U202" s="2"/>
      <c r="V202" s="2"/>
      <c r="W202" s="2"/>
      <c r="X202" s="2"/>
      <c r="Y202" s="2"/>
      <c r="Z202" s="2"/>
    </row>
    <row r="203" ht="18.0" customHeight="1">
      <c r="A203" s="163" t="s">
        <v>301</v>
      </c>
      <c r="B203" s="44" t="s">
        <v>0</v>
      </c>
      <c r="C203" s="44" t="str">
        <f t="shared" ref="C203:C204" si="3">IF(B203=0, -5, "0")</f>
        <v>0</v>
      </c>
      <c r="D203" s="46"/>
      <c r="E203" s="48"/>
      <c r="F203" s="48"/>
      <c r="G203" s="2"/>
      <c r="H203" s="2"/>
      <c r="I203" s="2"/>
      <c r="J203" s="2"/>
      <c r="K203" s="2"/>
      <c r="L203" s="2"/>
      <c r="M203" s="2"/>
      <c r="N203" s="2"/>
      <c r="O203" s="2"/>
      <c r="P203" s="2"/>
      <c r="Q203" s="2"/>
      <c r="R203" s="2"/>
      <c r="S203" s="2"/>
      <c r="T203" s="2"/>
      <c r="U203" s="2"/>
      <c r="V203" s="2"/>
      <c r="W203" s="2"/>
      <c r="X203" s="2"/>
      <c r="Y203" s="2"/>
      <c r="Z203" s="2"/>
    </row>
    <row r="204" ht="16.5" customHeight="1">
      <c r="A204" s="165" t="s">
        <v>302</v>
      </c>
      <c r="B204" s="44" t="s">
        <v>0</v>
      </c>
      <c r="C204" s="44" t="str">
        <f t="shared" si="3"/>
        <v>0</v>
      </c>
      <c r="D204" s="46"/>
      <c r="E204" s="48"/>
      <c r="F204" s="48"/>
      <c r="G204" s="2"/>
      <c r="H204" s="2"/>
      <c r="I204" s="2"/>
      <c r="J204" s="2"/>
      <c r="K204" s="2"/>
      <c r="L204" s="2"/>
      <c r="M204" s="2"/>
      <c r="N204" s="2"/>
      <c r="O204" s="2"/>
      <c r="P204" s="2"/>
      <c r="Q204" s="2"/>
      <c r="R204" s="2"/>
      <c r="S204" s="2"/>
      <c r="T204" s="2"/>
      <c r="U204" s="2"/>
      <c r="V204" s="2"/>
      <c r="W204" s="2"/>
      <c r="X204" s="2"/>
      <c r="Y204" s="2"/>
      <c r="Z204" s="2"/>
    </row>
    <row r="205">
      <c r="A205" s="166" t="s">
        <v>255</v>
      </c>
      <c r="B205" s="44">
        <v>0.0</v>
      </c>
      <c r="C205" s="44"/>
      <c r="D205" s="46"/>
      <c r="E205" s="48"/>
      <c r="F205" s="48"/>
      <c r="G205" s="2"/>
      <c r="H205" s="2"/>
      <c r="I205" s="2"/>
      <c r="J205" s="2"/>
      <c r="K205" s="2"/>
      <c r="L205" s="2"/>
      <c r="M205" s="2"/>
      <c r="N205" s="2"/>
      <c r="O205" s="2"/>
      <c r="P205" s="2"/>
      <c r="Q205" s="2"/>
      <c r="R205" s="2"/>
      <c r="S205" s="2"/>
      <c r="T205" s="2"/>
      <c r="U205" s="2"/>
      <c r="V205" s="2"/>
      <c r="W205" s="2"/>
      <c r="X205" s="2"/>
      <c r="Y205" s="2"/>
      <c r="Z205" s="2"/>
    </row>
    <row r="206">
      <c r="A206" s="53" t="s">
        <v>27</v>
      </c>
      <c r="B206" s="53"/>
      <c r="C206" s="53"/>
      <c r="D206" s="53">
        <f>SUM(B195:C205)</f>
        <v>0</v>
      </c>
      <c r="E206" s="2"/>
      <c r="F206" s="2"/>
      <c r="G206" s="2"/>
      <c r="H206" s="2"/>
      <c r="I206" s="2"/>
      <c r="J206" s="2"/>
      <c r="K206" s="2"/>
      <c r="L206" s="2"/>
      <c r="M206" s="2"/>
      <c r="N206" s="2"/>
      <c r="O206" s="2"/>
      <c r="P206" s="2"/>
      <c r="Q206" s="2"/>
      <c r="R206" s="2"/>
      <c r="S206" s="2"/>
      <c r="T206" s="2"/>
      <c r="U206" s="2"/>
      <c r="V206" s="2"/>
      <c r="W206" s="2"/>
      <c r="X206" s="2"/>
      <c r="Y206" s="2"/>
      <c r="Z206" s="2"/>
    </row>
    <row r="207">
      <c r="A207" s="53" t="s">
        <v>32</v>
      </c>
      <c r="B207" s="56"/>
      <c r="C207" s="57"/>
      <c r="D207" s="60">
        <f>D206/(COUNT(B195:C205)*2)</f>
        <v>0</v>
      </c>
      <c r="E207" s="2"/>
      <c r="F207" s="2"/>
      <c r="G207" s="2"/>
      <c r="H207" s="2"/>
      <c r="I207" s="2"/>
      <c r="J207" s="2"/>
      <c r="K207" s="2"/>
      <c r="L207" s="2"/>
      <c r="M207" s="2"/>
      <c r="N207" s="2"/>
      <c r="O207" s="2"/>
      <c r="P207" s="2"/>
      <c r="Q207" s="2"/>
      <c r="R207" s="2"/>
      <c r="S207" s="2"/>
      <c r="T207" s="2"/>
      <c r="U207" s="2"/>
      <c r="V207" s="2"/>
      <c r="W207" s="2"/>
      <c r="X207" s="2"/>
      <c r="Y207" s="2"/>
      <c r="Z207" s="2"/>
    </row>
    <row r="208">
      <c r="A208" s="86"/>
      <c r="B208" s="63"/>
      <c r="C208" s="63"/>
      <c r="D208" s="63"/>
      <c r="E208" s="2"/>
      <c r="F208" s="2"/>
      <c r="G208" s="2"/>
      <c r="H208" s="2"/>
      <c r="I208" s="2"/>
      <c r="J208" s="2"/>
      <c r="K208" s="2"/>
      <c r="L208" s="2"/>
      <c r="M208" s="2"/>
      <c r="N208" s="2"/>
      <c r="O208" s="2"/>
      <c r="P208" s="2"/>
      <c r="Q208" s="2"/>
      <c r="R208" s="2"/>
      <c r="S208" s="2"/>
      <c r="T208" s="2"/>
      <c r="U208" s="2"/>
      <c r="V208" s="2"/>
      <c r="W208" s="2"/>
      <c r="X208" s="2"/>
      <c r="Y208" s="2"/>
      <c r="Z208" s="2"/>
    </row>
    <row r="209" ht="18.0" customHeight="1">
      <c r="A209" s="65" t="s">
        <v>305</v>
      </c>
      <c r="B209" s="16"/>
      <c r="C209" s="16"/>
      <c r="D209" s="16"/>
      <c r="E209" s="16"/>
      <c r="F209" s="17"/>
      <c r="G209" s="2"/>
      <c r="H209" s="2"/>
      <c r="I209" s="2"/>
      <c r="J209" s="2"/>
      <c r="K209" s="2"/>
      <c r="L209" s="2"/>
      <c r="M209" s="2"/>
      <c r="N209" s="2"/>
      <c r="O209" s="2"/>
      <c r="P209" s="2"/>
      <c r="Q209" s="2"/>
      <c r="R209" s="2"/>
      <c r="S209" s="2"/>
      <c r="T209" s="2"/>
      <c r="U209" s="2"/>
      <c r="V209" s="2"/>
      <c r="W209" s="2"/>
      <c r="X209" s="2"/>
      <c r="Y209" s="2"/>
      <c r="Z209" s="2"/>
    </row>
    <row r="210">
      <c r="A210" s="42" t="s">
        <v>104</v>
      </c>
      <c r="B210" s="44">
        <v>0.0</v>
      </c>
      <c r="C210" s="44"/>
      <c r="D210" s="46"/>
      <c r="E210" s="48"/>
      <c r="F210" s="48"/>
      <c r="G210" s="2"/>
      <c r="H210" s="2"/>
      <c r="I210" s="2"/>
      <c r="J210" s="2"/>
      <c r="K210" s="2"/>
      <c r="L210" s="2"/>
      <c r="M210" s="2"/>
      <c r="N210" s="2"/>
      <c r="O210" s="2"/>
      <c r="P210" s="2"/>
      <c r="Q210" s="2"/>
      <c r="R210" s="2"/>
      <c r="S210" s="2"/>
      <c r="T210" s="2"/>
      <c r="U210" s="2"/>
      <c r="V210" s="2"/>
      <c r="W210" s="2"/>
      <c r="X210" s="2"/>
      <c r="Y210" s="2"/>
      <c r="Z210" s="2"/>
    </row>
    <row r="211" ht="54.0" customHeight="1">
      <c r="A211" s="82" t="s">
        <v>306</v>
      </c>
      <c r="B211" s="44" t="s">
        <v>0</v>
      </c>
      <c r="C211" s="44" t="str">
        <f>IF(B211=0, -5, "0")</f>
        <v>0</v>
      </c>
      <c r="D211" s="46"/>
      <c r="E211" s="48"/>
      <c r="F211" s="48"/>
      <c r="G211" s="2"/>
      <c r="H211" s="2"/>
      <c r="I211" s="2"/>
      <c r="J211" s="2"/>
      <c r="K211" s="2"/>
      <c r="L211" s="2"/>
      <c r="M211" s="2"/>
      <c r="N211" s="2"/>
      <c r="O211" s="2"/>
      <c r="P211" s="2"/>
      <c r="Q211" s="2"/>
      <c r="R211" s="2"/>
      <c r="S211" s="2"/>
      <c r="T211" s="2"/>
      <c r="U211" s="2"/>
      <c r="V211" s="2"/>
      <c r="W211" s="2"/>
      <c r="X211" s="2"/>
      <c r="Y211" s="2"/>
      <c r="Z211" s="2"/>
    </row>
    <row r="212">
      <c r="A212" s="42" t="s">
        <v>307</v>
      </c>
      <c r="B212" s="44">
        <v>0.0</v>
      </c>
      <c r="C212" s="44"/>
      <c r="D212" s="103"/>
      <c r="E212" s="48"/>
      <c r="F212" s="48"/>
      <c r="G212" s="2"/>
      <c r="H212" s="2"/>
      <c r="I212" s="2"/>
      <c r="J212" s="2"/>
      <c r="K212" s="2"/>
      <c r="L212" s="2"/>
      <c r="M212" s="2"/>
      <c r="N212" s="2"/>
      <c r="O212" s="2"/>
      <c r="P212" s="2"/>
      <c r="Q212" s="2"/>
      <c r="R212" s="2"/>
      <c r="S212" s="2"/>
      <c r="T212" s="2"/>
      <c r="U212" s="2"/>
      <c r="V212" s="2"/>
      <c r="W212" s="2"/>
      <c r="X212" s="2"/>
      <c r="Y212" s="2"/>
      <c r="Z212" s="2"/>
    </row>
    <row r="213" ht="30.0" customHeight="1">
      <c r="A213" s="42" t="s">
        <v>309</v>
      </c>
      <c r="B213" s="44">
        <v>0.0</v>
      </c>
      <c r="C213" s="44"/>
      <c r="D213" s="103"/>
      <c r="E213" s="46"/>
      <c r="F213" s="48"/>
      <c r="G213" s="2"/>
      <c r="H213" s="2"/>
      <c r="I213" s="2"/>
      <c r="J213" s="2"/>
      <c r="K213" s="2"/>
      <c r="L213" s="2"/>
      <c r="M213" s="2"/>
      <c r="N213" s="2"/>
      <c r="O213" s="2"/>
      <c r="P213" s="2"/>
      <c r="Q213" s="2"/>
      <c r="R213" s="2"/>
      <c r="S213" s="2"/>
      <c r="T213" s="2"/>
      <c r="U213" s="2"/>
      <c r="V213" s="2"/>
      <c r="W213" s="2"/>
      <c r="X213" s="2"/>
      <c r="Y213" s="2"/>
      <c r="Z213" s="2"/>
    </row>
    <row r="214" ht="18.0" customHeight="1">
      <c r="A214" s="82" t="s">
        <v>310</v>
      </c>
      <c r="B214" s="44" t="s">
        <v>0</v>
      </c>
      <c r="C214" s="44" t="str">
        <f>IF(B214=0, -5, "0")</f>
        <v>0</v>
      </c>
      <c r="D214" s="124"/>
      <c r="E214" s="48"/>
      <c r="F214" s="48"/>
      <c r="G214" s="2"/>
      <c r="H214" s="2"/>
      <c r="I214" s="2"/>
      <c r="J214" s="2"/>
      <c r="K214" s="2"/>
      <c r="L214" s="2"/>
      <c r="M214" s="2"/>
      <c r="N214" s="2"/>
      <c r="O214" s="2"/>
      <c r="P214" s="2"/>
      <c r="Q214" s="2"/>
      <c r="R214" s="2"/>
      <c r="S214" s="2"/>
      <c r="T214" s="2"/>
      <c r="U214" s="2"/>
      <c r="V214" s="2"/>
      <c r="W214" s="2"/>
      <c r="X214" s="2"/>
      <c r="Y214" s="2"/>
      <c r="Z214" s="2"/>
    </row>
    <row r="215">
      <c r="A215" s="42" t="s">
        <v>194</v>
      </c>
      <c r="B215" s="44">
        <v>0.0</v>
      </c>
      <c r="C215" s="44"/>
      <c r="D215" s="72"/>
      <c r="E215" s="48"/>
      <c r="F215" s="48"/>
      <c r="G215" s="2"/>
      <c r="H215" s="2"/>
      <c r="I215" s="2"/>
      <c r="J215" s="2"/>
      <c r="K215" s="2"/>
      <c r="L215" s="2"/>
      <c r="M215" s="2"/>
      <c r="N215" s="2"/>
      <c r="O215" s="2"/>
      <c r="P215" s="2"/>
      <c r="Q215" s="2"/>
      <c r="R215" s="2"/>
      <c r="S215" s="2"/>
      <c r="T215" s="2"/>
      <c r="U215" s="2"/>
      <c r="V215" s="2"/>
      <c r="W215" s="2"/>
      <c r="X215" s="2"/>
      <c r="Y215" s="2"/>
      <c r="Z215" s="2"/>
    </row>
    <row r="216">
      <c r="A216" s="42" t="s">
        <v>311</v>
      </c>
      <c r="B216" s="44">
        <v>0.0</v>
      </c>
      <c r="C216" s="44"/>
      <c r="D216" s="125"/>
      <c r="E216" s="46"/>
      <c r="F216" s="48"/>
      <c r="G216" s="2"/>
      <c r="H216" s="2"/>
      <c r="I216" s="2"/>
      <c r="J216" s="2"/>
      <c r="K216" s="2"/>
      <c r="L216" s="2"/>
      <c r="M216" s="2"/>
      <c r="N216" s="2"/>
      <c r="O216" s="2"/>
      <c r="P216" s="2"/>
      <c r="Q216" s="2"/>
      <c r="R216" s="2"/>
      <c r="S216" s="2"/>
      <c r="T216" s="2"/>
      <c r="U216" s="2"/>
      <c r="V216" s="2"/>
      <c r="W216" s="2"/>
      <c r="X216" s="2"/>
      <c r="Y216" s="2"/>
      <c r="Z216" s="2"/>
    </row>
    <row r="217">
      <c r="A217" s="42" t="s">
        <v>134</v>
      </c>
      <c r="B217" s="44">
        <v>0.0</v>
      </c>
      <c r="C217" s="44"/>
      <c r="D217" s="125"/>
      <c r="E217" s="48"/>
      <c r="F217" s="48"/>
      <c r="G217" s="2"/>
      <c r="H217" s="2"/>
      <c r="I217" s="2"/>
      <c r="J217" s="2"/>
      <c r="K217" s="2"/>
      <c r="L217" s="2"/>
      <c r="M217" s="2"/>
      <c r="N217" s="2"/>
      <c r="O217" s="2"/>
      <c r="P217" s="2"/>
      <c r="Q217" s="2"/>
      <c r="R217" s="2"/>
      <c r="S217" s="2"/>
      <c r="T217" s="2"/>
      <c r="U217" s="2"/>
      <c r="V217" s="2"/>
      <c r="W217" s="2"/>
      <c r="X217" s="2"/>
      <c r="Y217" s="2"/>
      <c r="Z217" s="2"/>
    </row>
    <row r="218">
      <c r="A218" s="42" t="s">
        <v>137</v>
      </c>
      <c r="B218" s="44">
        <v>0.0</v>
      </c>
      <c r="C218" s="44"/>
      <c r="D218" s="46"/>
      <c r="E218" s="48"/>
      <c r="F218" s="48"/>
      <c r="G218" s="2"/>
      <c r="H218" s="2"/>
      <c r="I218" s="2"/>
      <c r="J218" s="2"/>
      <c r="K218" s="2"/>
      <c r="L218" s="2"/>
      <c r="M218" s="2"/>
      <c r="N218" s="2"/>
      <c r="O218" s="2"/>
      <c r="P218" s="2"/>
      <c r="Q218" s="2"/>
      <c r="R218" s="2"/>
      <c r="S218" s="2"/>
      <c r="T218" s="2"/>
      <c r="U218" s="2"/>
      <c r="V218" s="2"/>
      <c r="W218" s="2"/>
      <c r="X218" s="2"/>
      <c r="Y218" s="2"/>
      <c r="Z218" s="2"/>
    </row>
    <row r="219" ht="33.0" customHeight="1">
      <c r="A219" s="39" t="s">
        <v>314</v>
      </c>
      <c r="B219" s="44">
        <v>0.0</v>
      </c>
      <c r="C219" s="44"/>
      <c r="D219" s="46"/>
      <c r="E219" s="46"/>
      <c r="F219" s="48"/>
      <c r="G219" s="2"/>
      <c r="H219" s="2"/>
      <c r="I219" s="2"/>
      <c r="J219" s="2"/>
      <c r="K219" s="2"/>
      <c r="L219" s="2"/>
      <c r="M219" s="2"/>
      <c r="N219" s="2"/>
      <c r="O219" s="2"/>
      <c r="P219" s="2"/>
      <c r="Q219" s="2"/>
      <c r="R219" s="2"/>
      <c r="S219" s="2"/>
      <c r="T219" s="2"/>
      <c r="U219" s="2"/>
      <c r="V219" s="2"/>
      <c r="W219" s="2"/>
      <c r="X219" s="2"/>
      <c r="Y219" s="2"/>
      <c r="Z219" s="2"/>
    </row>
    <row r="220">
      <c r="A220" s="42" t="s">
        <v>315</v>
      </c>
      <c r="B220" s="44">
        <v>0.0</v>
      </c>
      <c r="C220" s="44"/>
      <c r="D220" s="72"/>
      <c r="E220" s="48"/>
      <c r="F220" s="48"/>
      <c r="G220" s="2"/>
      <c r="H220" s="2"/>
      <c r="I220" s="2"/>
      <c r="J220" s="2"/>
      <c r="K220" s="2"/>
      <c r="L220" s="2"/>
      <c r="M220" s="2"/>
      <c r="N220" s="2"/>
      <c r="O220" s="2"/>
      <c r="P220" s="2"/>
      <c r="Q220" s="2"/>
      <c r="R220" s="2"/>
      <c r="S220" s="2"/>
      <c r="T220" s="2"/>
      <c r="U220" s="2"/>
      <c r="V220" s="2"/>
      <c r="W220" s="2"/>
      <c r="X220" s="2"/>
      <c r="Y220" s="2"/>
      <c r="Z220" s="2"/>
    </row>
    <row r="221">
      <c r="A221" s="104" t="s">
        <v>316</v>
      </c>
      <c r="B221" s="44">
        <v>0.0</v>
      </c>
      <c r="C221" s="44"/>
      <c r="D221" s="46"/>
      <c r="E221" s="48"/>
      <c r="F221" s="48"/>
      <c r="G221" s="2"/>
      <c r="H221" s="2"/>
      <c r="I221" s="2"/>
      <c r="J221" s="2"/>
      <c r="K221" s="2"/>
      <c r="L221" s="2"/>
      <c r="M221" s="2"/>
      <c r="N221" s="2"/>
      <c r="O221" s="2"/>
      <c r="P221" s="2"/>
      <c r="Q221" s="2"/>
      <c r="R221" s="2"/>
      <c r="S221" s="2"/>
      <c r="T221" s="2"/>
      <c r="U221" s="2"/>
      <c r="V221" s="2"/>
      <c r="W221" s="2"/>
      <c r="X221" s="2"/>
      <c r="Y221" s="2"/>
      <c r="Z221" s="2"/>
    </row>
    <row r="222" ht="18.0" customHeight="1">
      <c r="A222" s="108" t="s">
        <v>317</v>
      </c>
      <c r="B222" s="44" t="s">
        <v>0</v>
      </c>
      <c r="C222" s="44" t="str">
        <f>IF(B222=0, -5, "0")</f>
        <v>0</v>
      </c>
      <c r="D222" s="46"/>
      <c r="E222" s="48"/>
      <c r="F222" s="48"/>
      <c r="G222" s="2"/>
      <c r="H222" s="2"/>
      <c r="I222" s="2"/>
      <c r="J222" s="2"/>
      <c r="K222" s="2"/>
      <c r="L222" s="2"/>
      <c r="M222" s="2"/>
      <c r="N222" s="2"/>
      <c r="O222" s="2"/>
      <c r="P222" s="2"/>
      <c r="Q222" s="2"/>
      <c r="R222" s="2"/>
      <c r="S222" s="2"/>
      <c r="T222" s="2"/>
      <c r="U222" s="2"/>
      <c r="V222" s="2"/>
      <c r="W222" s="2"/>
      <c r="X222" s="2"/>
      <c r="Y222" s="2"/>
      <c r="Z222" s="2"/>
    </row>
    <row r="223" ht="18.0" customHeight="1">
      <c r="A223" s="35" t="s">
        <v>140</v>
      </c>
      <c r="B223" s="44">
        <v>0.0</v>
      </c>
      <c r="C223" s="44"/>
      <c r="D223" s="46"/>
      <c r="E223" s="112"/>
      <c r="F223" s="48"/>
      <c r="G223" s="2"/>
      <c r="H223" s="2"/>
      <c r="I223" s="2"/>
      <c r="J223" s="2"/>
      <c r="K223" s="2"/>
      <c r="L223" s="2"/>
      <c r="M223" s="2"/>
      <c r="N223" s="2"/>
      <c r="O223" s="2"/>
      <c r="P223" s="2"/>
      <c r="Q223" s="2"/>
      <c r="R223" s="2"/>
      <c r="S223" s="2"/>
      <c r="T223" s="2"/>
      <c r="U223" s="2"/>
      <c r="V223" s="2"/>
      <c r="W223" s="2"/>
      <c r="X223" s="2"/>
      <c r="Y223" s="2"/>
      <c r="Z223" s="2"/>
    </row>
    <row r="224" ht="16.5" customHeight="1">
      <c r="A224" s="111" t="s">
        <v>145</v>
      </c>
      <c r="B224" s="44" t="s">
        <v>0</v>
      </c>
      <c r="C224" s="44" t="str">
        <f>IF(B224=0, -5, "0")</f>
        <v>0</v>
      </c>
      <c r="D224" s="46"/>
      <c r="E224" s="48"/>
      <c r="F224" s="48"/>
      <c r="G224" s="2"/>
      <c r="H224" s="2"/>
      <c r="I224" s="2"/>
      <c r="J224" s="2"/>
      <c r="K224" s="2"/>
      <c r="L224" s="2"/>
      <c r="M224" s="2"/>
      <c r="N224" s="2"/>
      <c r="O224" s="2"/>
      <c r="P224" s="2"/>
      <c r="Q224" s="2"/>
      <c r="R224" s="2"/>
      <c r="S224" s="2"/>
      <c r="T224" s="2"/>
      <c r="U224" s="2"/>
      <c r="V224" s="2"/>
      <c r="W224" s="2"/>
      <c r="X224" s="2"/>
      <c r="Y224" s="2"/>
      <c r="Z224" s="2"/>
    </row>
    <row r="225">
      <c r="A225" s="104" t="s">
        <v>146</v>
      </c>
      <c r="B225" s="44">
        <v>0.0</v>
      </c>
      <c r="C225" s="44"/>
      <c r="D225" s="46"/>
      <c r="E225" s="48"/>
      <c r="F225" s="48"/>
      <c r="G225" s="2"/>
      <c r="H225" s="2"/>
      <c r="I225" s="2"/>
      <c r="J225" s="2"/>
      <c r="K225" s="2"/>
      <c r="L225" s="2"/>
      <c r="M225" s="2"/>
      <c r="N225" s="2"/>
      <c r="O225" s="2"/>
      <c r="P225" s="2"/>
      <c r="Q225" s="2"/>
      <c r="R225" s="2"/>
      <c r="S225" s="2"/>
      <c r="T225" s="2"/>
      <c r="U225" s="2"/>
      <c r="V225" s="2"/>
      <c r="W225" s="2"/>
      <c r="X225" s="2"/>
      <c r="Y225" s="2"/>
      <c r="Z225" s="2"/>
    </row>
    <row r="226" ht="30.0" customHeight="1">
      <c r="A226" s="104" t="s">
        <v>318</v>
      </c>
      <c r="B226" s="44">
        <v>0.0</v>
      </c>
      <c r="C226" s="44"/>
      <c r="D226" s="169"/>
      <c r="E226" s="48"/>
      <c r="F226" s="48"/>
      <c r="G226" s="2"/>
      <c r="H226" s="2"/>
      <c r="I226" s="2"/>
      <c r="J226" s="2"/>
      <c r="K226" s="2"/>
      <c r="L226" s="2"/>
      <c r="M226" s="2"/>
      <c r="N226" s="2"/>
      <c r="O226" s="2"/>
      <c r="P226" s="2"/>
      <c r="Q226" s="2"/>
      <c r="R226" s="2"/>
      <c r="S226" s="2"/>
      <c r="T226" s="2"/>
      <c r="U226" s="2"/>
      <c r="V226" s="2"/>
      <c r="W226" s="2"/>
      <c r="X226" s="2"/>
      <c r="Y226" s="2"/>
      <c r="Z226" s="2"/>
    </row>
    <row r="227">
      <c r="A227" s="104" t="s">
        <v>217</v>
      </c>
      <c r="B227" s="44">
        <v>0.0</v>
      </c>
      <c r="C227" s="44"/>
      <c r="D227" s="46"/>
      <c r="E227" s="48"/>
      <c r="F227" s="48"/>
      <c r="G227" s="2"/>
      <c r="H227" s="2"/>
      <c r="I227" s="2"/>
      <c r="J227" s="2"/>
      <c r="K227" s="2"/>
      <c r="L227" s="2"/>
      <c r="M227" s="2"/>
      <c r="N227" s="2"/>
      <c r="O227" s="2"/>
      <c r="P227" s="2"/>
      <c r="Q227" s="2"/>
      <c r="R227" s="2"/>
      <c r="S227" s="2"/>
      <c r="T227" s="2"/>
      <c r="U227" s="2"/>
      <c r="V227" s="2"/>
      <c r="W227" s="2"/>
      <c r="X227" s="2"/>
      <c r="Y227" s="2"/>
      <c r="Z227" s="2"/>
    </row>
    <row r="228" ht="30.0" customHeight="1">
      <c r="A228" s="104" t="s">
        <v>150</v>
      </c>
      <c r="B228" s="44">
        <v>0.0</v>
      </c>
      <c r="C228" s="104"/>
      <c r="D228" s="170"/>
      <c r="E228" s="48"/>
      <c r="F228" s="48"/>
      <c r="G228" s="2"/>
      <c r="H228" s="2"/>
      <c r="I228" s="2"/>
      <c r="J228" s="2"/>
      <c r="K228" s="2"/>
      <c r="L228" s="2"/>
      <c r="M228" s="2"/>
      <c r="N228" s="2"/>
      <c r="O228" s="2"/>
      <c r="P228" s="2"/>
      <c r="Q228" s="2"/>
      <c r="R228" s="2"/>
      <c r="S228" s="2"/>
      <c r="T228" s="2"/>
      <c r="U228" s="2"/>
      <c r="V228" s="2"/>
      <c r="W228" s="2"/>
      <c r="X228" s="2"/>
      <c r="Y228" s="2"/>
      <c r="Z228" s="2"/>
    </row>
    <row r="229">
      <c r="A229" s="53" t="s">
        <v>27</v>
      </c>
      <c r="B229" s="53"/>
      <c r="C229" s="53"/>
      <c r="D229" s="53">
        <f>SUM(B210:C228)</f>
        <v>0</v>
      </c>
      <c r="E229" s="2"/>
      <c r="F229" s="2"/>
      <c r="G229" s="2"/>
      <c r="H229" s="2"/>
      <c r="I229" s="2"/>
      <c r="J229" s="2"/>
      <c r="K229" s="2"/>
      <c r="L229" s="2"/>
      <c r="M229" s="2"/>
      <c r="N229" s="2"/>
      <c r="O229" s="2"/>
      <c r="P229" s="2"/>
      <c r="Q229" s="2"/>
      <c r="R229" s="2"/>
      <c r="S229" s="2"/>
      <c r="T229" s="2"/>
      <c r="U229" s="2"/>
      <c r="V229" s="2"/>
      <c r="W229" s="2"/>
      <c r="X229" s="2"/>
      <c r="Y229" s="2"/>
      <c r="Z229" s="2"/>
    </row>
    <row r="230">
      <c r="A230" s="53" t="s">
        <v>32</v>
      </c>
      <c r="B230" s="56"/>
      <c r="C230" s="57"/>
      <c r="D230" s="60">
        <f>D229/(COUNT(B210:C228)*2)</f>
        <v>0</v>
      </c>
      <c r="E230" s="2"/>
      <c r="F230" s="2"/>
      <c r="G230" s="2"/>
      <c r="H230" s="2"/>
      <c r="I230" s="2"/>
      <c r="J230" s="2"/>
      <c r="K230" s="2"/>
      <c r="L230" s="2"/>
      <c r="M230" s="2"/>
      <c r="N230" s="2"/>
      <c r="O230" s="2"/>
      <c r="P230" s="2"/>
      <c r="Q230" s="2"/>
      <c r="R230" s="2"/>
      <c r="S230" s="2"/>
      <c r="T230" s="2"/>
      <c r="U230" s="2"/>
      <c r="V230" s="2"/>
      <c r="W230" s="2"/>
      <c r="X230" s="2"/>
      <c r="Y230" s="2"/>
      <c r="Z230" s="2"/>
    </row>
    <row r="231">
      <c r="A231" s="86"/>
      <c r="B231" s="63"/>
      <c r="C231" s="63"/>
      <c r="D231" s="63"/>
      <c r="E231" s="2"/>
      <c r="F231" s="2"/>
      <c r="G231" s="2"/>
      <c r="H231" s="2"/>
      <c r="I231" s="2"/>
      <c r="J231" s="2"/>
      <c r="K231" s="2"/>
      <c r="L231" s="2"/>
      <c r="M231" s="2"/>
      <c r="N231" s="2"/>
      <c r="O231" s="2"/>
      <c r="P231" s="2"/>
      <c r="Q231" s="2"/>
      <c r="R231" s="2"/>
      <c r="S231" s="2"/>
      <c r="T231" s="2"/>
      <c r="U231" s="2"/>
      <c r="V231" s="2"/>
      <c r="W231" s="2"/>
      <c r="X231" s="2"/>
      <c r="Y231" s="2"/>
      <c r="Z231" s="2"/>
    </row>
    <row r="232" ht="18.0" customHeight="1">
      <c r="A232" s="65" t="s">
        <v>320</v>
      </c>
      <c r="B232" s="16"/>
      <c r="C232" s="16"/>
      <c r="D232" s="16"/>
      <c r="E232" s="16"/>
      <c r="F232" s="17"/>
      <c r="G232" s="2"/>
      <c r="H232" s="2"/>
      <c r="I232" s="2"/>
      <c r="J232" s="2"/>
      <c r="K232" s="2"/>
      <c r="L232" s="2"/>
      <c r="M232" s="2"/>
      <c r="N232" s="2"/>
      <c r="O232" s="2"/>
      <c r="P232" s="2"/>
      <c r="Q232" s="2"/>
      <c r="R232" s="2"/>
      <c r="S232" s="2"/>
      <c r="T232" s="2"/>
      <c r="U232" s="2"/>
      <c r="V232" s="2"/>
      <c r="W232" s="2"/>
      <c r="X232" s="2"/>
      <c r="Y232" s="2"/>
      <c r="Z232" s="2"/>
    </row>
    <row r="233">
      <c r="A233" s="42" t="s">
        <v>104</v>
      </c>
      <c r="B233" s="44">
        <v>0.0</v>
      </c>
      <c r="C233" s="44"/>
      <c r="D233" s="41"/>
      <c r="E233" s="48"/>
      <c r="F233" s="48"/>
      <c r="G233" s="2"/>
      <c r="H233" s="2"/>
      <c r="I233" s="2"/>
      <c r="J233" s="2"/>
      <c r="K233" s="2"/>
      <c r="L233" s="2"/>
      <c r="M233" s="2"/>
      <c r="N233" s="2"/>
      <c r="O233" s="2"/>
      <c r="P233" s="2"/>
      <c r="Q233" s="2"/>
      <c r="R233" s="2"/>
      <c r="S233" s="2"/>
      <c r="T233" s="2"/>
      <c r="U233" s="2"/>
      <c r="V233" s="2"/>
      <c r="W233" s="2"/>
      <c r="X233" s="2"/>
      <c r="Y233" s="2"/>
      <c r="Z233" s="2"/>
    </row>
    <row r="234" ht="30.0" customHeight="1">
      <c r="A234" s="42" t="s">
        <v>321</v>
      </c>
      <c r="B234" s="44">
        <v>0.0</v>
      </c>
      <c r="C234" s="44"/>
      <c r="D234" s="67"/>
      <c r="E234" s="48"/>
      <c r="F234" s="48"/>
      <c r="G234" s="2"/>
      <c r="H234" s="2"/>
      <c r="I234" s="2"/>
      <c r="J234" s="2"/>
      <c r="K234" s="2"/>
      <c r="L234" s="2"/>
      <c r="M234" s="2"/>
      <c r="N234" s="2"/>
      <c r="O234" s="2"/>
      <c r="P234" s="2"/>
      <c r="Q234" s="2"/>
      <c r="R234" s="2"/>
      <c r="S234" s="2"/>
      <c r="T234" s="2"/>
      <c r="U234" s="2"/>
      <c r="V234" s="2"/>
      <c r="W234" s="2"/>
      <c r="X234" s="2"/>
      <c r="Y234" s="2"/>
      <c r="Z234" s="2"/>
    </row>
    <row r="235" ht="18.0" customHeight="1">
      <c r="A235" s="66" t="s">
        <v>157</v>
      </c>
      <c r="B235" s="44" t="s">
        <v>0</v>
      </c>
      <c r="C235" s="44" t="str">
        <f t="shared" ref="C235:C236" si="4">IF(B235=0, -5, "0")</f>
        <v>0</v>
      </c>
      <c r="D235" s="41"/>
      <c r="E235" s="48"/>
      <c r="F235" s="48"/>
      <c r="G235" s="2"/>
      <c r="H235" s="2"/>
      <c r="I235" s="2"/>
      <c r="J235" s="2"/>
      <c r="K235" s="2"/>
      <c r="L235" s="2"/>
      <c r="M235" s="2"/>
      <c r="N235" s="2"/>
      <c r="O235" s="2"/>
      <c r="P235" s="2"/>
      <c r="Q235" s="2"/>
      <c r="R235" s="2"/>
      <c r="S235" s="2"/>
      <c r="T235" s="2"/>
      <c r="U235" s="2"/>
      <c r="V235" s="2"/>
      <c r="W235" s="2"/>
      <c r="X235" s="2"/>
      <c r="Y235" s="2"/>
      <c r="Z235" s="2"/>
    </row>
    <row r="236" ht="36.0" customHeight="1">
      <c r="A236" s="82" t="s">
        <v>323</v>
      </c>
      <c r="B236" s="44" t="s">
        <v>0</v>
      </c>
      <c r="C236" s="44" t="str">
        <f t="shared" si="4"/>
        <v>0</v>
      </c>
      <c r="D236" s="41"/>
      <c r="E236" s="48"/>
      <c r="F236" s="48"/>
      <c r="G236" s="2"/>
      <c r="H236" s="2"/>
      <c r="I236" s="2"/>
      <c r="J236" s="2"/>
      <c r="K236" s="2"/>
      <c r="L236" s="2"/>
      <c r="M236" s="2"/>
      <c r="N236" s="2"/>
      <c r="O236" s="2"/>
      <c r="P236" s="2"/>
      <c r="Q236" s="2"/>
      <c r="R236" s="2"/>
      <c r="S236" s="2"/>
      <c r="T236" s="2"/>
      <c r="U236" s="2"/>
      <c r="V236" s="2"/>
      <c r="W236" s="2"/>
      <c r="X236" s="2"/>
      <c r="Y236" s="2"/>
      <c r="Z236" s="2"/>
    </row>
    <row r="237">
      <c r="A237" s="42" t="s">
        <v>324</v>
      </c>
      <c r="B237" s="44">
        <v>0.0</v>
      </c>
      <c r="C237" s="44"/>
      <c r="D237" s="41"/>
      <c r="E237" s="48"/>
      <c r="F237" s="48"/>
      <c r="G237" s="2"/>
      <c r="H237" s="2"/>
      <c r="I237" s="2"/>
      <c r="J237" s="2"/>
      <c r="K237" s="2"/>
      <c r="L237" s="2"/>
      <c r="M237" s="2"/>
      <c r="N237" s="2"/>
      <c r="O237" s="2"/>
      <c r="P237" s="2"/>
      <c r="Q237" s="2"/>
      <c r="R237" s="2"/>
      <c r="S237" s="2"/>
      <c r="T237" s="2"/>
      <c r="U237" s="2"/>
      <c r="V237" s="2"/>
      <c r="W237" s="2"/>
      <c r="X237" s="2"/>
      <c r="Y237" s="2"/>
      <c r="Z237" s="2"/>
    </row>
    <row r="238">
      <c r="A238" s="42" t="s">
        <v>159</v>
      </c>
      <c r="B238" s="44">
        <v>0.0</v>
      </c>
      <c r="C238" s="44"/>
      <c r="D238" s="114"/>
      <c r="E238" s="48"/>
      <c r="F238" s="48"/>
      <c r="G238" s="2"/>
      <c r="H238" s="2"/>
      <c r="I238" s="2"/>
      <c r="J238" s="2"/>
      <c r="K238" s="2"/>
      <c r="L238" s="2"/>
      <c r="M238" s="2"/>
      <c r="N238" s="2"/>
      <c r="O238" s="2"/>
      <c r="P238" s="2"/>
      <c r="Q238" s="2"/>
      <c r="R238" s="2"/>
      <c r="S238" s="2"/>
      <c r="T238" s="2"/>
      <c r="U238" s="2"/>
      <c r="V238" s="2"/>
      <c r="W238" s="2"/>
      <c r="X238" s="2"/>
      <c r="Y238" s="2"/>
      <c r="Z238" s="2"/>
    </row>
    <row r="239">
      <c r="A239" s="42" t="s">
        <v>326</v>
      </c>
      <c r="B239" s="44">
        <v>0.0</v>
      </c>
      <c r="C239" s="44"/>
      <c r="D239" s="114"/>
      <c r="E239" s="48"/>
      <c r="F239" s="48"/>
      <c r="G239" s="2"/>
      <c r="H239" s="2"/>
      <c r="I239" s="2"/>
      <c r="J239" s="2"/>
      <c r="K239" s="2"/>
      <c r="L239" s="2"/>
      <c r="M239" s="2"/>
      <c r="N239" s="2"/>
      <c r="O239" s="2"/>
      <c r="P239" s="2"/>
      <c r="Q239" s="2"/>
      <c r="R239" s="2"/>
      <c r="S239" s="2"/>
      <c r="T239" s="2"/>
      <c r="U239" s="2"/>
      <c r="V239" s="2"/>
      <c r="W239" s="2"/>
      <c r="X239" s="2"/>
      <c r="Y239" s="2"/>
      <c r="Z239" s="2"/>
    </row>
    <row r="240">
      <c r="A240" s="42" t="s">
        <v>327</v>
      </c>
      <c r="B240" s="44">
        <v>0.0</v>
      </c>
      <c r="C240" s="44"/>
      <c r="D240" s="69"/>
      <c r="E240" s="48"/>
      <c r="F240" s="48"/>
      <c r="G240" s="2"/>
      <c r="H240" s="2"/>
      <c r="I240" s="2"/>
      <c r="J240" s="2"/>
      <c r="K240" s="2"/>
      <c r="L240" s="2"/>
      <c r="M240" s="2"/>
      <c r="N240" s="2"/>
      <c r="O240" s="2"/>
      <c r="P240" s="2"/>
      <c r="Q240" s="2"/>
      <c r="R240" s="2"/>
      <c r="S240" s="2"/>
      <c r="T240" s="2"/>
      <c r="U240" s="2"/>
      <c r="V240" s="2"/>
      <c r="W240" s="2"/>
      <c r="X240" s="2"/>
      <c r="Y240" s="2"/>
      <c r="Z240" s="2"/>
    </row>
    <row r="241" ht="45.0" customHeight="1">
      <c r="A241" s="51" t="s">
        <v>56</v>
      </c>
      <c r="B241" s="44">
        <v>0.0</v>
      </c>
      <c r="C241" s="73"/>
      <c r="D241" s="69"/>
      <c r="E241" s="2"/>
      <c r="F241" s="2"/>
      <c r="G241" s="2"/>
      <c r="H241" s="2"/>
      <c r="I241" s="2"/>
      <c r="J241" s="2"/>
      <c r="K241" s="2"/>
      <c r="L241" s="2"/>
      <c r="M241" s="2"/>
      <c r="N241" s="2"/>
      <c r="O241" s="2"/>
      <c r="P241" s="2"/>
      <c r="Q241" s="2"/>
      <c r="R241" s="2"/>
      <c r="S241" s="2"/>
      <c r="T241" s="2"/>
      <c r="U241" s="2"/>
      <c r="V241" s="2"/>
      <c r="W241" s="2"/>
      <c r="X241" s="2"/>
      <c r="Y241" s="2"/>
      <c r="Z241" s="2"/>
    </row>
    <row r="242">
      <c r="A242" s="53" t="s">
        <v>27</v>
      </c>
      <c r="B242" s="53"/>
      <c r="C242" s="53"/>
      <c r="D242" s="53">
        <f>SUM(B233:C240)</f>
        <v>0</v>
      </c>
      <c r="E242" s="2"/>
      <c r="F242" s="2"/>
      <c r="G242" s="2"/>
      <c r="H242" s="2"/>
      <c r="I242" s="2"/>
      <c r="J242" s="2"/>
      <c r="K242" s="2"/>
      <c r="L242" s="2"/>
      <c r="M242" s="2"/>
      <c r="N242" s="2"/>
      <c r="O242" s="2"/>
      <c r="P242" s="2"/>
      <c r="Q242" s="2"/>
      <c r="R242" s="2"/>
      <c r="S242" s="2"/>
      <c r="T242" s="2"/>
      <c r="U242" s="2"/>
      <c r="V242" s="2"/>
      <c r="W242" s="2"/>
      <c r="X242" s="2"/>
      <c r="Y242" s="2"/>
      <c r="Z242" s="2"/>
    </row>
    <row r="243">
      <c r="A243" s="53" t="s">
        <v>32</v>
      </c>
      <c r="B243" s="56"/>
      <c r="C243" s="57"/>
      <c r="D243" s="60">
        <f>D242/(COUNT(B233:C240)*2)</f>
        <v>0</v>
      </c>
      <c r="E243" s="2"/>
      <c r="F243" s="2"/>
      <c r="G243" s="2"/>
      <c r="H243" s="2"/>
      <c r="I243" s="2"/>
      <c r="J243" s="2"/>
      <c r="K243" s="2"/>
      <c r="L243" s="2"/>
      <c r="M243" s="2"/>
      <c r="N243" s="2"/>
      <c r="O243" s="2"/>
      <c r="P243" s="2"/>
      <c r="Q243" s="2"/>
      <c r="R243" s="2"/>
      <c r="S243" s="2"/>
      <c r="T243" s="2"/>
      <c r="U243" s="2"/>
      <c r="V243" s="2"/>
      <c r="W243" s="2"/>
      <c r="X243" s="2"/>
      <c r="Y243" s="2"/>
      <c r="Z243" s="2"/>
    </row>
    <row r="244">
      <c r="A244" s="86"/>
      <c r="B244" s="63"/>
      <c r="C244" s="63"/>
      <c r="D244" s="63"/>
      <c r="E244" s="2"/>
      <c r="F244" s="2"/>
      <c r="G244" s="2"/>
      <c r="H244" s="2"/>
      <c r="I244" s="2"/>
      <c r="J244" s="2"/>
      <c r="K244" s="2"/>
      <c r="L244" s="2"/>
      <c r="M244" s="2"/>
      <c r="N244" s="2"/>
      <c r="O244" s="2"/>
      <c r="P244" s="2"/>
      <c r="Q244" s="2"/>
      <c r="R244" s="2"/>
      <c r="S244" s="2"/>
      <c r="T244" s="2"/>
      <c r="U244" s="2"/>
      <c r="V244" s="2"/>
      <c r="W244" s="2"/>
      <c r="X244" s="2"/>
      <c r="Y244" s="2"/>
      <c r="Z244" s="2"/>
    </row>
    <row r="245" ht="18.0" customHeight="1">
      <c r="A245" s="79" t="s">
        <v>328</v>
      </c>
      <c r="B245" s="118"/>
      <c r="C245" s="119"/>
      <c r="D245" s="83">
        <f>SUM(D242,D206,D229)</f>
        <v>0</v>
      </c>
      <c r="E245" s="2"/>
      <c r="F245" s="2"/>
      <c r="G245" s="2"/>
      <c r="H245" s="2"/>
      <c r="I245" s="2"/>
      <c r="J245" s="2"/>
      <c r="K245" s="2"/>
      <c r="L245" s="2"/>
      <c r="M245" s="2"/>
      <c r="N245" s="2"/>
      <c r="O245" s="2"/>
      <c r="P245" s="2"/>
      <c r="Q245" s="2"/>
      <c r="R245" s="2"/>
      <c r="S245" s="2"/>
      <c r="T245" s="2"/>
      <c r="U245" s="2"/>
      <c r="V245" s="2"/>
      <c r="W245" s="2"/>
      <c r="X245" s="2"/>
      <c r="Y245" s="2"/>
      <c r="Z245" s="2"/>
    </row>
    <row r="246" ht="18.0" customHeight="1">
      <c r="A246" s="172" t="s">
        <v>329</v>
      </c>
      <c r="B246" s="173"/>
      <c r="C246" s="174"/>
      <c r="D246" s="175">
        <f>D245/(COUNT(B210:C228,B233:C240,B195:C205)*2)</f>
        <v>0</v>
      </c>
      <c r="E246" s="2"/>
      <c r="F246" s="2"/>
      <c r="G246" s="2"/>
      <c r="H246" s="2"/>
      <c r="I246" s="2"/>
      <c r="J246" s="2"/>
      <c r="K246" s="2"/>
      <c r="L246" s="2"/>
      <c r="M246" s="2"/>
      <c r="N246" s="2"/>
      <c r="O246" s="2"/>
      <c r="P246" s="2"/>
      <c r="Q246" s="2"/>
      <c r="R246" s="2"/>
      <c r="S246" s="2"/>
      <c r="T246" s="2"/>
      <c r="U246" s="2"/>
      <c r="V246" s="2"/>
      <c r="W246" s="2"/>
      <c r="X246" s="2"/>
      <c r="Y246" s="2"/>
      <c r="Z246" s="2"/>
    </row>
    <row r="247" ht="18.0" customHeight="1">
      <c r="A247" s="176"/>
      <c r="B247" s="177"/>
      <c r="C247" s="177"/>
      <c r="D247" s="178"/>
      <c r="E247" s="2"/>
      <c r="F247" s="2"/>
      <c r="G247" s="2"/>
      <c r="H247" s="2"/>
      <c r="I247" s="2"/>
      <c r="J247" s="2"/>
      <c r="K247" s="2"/>
      <c r="L247" s="2"/>
      <c r="M247" s="2"/>
      <c r="N247" s="2"/>
      <c r="O247" s="2"/>
      <c r="P247" s="2"/>
      <c r="Q247" s="2"/>
      <c r="R247" s="2"/>
      <c r="S247" s="2"/>
      <c r="T247" s="2"/>
      <c r="U247" s="2"/>
      <c r="V247" s="2"/>
      <c r="W247" s="2"/>
      <c r="X247" s="2"/>
      <c r="Y247" s="2"/>
      <c r="Z247" s="2"/>
    </row>
    <row r="248" ht="18.0" customHeight="1">
      <c r="A248" s="36" t="s">
        <v>180</v>
      </c>
      <c r="B248" s="11"/>
      <c r="C248" s="11"/>
      <c r="D248" s="11"/>
      <c r="E248" s="11"/>
      <c r="F248" s="12"/>
      <c r="G248" s="2"/>
      <c r="H248" s="2"/>
      <c r="I248" s="2"/>
      <c r="J248" s="2"/>
      <c r="K248" s="2"/>
      <c r="L248" s="2"/>
      <c r="M248" s="2"/>
      <c r="N248" s="2"/>
      <c r="O248" s="2"/>
      <c r="P248" s="2"/>
      <c r="Q248" s="2"/>
      <c r="R248" s="2"/>
      <c r="S248" s="2"/>
      <c r="T248" s="2"/>
      <c r="U248" s="2"/>
      <c r="V248" s="2"/>
      <c r="W248" s="2"/>
      <c r="X248" s="2"/>
      <c r="Y248" s="2"/>
      <c r="Z248" s="2"/>
    </row>
    <row r="249">
      <c r="A249" s="87" t="str">
        <f>B11</f>
        <v/>
      </c>
      <c r="B249" s="63"/>
      <c r="C249" s="63"/>
      <c r="D249" s="63"/>
      <c r="E249" s="2"/>
      <c r="F249" s="2"/>
      <c r="G249" s="2"/>
      <c r="H249" s="2"/>
      <c r="I249" s="2"/>
      <c r="J249" s="2"/>
      <c r="K249" s="2"/>
      <c r="L249" s="2"/>
      <c r="M249" s="2"/>
      <c r="N249" s="2"/>
      <c r="O249" s="2"/>
      <c r="P249" s="2"/>
      <c r="Q249" s="2"/>
      <c r="R249" s="2"/>
      <c r="S249" s="2"/>
      <c r="T249" s="2"/>
      <c r="U249" s="2"/>
      <c r="V249" s="2"/>
      <c r="W249" s="2"/>
      <c r="X249" s="2"/>
      <c r="Y249" s="2"/>
      <c r="Z249" s="2"/>
    </row>
    <row r="250" ht="18.0" customHeight="1">
      <c r="A250" s="65" t="s">
        <v>332</v>
      </c>
      <c r="B250" s="16"/>
      <c r="C250" s="16"/>
      <c r="D250" s="16"/>
      <c r="E250" s="16"/>
      <c r="F250" s="17"/>
      <c r="G250" s="2"/>
      <c r="H250" s="2"/>
      <c r="I250" s="2"/>
      <c r="J250" s="2"/>
      <c r="K250" s="2"/>
      <c r="L250" s="2"/>
      <c r="M250" s="2"/>
      <c r="N250" s="2"/>
      <c r="O250" s="2"/>
      <c r="P250" s="2"/>
      <c r="Q250" s="2"/>
      <c r="R250" s="2"/>
      <c r="S250" s="2"/>
      <c r="T250" s="2"/>
      <c r="U250" s="2"/>
      <c r="V250" s="2"/>
      <c r="W250" s="2"/>
      <c r="X250" s="2"/>
      <c r="Y250" s="2"/>
      <c r="Z250" s="2"/>
    </row>
    <row r="251" ht="36.0" customHeight="1">
      <c r="A251" s="82" t="s">
        <v>94</v>
      </c>
      <c r="B251" s="44" t="s">
        <v>0</v>
      </c>
      <c r="C251" s="44" t="str">
        <f>IF(B251=0, -5, "0")</f>
        <v>0</v>
      </c>
      <c r="D251" s="46"/>
      <c r="E251" s="48"/>
      <c r="F251" s="48"/>
      <c r="G251" s="2"/>
      <c r="H251" s="2"/>
      <c r="I251" s="2"/>
      <c r="J251" s="2"/>
      <c r="K251" s="2"/>
      <c r="L251" s="2"/>
      <c r="M251" s="2"/>
      <c r="N251" s="2"/>
      <c r="O251" s="2"/>
      <c r="P251" s="2"/>
      <c r="Q251" s="2"/>
      <c r="R251" s="2"/>
      <c r="S251" s="2"/>
      <c r="T251" s="2"/>
      <c r="U251" s="2"/>
      <c r="V251" s="2"/>
      <c r="W251" s="2"/>
      <c r="X251" s="2"/>
      <c r="Y251" s="2"/>
      <c r="Z251" s="2"/>
    </row>
    <row r="252">
      <c r="A252" s="91" t="s">
        <v>333</v>
      </c>
      <c r="B252" s="44">
        <v>0.0</v>
      </c>
      <c r="C252" s="44"/>
      <c r="D252" s="46"/>
      <c r="E252" s="48"/>
      <c r="F252" s="48"/>
      <c r="G252" s="2"/>
      <c r="H252" s="2"/>
      <c r="I252" s="2"/>
      <c r="J252" s="2"/>
      <c r="K252" s="2"/>
      <c r="L252" s="2"/>
      <c r="M252" s="2"/>
      <c r="N252" s="2"/>
      <c r="O252" s="2"/>
      <c r="P252" s="2"/>
      <c r="Q252" s="2"/>
      <c r="R252" s="2"/>
      <c r="S252" s="2"/>
      <c r="T252" s="2"/>
      <c r="U252" s="2"/>
      <c r="V252" s="2"/>
      <c r="W252" s="2"/>
      <c r="X252" s="2"/>
      <c r="Y252" s="2"/>
      <c r="Z252" s="2"/>
    </row>
    <row r="253">
      <c r="A253" s="91" t="s">
        <v>334</v>
      </c>
      <c r="B253" s="44">
        <v>0.0</v>
      </c>
      <c r="C253" s="44"/>
      <c r="D253" s="46"/>
      <c r="E253" s="48"/>
      <c r="F253" s="48"/>
      <c r="G253" s="2"/>
      <c r="H253" s="2"/>
      <c r="I253" s="2"/>
      <c r="J253" s="2"/>
      <c r="K253" s="2"/>
      <c r="L253" s="2"/>
      <c r="M253" s="2"/>
      <c r="N253" s="2"/>
      <c r="O253" s="2"/>
      <c r="P253" s="2"/>
      <c r="Q253" s="2"/>
      <c r="R253" s="2"/>
      <c r="S253" s="2"/>
      <c r="T253" s="2"/>
      <c r="U253" s="2"/>
      <c r="V253" s="2"/>
      <c r="W253" s="2"/>
      <c r="X253" s="2"/>
      <c r="Y253" s="2"/>
      <c r="Z253" s="2"/>
    </row>
    <row r="254">
      <c r="A254" s="91" t="s">
        <v>335</v>
      </c>
      <c r="B254" s="44">
        <v>0.0</v>
      </c>
      <c r="C254" s="44"/>
      <c r="D254" s="46"/>
      <c r="E254" s="48"/>
      <c r="F254" s="48"/>
      <c r="G254" s="2"/>
      <c r="H254" s="2"/>
      <c r="I254" s="2"/>
      <c r="J254" s="2"/>
      <c r="K254" s="2"/>
      <c r="L254" s="2"/>
      <c r="M254" s="2"/>
      <c r="N254" s="2"/>
      <c r="O254" s="2"/>
      <c r="P254" s="2"/>
      <c r="Q254" s="2"/>
      <c r="R254" s="2"/>
      <c r="S254" s="2"/>
      <c r="T254" s="2"/>
      <c r="U254" s="2"/>
      <c r="V254" s="2"/>
      <c r="W254" s="2"/>
      <c r="X254" s="2"/>
      <c r="Y254" s="2"/>
      <c r="Z254" s="2"/>
    </row>
    <row r="255">
      <c r="A255" s="91" t="s">
        <v>84</v>
      </c>
      <c r="B255" s="44">
        <v>0.0</v>
      </c>
      <c r="C255" s="44"/>
      <c r="D255" s="72"/>
      <c r="E255" s="48"/>
      <c r="F255" s="48"/>
      <c r="G255" s="2"/>
      <c r="H255" s="2"/>
      <c r="I255" s="2"/>
      <c r="J255" s="2"/>
      <c r="K255" s="2"/>
      <c r="L255" s="2"/>
      <c r="M255" s="2"/>
      <c r="N255" s="2"/>
      <c r="O255" s="2"/>
      <c r="P255" s="2"/>
      <c r="Q255" s="2"/>
      <c r="R255" s="2"/>
      <c r="S255" s="2"/>
      <c r="T255" s="2"/>
      <c r="U255" s="2"/>
      <c r="V255" s="2"/>
      <c r="W255" s="2"/>
      <c r="X255" s="2"/>
      <c r="Y255" s="2"/>
      <c r="Z255" s="2"/>
    </row>
    <row r="256" ht="36.0" customHeight="1">
      <c r="A256" s="82" t="s">
        <v>338</v>
      </c>
      <c r="B256" s="44" t="s">
        <v>0</v>
      </c>
      <c r="C256" s="44" t="str">
        <f>IF(B256=0, -5, "0")</f>
        <v>0</v>
      </c>
      <c r="D256" s="46"/>
      <c r="E256" s="48"/>
      <c r="F256" s="48"/>
      <c r="G256" s="2"/>
      <c r="H256" s="2"/>
      <c r="I256" s="2"/>
      <c r="J256" s="2"/>
      <c r="K256" s="2"/>
      <c r="L256" s="2"/>
      <c r="M256" s="2"/>
      <c r="N256" s="2"/>
      <c r="O256" s="2"/>
      <c r="P256" s="2"/>
      <c r="Q256" s="2"/>
      <c r="R256" s="2"/>
      <c r="S256" s="2"/>
      <c r="T256" s="2"/>
      <c r="U256" s="2"/>
      <c r="V256" s="2"/>
      <c r="W256" s="2"/>
      <c r="X256" s="2"/>
      <c r="Y256" s="2"/>
      <c r="Z256" s="2"/>
    </row>
    <row r="257" ht="30.0" customHeight="1">
      <c r="A257" s="91" t="s">
        <v>339</v>
      </c>
      <c r="B257" s="44">
        <v>0.0</v>
      </c>
      <c r="C257" s="44"/>
      <c r="D257" s="72"/>
      <c r="E257" s="48"/>
      <c r="F257" s="48"/>
      <c r="G257" s="2"/>
      <c r="H257" s="2"/>
      <c r="I257" s="2"/>
      <c r="J257" s="2"/>
      <c r="K257" s="2"/>
      <c r="L257" s="2"/>
      <c r="M257" s="2"/>
      <c r="N257" s="2"/>
      <c r="O257" s="2"/>
      <c r="P257" s="2"/>
      <c r="Q257" s="2"/>
      <c r="R257" s="2"/>
      <c r="S257" s="2"/>
      <c r="T257" s="2"/>
      <c r="U257" s="2"/>
      <c r="V257" s="2"/>
      <c r="W257" s="2"/>
      <c r="X257" s="2"/>
      <c r="Y257" s="2"/>
      <c r="Z257" s="2"/>
    </row>
    <row r="258">
      <c r="A258" s="91" t="s">
        <v>340</v>
      </c>
      <c r="B258" s="44">
        <v>0.0</v>
      </c>
      <c r="C258" s="44"/>
      <c r="D258" s="72"/>
      <c r="E258" s="48"/>
      <c r="F258" s="48"/>
      <c r="G258" s="2"/>
      <c r="H258" s="2"/>
      <c r="I258" s="2"/>
      <c r="J258" s="2"/>
      <c r="K258" s="2"/>
      <c r="L258" s="2"/>
      <c r="M258" s="2"/>
      <c r="N258" s="2"/>
      <c r="O258" s="2"/>
      <c r="P258" s="2"/>
      <c r="Q258" s="2"/>
      <c r="R258" s="2"/>
      <c r="S258" s="2"/>
      <c r="T258" s="2"/>
      <c r="U258" s="2"/>
      <c r="V258" s="2"/>
      <c r="W258" s="2"/>
      <c r="X258" s="2"/>
      <c r="Y258" s="2"/>
      <c r="Z258" s="2"/>
    </row>
    <row r="259">
      <c r="A259" s="91" t="s">
        <v>341</v>
      </c>
      <c r="B259" s="44">
        <v>0.0</v>
      </c>
      <c r="C259" s="44"/>
      <c r="D259" s="46"/>
      <c r="E259" s="48"/>
      <c r="F259" s="48"/>
      <c r="G259" s="2"/>
      <c r="H259" s="2"/>
      <c r="I259" s="2"/>
      <c r="J259" s="2"/>
      <c r="K259" s="2"/>
      <c r="L259" s="2"/>
      <c r="M259" s="2"/>
      <c r="N259" s="2"/>
      <c r="O259" s="2"/>
      <c r="P259" s="2"/>
      <c r="Q259" s="2"/>
      <c r="R259" s="2"/>
      <c r="S259" s="2"/>
      <c r="T259" s="2"/>
      <c r="U259" s="2"/>
      <c r="V259" s="2"/>
      <c r="W259" s="2"/>
      <c r="X259" s="2"/>
      <c r="Y259" s="2"/>
      <c r="Z259" s="2"/>
    </row>
    <row r="260" ht="18.0" customHeight="1">
      <c r="A260" s="66" t="s">
        <v>157</v>
      </c>
      <c r="B260" s="44" t="s">
        <v>0</v>
      </c>
      <c r="C260" s="44" t="str">
        <f>IF(B260=0, -5, "0")</f>
        <v>0</v>
      </c>
      <c r="D260" s="46"/>
      <c r="E260" s="48"/>
      <c r="F260" s="48"/>
      <c r="G260" s="2"/>
      <c r="H260" s="2"/>
      <c r="I260" s="2"/>
      <c r="J260" s="2"/>
      <c r="K260" s="2"/>
      <c r="L260" s="2"/>
      <c r="M260" s="2"/>
      <c r="N260" s="2"/>
      <c r="O260" s="2"/>
      <c r="P260" s="2"/>
      <c r="Q260" s="2"/>
      <c r="R260" s="2"/>
      <c r="S260" s="2"/>
      <c r="T260" s="2"/>
      <c r="U260" s="2"/>
      <c r="V260" s="2"/>
      <c r="W260" s="2"/>
      <c r="X260" s="2"/>
      <c r="Y260" s="2"/>
      <c r="Z260" s="2"/>
    </row>
    <row r="261">
      <c r="A261" s="91" t="s">
        <v>255</v>
      </c>
      <c r="B261" s="44">
        <v>0.0</v>
      </c>
      <c r="C261" s="44"/>
      <c r="D261" s="46"/>
      <c r="E261" s="48"/>
      <c r="F261" s="48"/>
      <c r="G261" s="2"/>
      <c r="H261" s="2"/>
      <c r="I261" s="2"/>
      <c r="J261" s="2"/>
      <c r="K261" s="2"/>
      <c r="L261" s="2"/>
      <c r="M261" s="2"/>
      <c r="N261" s="2"/>
      <c r="O261" s="2"/>
      <c r="P261" s="2"/>
      <c r="Q261" s="2"/>
      <c r="R261" s="2"/>
      <c r="S261" s="2"/>
      <c r="T261" s="2"/>
      <c r="U261" s="2"/>
      <c r="V261" s="2"/>
      <c r="W261" s="2"/>
      <c r="X261" s="2"/>
      <c r="Y261" s="2"/>
      <c r="Z261" s="2"/>
    </row>
    <row r="262">
      <c r="A262" s="91" t="s">
        <v>299</v>
      </c>
      <c r="B262" s="44">
        <v>0.0</v>
      </c>
      <c r="C262" s="44"/>
      <c r="D262" s="121"/>
      <c r="E262" s="48"/>
      <c r="F262" s="48"/>
      <c r="G262" s="2"/>
      <c r="H262" s="2"/>
      <c r="I262" s="2"/>
      <c r="J262" s="2"/>
      <c r="K262" s="2"/>
      <c r="L262" s="2"/>
      <c r="M262" s="2"/>
      <c r="N262" s="2"/>
      <c r="O262" s="2"/>
      <c r="P262" s="2"/>
      <c r="Q262" s="2"/>
      <c r="R262" s="2"/>
      <c r="S262" s="2"/>
      <c r="T262" s="2"/>
      <c r="U262" s="2"/>
      <c r="V262" s="2"/>
      <c r="W262" s="2"/>
      <c r="X262" s="2"/>
      <c r="Y262" s="2"/>
      <c r="Z262" s="2"/>
    </row>
    <row r="263">
      <c r="A263" s="53" t="s">
        <v>27</v>
      </c>
      <c r="B263" s="53"/>
      <c r="C263" s="53"/>
      <c r="D263" s="53">
        <f>SUM(B251:C262)</f>
        <v>0</v>
      </c>
      <c r="E263" s="2"/>
      <c r="F263" s="2"/>
      <c r="G263" s="2"/>
      <c r="H263" s="2"/>
      <c r="I263" s="2"/>
      <c r="J263" s="2"/>
      <c r="K263" s="2"/>
      <c r="L263" s="2"/>
      <c r="M263" s="2"/>
      <c r="N263" s="2"/>
      <c r="O263" s="2"/>
      <c r="P263" s="2"/>
      <c r="Q263" s="2"/>
      <c r="R263" s="2"/>
      <c r="S263" s="2"/>
      <c r="T263" s="2"/>
      <c r="U263" s="2"/>
      <c r="V263" s="2"/>
      <c r="W263" s="2"/>
      <c r="X263" s="2"/>
      <c r="Y263" s="2"/>
      <c r="Z263" s="2"/>
    </row>
    <row r="264">
      <c r="A264" s="53" t="s">
        <v>32</v>
      </c>
      <c r="B264" s="56"/>
      <c r="C264" s="57"/>
      <c r="D264" s="60">
        <f>D263/(COUNT(B251:C262)*2)</f>
        <v>0</v>
      </c>
      <c r="E264" s="2"/>
      <c r="F264" s="2"/>
      <c r="G264" s="2"/>
      <c r="H264" s="2"/>
      <c r="I264" s="2"/>
      <c r="J264" s="2"/>
      <c r="K264" s="2"/>
      <c r="L264" s="2"/>
      <c r="M264" s="2"/>
      <c r="N264" s="2"/>
      <c r="O264" s="2"/>
      <c r="P264" s="2"/>
      <c r="Q264" s="2"/>
      <c r="R264" s="2"/>
      <c r="S264" s="2"/>
      <c r="T264" s="2"/>
      <c r="U264" s="2"/>
      <c r="V264" s="2"/>
      <c r="W264" s="2"/>
      <c r="X264" s="2"/>
      <c r="Y264" s="2"/>
      <c r="Z264" s="2"/>
    </row>
    <row r="265">
      <c r="A265" s="86"/>
      <c r="B265" s="63"/>
      <c r="C265" s="63"/>
      <c r="D265" s="63"/>
      <c r="E265" s="2"/>
      <c r="F265" s="2"/>
      <c r="G265" s="2"/>
      <c r="H265" s="2"/>
      <c r="I265" s="2"/>
      <c r="J265" s="2"/>
      <c r="K265" s="2"/>
      <c r="L265" s="2"/>
      <c r="M265" s="2"/>
      <c r="N265" s="2"/>
      <c r="O265" s="2"/>
      <c r="P265" s="2"/>
      <c r="Q265" s="2"/>
      <c r="R265" s="2"/>
      <c r="S265" s="2"/>
      <c r="T265" s="2"/>
      <c r="U265" s="2"/>
      <c r="V265" s="2"/>
      <c r="W265" s="2"/>
      <c r="X265" s="2"/>
      <c r="Y265" s="2"/>
      <c r="Z265" s="2"/>
    </row>
    <row r="266" ht="18.0" customHeight="1">
      <c r="A266" s="65" t="s">
        <v>343</v>
      </c>
      <c r="B266" s="16"/>
      <c r="C266" s="16"/>
      <c r="D266" s="16"/>
      <c r="E266" s="16"/>
      <c r="F266" s="17"/>
      <c r="G266" s="2"/>
      <c r="H266" s="2"/>
      <c r="I266" s="2"/>
      <c r="J266" s="2"/>
      <c r="K266" s="2"/>
      <c r="L266" s="2"/>
      <c r="M266" s="2"/>
      <c r="N266" s="2"/>
      <c r="O266" s="2"/>
      <c r="P266" s="2"/>
      <c r="Q266" s="2"/>
      <c r="R266" s="2"/>
      <c r="S266" s="2"/>
      <c r="T266" s="2"/>
      <c r="U266" s="2"/>
      <c r="V266" s="2"/>
      <c r="W266" s="2"/>
      <c r="X266" s="2"/>
      <c r="Y266" s="2"/>
      <c r="Z266" s="2"/>
    </row>
    <row r="267">
      <c r="A267" s="41" t="s">
        <v>344</v>
      </c>
      <c r="B267" s="44">
        <v>0.0</v>
      </c>
      <c r="C267" s="44"/>
      <c r="D267" s="2"/>
      <c r="E267" s="48"/>
      <c r="F267" s="48"/>
      <c r="G267" s="2"/>
      <c r="H267" s="2"/>
      <c r="I267" s="2"/>
      <c r="J267" s="2"/>
      <c r="K267" s="2"/>
      <c r="L267" s="2"/>
      <c r="M267" s="2"/>
      <c r="N267" s="2"/>
      <c r="O267" s="2"/>
      <c r="P267" s="2"/>
      <c r="Q267" s="2"/>
      <c r="R267" s="2"/>
      <c r="S267" s="2"/>
      <c r="T267" s="2"/>
      <c r="U267" s="2"/>
      <c r="V267" s="2"/>
      <c r="W267" s="2"/>
      <c r="X267" s="2"/>
      <c r="Y267" s="2"/>
      <c r="Z267" s="2"/>
    </row>
    <row r="268">
      <c r="A268" s="42" t="s">
        <v>345</v>
      </c>
      <c r="B268" s="44">
        <v>0.0</v>
      </c>
      <c r="C268" s="44"/>
      <c r="D268" s="124"/>
      <c r="E268" s="48"/>
      <c r="F268" s="48"/>
      <c r="G268" s="2"/>
      <c r="H268" s="2"/>
      <c r="I268" s="2"/>
      <c r="J268" s="2"/>
      <c r="K268" s="2"/>
      <c r="L268" s="2"/>
      <c r="M268" s="2"/>
      <c r="N268" s="2"/>
      <c r="O268" s="2"/>
      <c r="P268" s="2"/>
      <c r="Q268" s="2"/>
      <c r="R268" s="2"/>
      <c r="S268" s="2"/>
      <c r="T268" s="2"/>
      <c r="U268" s="2"/>
      <c r="V268" s="2"/>
      <c r="W268" s="2"/>
      <c r="X268" s="2"/>
      <c r="Y268" s="2"/>
      <c r="Z268" s="2"/>
    </row>
    <row r="269">
      <c r="A269" s="42" t="s">
        <v>346</v>
      </c>
      <c r="B269" s="44">
        <v>0.0</v>
      </c>
      <c r="C269" s="44"/>
      <c r="D269" s="124"/>
      <c r="E269" s="48"/>
      <c r="F269" s="48"/>
      <c r="G269" s="2"/>
      <c r="H269" s="2"/>
      <c r="I269" s="2"/>
      <c r="J269" s="2"/>
      <c r="K269" s="2"/>
      <c r="L269" s="2"/>
      <c r="M269" s="2"/>
      <c r="N269" s="2"/>
      <c r="O269" s="2"/>
      <c r="P269" s="2"/>
      <c r="Q269" s="2"/>
      <c r="R269" s="2"/>
      <c r="S269" s="2"/>
      <c r="T269" s="2"/>
      <c r="U269" s="2"/>
      <c r="V269" s="2"/>
      <c r="W269" s="2"/>
      <c r="X269" s="2"/>
      <c r="Y269" s="2"/>
      <c r="Z269" s="2"/>
    </row>
    <row r="270">
      <c r="A270" s="42" t="s">
        <v>228</v>
      </c>
      <c r="B270" s="44">
        <v>0.0</v>
      </c>
      <c r="C270" s="44"/>
      <c r="D270" s="124"/>
      <c r="E270" s="48"/>
      <c r="F270" s="48"/>
      <c r="G270" s="2"/>
      <c r="H270" s="2"/>
      <c r="I270" s="2"/>
      <c r="J270" s="2"/>
      <c r="K270" s="2"/>
      <c r="L270" s="2"/>
      <c r="M270" s="2"/>
      <c r="N270" s="2"/>
      <c r="O270" s="2"/>
      <c r="P270" s="2"/>
      <c r="Q270" s="2"/>
      <c r="R270" s="2"/>
      <c r="S270" s="2"/>
      <c r="T270" s="2"/>
      <c r="U270" s="2"/>
      <c r="V270" s="2"/>
      <c r="W270" s="2"/>
      <c r="X270" s="2"/>
      <c r="Y270" s="2"/>
      <c r="Z270" s="2"/>
    </row>
    <row r="271" ht="18.0" customHeight="1">
      <c r="A271" s="66" t="s">
        <v>87</v>
      </c>
      <c r="B271" s="44" t="s">
        <v>0</v>
      </c>
      <c r="C271" s="44" t="str">
        <f>IF(B271=0, -5, "0")</f>
        <v>0</v>
      </c>
      <c r="D271" s="124"/>
      <c r="E271" s="48"/>
      <c r="F271" s="48"/>
      <c r="G271" s="2"/>
      <c r="H271" s="2"/>
      <c r="I271" s="2"/>
      <c r="J271" s="2"/>
      <c r="K271" s="2"/>
      <c r="L271" s="2"/>
      <c r="M271" s="2"/>
      <c r="N271" s="2"/>
      <c r="O271" s="2"/>
      <c r="P271" s="2"/>
      <c r="Q271" s="2"/>
      <c r="R271" s="2"/>
      <c r="S271" s="2"/>
      <c r="T271" s="2"/>
      <c r="U271" s="2"/>
      <c r="V271" s="2"/>
      <c r="W271" s="2"/>
      <c r="X271" s="2"/>
      <c r="Y271" s="2"/>
      <c r="Z271" s="2"/>
    </row>
    <row r="272">
      <c r="A272" s="42" t="s">
        <v>348</v>
      </c>
      <c r="B272" s="44">
        <v>0.0</v>
      </c>
      <c r="C272" s="44"/>
      <c r="D272" s="124"/>
      <c r="E272" s="48"/>
      <c r="F272" s="48"/>
      <c r="G272" s="2"/>
      <c r="H272" s="2"/>
      <c r="I272" s="2"/>
      <c r="J272" s="2"/>
      <c r="K272" s="2"/>
      <c r="L272" s="2"/>
      <c r="M272" s="2"/>
      <c r="N272" s="2"/>
      <c r="O272" s="2"/>
      <c r="P272" s="2"/>
      <c r="Q272" s="2"/>
      <c r="R272" s="2"/>
      <c r="S272" s="2"/>
      <c r="T272" s="2"/>
      <c r="U272" s="2"/>
      <c r="V272" s="2"/>
      <c r="W272" s="2"/>
      <c r="X272" s="2"/>
      <c r="Y272" s="2"/>
      <c r="Z272" s="2"/>
    </row>
    <row r="273" ht="16.5" customHeight="1">
      <c r="A273" s="35" t="s">
        <v>269</v>
      </c>
      <c r="B273" s="44">
        <v>0.0</v>
      </c>
      <c r="C273" s="44"/>
      <c r="D273" s="124"/>
      <c r="E273" s="46"/>
      <c r="F273" s="48"/>
      <c r="G273" s="2"/>
      <c r="H273" s="2"/>
      <c r="I273" s="2"/>
      <c r="J273" s="2"/>
      <c r="K273" s="2"/>
      <c r="L273" s="2"/>
      <c r="M273" s="2"/>
      <c r="N273" s="2"/>
      <c r="O273" s="2"/>
      <c r="P273" s="2"/>
      <c r="Q273" s="2"/>
      <c r="R273" s="2"/>
      <c r="S273" s="2"/>
      <c r="T273" s="2"/>
      <c r="U273" s="2"/>
      <c r="V273" s="2"/>
      <c r="W273" s="2"/>
      <c r="X273" s="2"/>
      <c r="Y273" s="2"/>
      <c r="Z273" s="2"/>
    </row>
    <row r="274" ht="30.0" customHeight="1">
      <c r="A274" s="42" t="s">
        <v>349</v>
      </c>
      <c r="B274" s="44">
        <v>0.0</v>
      </c>
      <c r="C274" s="44"/>
      <c r="D274" s="124"/>
      <c r="E274" s="48"/>
      <c r="F274" s="48"/>
      <c r="G274" s="2"/>
      <c r="H274" s="2"/>
      <c r="I274" s="2"/>
      <c r="J274" s="2"/>
      <c r="K274" s="2"/>
      <c r="L274" s="2"/>
      <c r="M274" s="2"/>
      <c r="N274" s="2"/>
      <c r="O274" s="2"/>
      <c r="P274" s="2"/>
      <c r="Q274" s="2"/>
      <c r="R274" s="2"/>
      <c r="S274" s="2"/>
      <c r="T274" s="2"/>
      <c r="U274" s="2"/>
      <c r="V274" s="2"/>
      <c r="W274" s="2"/>
      <c r="X274" s="2"/>
      <c r="Y274" s="2"/>
      <c r="Z274" s="2"/>
    </row>
    <row r="275">
      <c r="A275" s="42" t="s">
        <v>137</v>
      </c>
      <c r="B275" s="44">
        <v>0.0</v>
      </c>
      <c r="C275" s="44"/>
      <c r="D275" s="124"/>
      <c r="E275" s="46"/>
      <c r="F275" s="48"/>
      <c r="G275" s="2"/>
      <c r="H275" s="2"/>
      <c r="I275" s="2"/>
      <c r="J275" s="2"/>
      <c r="K275" s="2"/>
      <c r="L275" s="2"/>
      <c r="M275" s="2"/>
      <c r="N275" s="2"/>
      <c r="O275" s="2"/>
      <c r="P275" s="2"/>
      <c r="Q275" s="2"/>
      <c r="R275" s="2"/>
      <c r="S275" s="2"/>
      <c r="T275" s="2"/>
      <c r="U275" s="2"/>
      <c r="V275" s="2"/>
      <c r="W275" s="2"/>
      <c r="X275" s="2"/>
      <c r="Y275" s="2"/>
      <c r="Z275" s="2"/>
    </row>
    <row r="276">
      <c r="A276" s="42" t="s">
        <v>134</v>
      </c>
      <c r="B276" s="44">
        <v>0.0</v>
      </c>
      <c r="C276" s="44"/>
      <c r="D276" s="124"/>
      <c r="E276" s="48"/>
      <c r="F276" s="48"/>
      <c r="G276" s="2"/>
      <c r="H276" s="2"/>
      <c r="I276" s="2"/>
      <c r="J276" s="2"/>
      <c r="K276" s="2"/>
      <c r="L276" s="2"/>
      <c r="M276" s="2"/>
      <c r="N276" s="2"/>
      <c r="O276" s="2"/>
      <c r="P276" s="2"/>
      <c r="Q276" s="2"/>
      <c r="R276" s="2"/>
      <c r="S276" s="2"/>
      <c r="T276" s="2"/>
      <c r="U276" s="2"/>
      <c r="V276" s="2"/>
      <c r="W276" s="2"/>
      <c r="X276" s="2"/>
      <c r="Y276" s="2"/>
      <c r="Z276" s="2"/>
    </row>
    <row r="277" ht="18.0" customHeight="1">
      <c r="A277" s="108" t="s">
        <v>208</v>
      </c>
      <c r="B277" s="44" t="s">
        <v>0</v>
      </c>
      <c r="C277" s="44" t="str">
        <f>IF(B277=0, -5, "0")</f>
        <v>0</v>
      </c>
      <c r="D277" s="124"/>
      <c r="E277" s="48"/>
      <c r="F277" s="48"/>
      <c r="G277" s="2"/>
      <c r="H277" s="2"/>
      <c r="I277" s="2"/>
      <c r="J277" s="2"/>
      <c r="K277" s="2"/>
      <c r="L277" s="2"/>
      <c r="M277" s="2"/>
      <c r="N277" s="2"/>
      <c r="O277" s="2"/>
      <c r="P277" s="2"/>
      <c r="Q277" s="2"/>
      <c r="R277" s="2"/>
      <c r="S277" s="2"/>
      <c r="T277" s="2"/>
      <c r="U277" s="2"/>
      <c r="V277" s="2"/>
      <c r="W277" s="2"/>
      <c r="X277" s="2"/>
      <c r="Y277" s="2"/>
      <c r="Z277" s="2"/>
    </row>
    <row r="278" ht="18.0" customHeight="1">
      <c r="A278" s="35" t="s">
        <v>140</v>
      </c>
      <c r="B278" s="44">
        <v>0.0</v>
      </c>
      <c r="C278" s="44"/>
      <c r="D278" s="124"/>
      <c r="E278" s="112"/>
      <c r="F278" s="48"/>
      <c r="G278" s="2"/>
      <c r="H278" s="2"/>
      <c r="I278" s="2"/>
      <c r="J278" s="2"/>
      <c r="K278" s="2"/>
      <c r="L278" s="2"/>
      <c r="M278" s="2"/>
      <c r="N278" s="2"/>
      <c r="O278" s="2"/>
      <c r="P278" s="2"/>
      <c r="Q278" s="2"/>
      <c r="R278" s="2"/>
      <c r="S278" s="2"/>
      <c r="T278" s="2"/>
      <c r="U278" s="2"/>
      <c r="V278" s="2"/>
      <c r="W278" s="2"/>
      <c r="X278" s="2"/>
      <c r="Y278" s="2"/>
      <c r="Z278" s="2"/>
    </row>
    <row r="279" ht="16.5" customHeight="1">
      <c r="A279" s="111" t="s">
        <v>145</v>
      </c>
      <c r="B279" s="44" t="s">
        <v>0</v>
      </c>
      <c r="C279" s="44" t="str">
        <f>IF(B279=0, -5, "0")</f>
        <v>0</v>
      </c>
      <c r="D279" s="124"/>
      <c r="E279" s="48"/>
      <c r="F279" s="48"/>
      <c r="G279" s="2"/>
      <c r="H279" s="2"/>
      <c r="I279" s="2"/>
      <c r="J279" s="2"/>
      <c r="K279" s="2"/>
      <c r="L279" s="2"/>
      <c r="M279" s="2"/>
      <c r="N279" s="2"/>
      <c r="O279" s="2"/>
      <c r="P279" s="2"/>
      <c r="Q279" s="2"/>
      <c r="R279" s="2"/>
      <c r="S279" s="2"/>
      <c r="T279" s="2"/>
      <c r="U279" s="2"/>
      <c r="V279" s="2"/>
      <c r="W279" s="2"/>
      <c r="X279" s="2"/>
      <c r="Y279" s="2"/>
      <c r="Z279" s="2"/>
    </row>
    <row r="280">
      <c r="A280" s="104" t="s">
        <v>146</v>
      </c>
      <c r="B280" s="44">
        <v>0.0</v>
      </c>
      <c r="C280" s="44"/>
      <c r="D280" s="124"/>
      <c r="E280" s="48"/>
      <c r="F280" s="48"/>
      <c r="G280" s="2"/>
      <c r="H280" s="2"/>
      <c r="I280" s="2"/>
      <c r="J280" s="2"/>
      <c r="K280" s="2"/>
      <c r="L280" s="2"/>
      <c r="M280" s="2"/>
      <c r="N280" s="2"/>
      <c r="O280" s="2"/>
      <c r="P280" s="2"/>
      <c r="Q280" s="2"/>
      <c r="R280" s="2"/>
      <c r="S280" s="2"/>
      <c r="T280" s="2"/>
      <c r="U280" s="2"/>
      <c r="V280" s="2"/>
      <c r="W280" s="2"/>
      <c r="X280" s="2"/>
      <c r="Y280" s="2"/>
      <c r="Z280" s="2"/>
    </row>
    <row r="281" ht="30.0" customHeight="1">
      <c r="A281" s="104" t="s">
        <v>288</v>
      </c>
      <c r="B281" s="44">
        <v>0.0</v>
      </c>
      <c r="C281" s="44"/>
      <c r="D281" s="124"/>
      <c r="E281" s="48"/>
      <c r="F281" s="48"/>
      <c r="G281" s="2"/>
      <c r="H281" s="2"/>
      <c r="I281" s="2"/>
      <c r="J281" s="2"/>
      <c r="K281" s="2"/>
      <c r="L281" s="2"/>
      <c r="M281" s="2"/>
      <c r="N281" s="2"/>
      <c r="O281" s="2"/>
      <c r="P281" s="2"/>
      <c r="Q281" s="2"/>
      <c r="R281" s="2"/>
      <c r="S281" s="2"/>
      <c r="T281" s="2"/>
      <c r="U281" s="2"/>
      <c r="V281" s="2"/>
      <c r="W281" s="2"/>
      <c r="X281" s="2"/>
      <c r="Y281" s="2"/>
      <c r="Z281" s="2"/>
    </row>
    <row r="282">
      <c r="A282" s="104" t="s">
        <v>217</v>
      </c>
      <c r="B282" s="44">
        <v>0.0</v>
      </c>
      <c r="C282" s="44"/>
      <c r="D282" s="124"/>
      <c r="E282" s="48"/>
      <c r="F282" s="48"/>
      <c r="G282" s="2"/>
      <c r="H282" s="2"/>
      <c r="I282" s="2"/>
      <c r="J282" s="2"/>
      <c r="K282" s="2"/>
      <c r="L282" s="2"/>
      <c r="M282" s="2"/>
      <c r="N282" s="2"/>
      <c r="O282" s="2"/>
      <c r="P282" s="2"/>
      <c r="Q282" s="2"/>
      <c r="R282" s="2"/>
      <c r="S282" s="2"/>
      <c r="T282" s="2"/>
      <c r="U282" s="2"/>
      <c r="V282" s="2"/>
      <c r="W282" s="2"/>
      <c r="X282" s="2"/>
      <c r="Y282" s="2"/>
      <c r="Z282" s="2"/>
    </row>
    <row r="283" ht="30.0" customHeight="1">
      <c r="A283" s="104" t="s">
        <v>150</v>
      </c>
      <c r="B283" s="44">
        <v>0.0</v>
      </c>
      <c r="C283" s="44"/>
      <c r="D283" s="124"/>
      <c r="E283" s="48"/>
      <c r="F283" s="48"/>
      <c r="G283" s="2"/>
      <c r="H283" s="2"/>
      <c r="I283" s="2"/>
      <c r="J283" s="2"/>
      <c r="K283" s="2"/>
      <c r="L283" s="2"/>
      <c r="M283" s="2"/>
      <c r="N283" s="2"/>
      <c r="O283" s="2"/>
      <c r="P283" s="2"/>
      <c r="Q283" s="2"/>
      <c r="R283" s="2"/>
      <c r="S283" s="2"/>
      <c r="T283" s="2"/>
      <c r="U283" s="2"/>
      <c r="V283" s="2"/>
      <c r="W283" s="2"/>
      <c r="X283" s="2"/>
      <c r="Y283" s="2"/>
      <c r="Z283" s="2"/>
    </row>
    <row r="284" ht="45.0" customHeight="1">
      <c r="A284" s="152" t="s">
        <v>56</v>
      </c>
      <c r="B284" s="44">
        <v>0.0</v>
      </c>
      <c r="C284" s="73"/>
      <c r="D284" s="124"/>
      <c r="E284" s="2"/>
      <c r="F284" s="2"/>
      <c r="G284" s="2"/>
      <c r="H284" s="2"/>
      <c r="I284" s="2"/>
      <c r="J284" s="2"/>
      <c r="K284" s="2"/>
      <c r="L284" s="2"/>
      <c r="M284" s="2"/>
      <c r="N284" s="2"/>
      <c r="O284" s="2"/>
      <c r="P284" s="2"/>
      <c r="Q284" s="2"/>
      <c r="R284" s="2"/>
      <c r="S284" s="2"/>
      <c r="T284" s="2"/>
      <c r="U284" s="2"/>
      <c r="V284" s="2"/>
      <c r="W284" s="2"/>
      <c r="X284" s="2"/>
      <c r="Y284" s="2"/>
      <c r="Z284" s="2"/>
    </row>
    <row r="285">
      <c r="A285" s="53" t="s">
        <v>27</v>
      </c>
      <c r="B285" s="53"/>
      <c r="C285" s="53"/>
      <c r="D285" s="53">
        <f>SUM(B267:C283)</f>
        <v>0</v>
      </c>
      <c r="E285" s="2"/>
      <c r="F285" s="2"/>
      <c r="G285" s="2"/>
      <c r="H285" s="2"/>
      <c r="I285" s="2"/>
      <c r="J285" s="2"/>
      <c r="K285" s="2"/>
      <c r="L285" s="2"/>
      <c r="M285" s="2"/>
      <c r="N285" s="2"/>
      <c r="O285" s="2"/>
      <c r="P285" s="2"/>
      <c r="Q285" s="2"/>
      <c r="R285" s="2"/>
      <c r="S285" s="2"/>
      <c r="T285" s="2"/>
      <c r="U285" s="2"/>
      <c r="V285" s="2"/>
      <c r="W285" s="2"/>
      <c r="X285" s="2"/>
      <c r="Y285" s="2"/>
      <c r="Z285" s="2"/>
    </row>
    <row r="286">
      <c r="A286" s="53" t="s">
        <v>32</v>
      </c>
      <c r="B286" s="56"/>
      <c r="C286" s="57"/>
      <c r="D286" s="60">
        <f>D285/(COUNT(B267:C283)*2)</f>
        <v>0</v>
      </c>
      <c r="E286" s="2"/>
      <c r="F286" s="2"/>
      <c r="G286" s="2"/>
      <c r="H286" s="2"/>
      <c r="I286" s="2"/>
      <c r="J286" s="2"/>
      <c r="K286" s="2"/>
      <c r="L286" s="2"/>
      <c r="M286" s="2"/>
      <c r="N286" s="2"/>
      <c r="O286" s="2"/>
      <c r="P286" s="2"/>
      <c r="Q286" s="2"/>
      <c r="R286" s="2"/>
      <c r="S286" s="2"/>
      <c r="T286" s="2"/>
      <c r="U286" s="2"/>
      <c r="V286" s="2"/>
      <c r="W286" s="2"/>
      <c r="X286" s="2"/>
      <c r="Y286" s="2"/>
      <c r="Z286" s="2"/>
    </row>
    <row r="287">
      <c r="A287" s="86"/>
      <c r="B287" s="63"/>
      <c r="C287" s="63"/>
      <c r="D287" s="63"/>
      <c r="E287" s="2"/>
      <c r="F287" s="2"/>
      <c r="G287" s="2"/>
      <c r="H287" s="2"/>
      <c r="I287" s="2"/>
      <c r="J287" s="2"/>
      <c r="K287" s="2"/>
      <c r="L287" s="2"/>
      <c r="M287" s="2"/>
      <c r="N287" s="2"/>
      <c r="O287" s="2"/>
      <c r="P287" s="2"/>
      <c r="Q287" s="2"/>
      <c r="R287" s="2"/>
      <c r="S287" s="2"/>
      <c r="T287" s="2"/>
      <c r="U287" s="2"/>
      <c r="V287" s="2"/>
      <c r="W287" s="2"/>
      <c r="X287" s="2"/>
      <c r="Y287" s="2"/>
      <c r="Z287" s="2"/>
    </row>
    <row r="288" ht="18.0" customHeight="1">
      <c r="A288" s="79" t="s">
        <v>354</v>
      </c>
      <c r="B288" s="118"/>
      <c r="C288" s="119"/>
      <c r="D288" s="83">
        <f>SUM(D285,D263)</f>
        <v>0</v>
      </c>
      <c r="E288" s="2"/>
      <c r="F288" s="2"/>
      <c r="G288" s="2"/>
      <c r="H288" s="2"/>
      <c r="I288" s="2"/>
      <c r="J288" s="2"/>
      <c r="K288" s="2"/>
      <c r="L288" s="2"/>
      <c r="M288" s="2"/>
      <c r="N288" s="2"/>
      <c r="O288" s="2"/>
      <c r="P288" s="2"/>
      <c r="Q288" s="2"/>
      <c r="R288" s="2"/>
      <c r="S288" s="2"/>
      <c r="T288" s="2"/>
      <c r="U288" s="2"/>
      <c r="V288" s="2"/>
      <c r="W288" s="2"/>
      <c r="X288" s="2"/>
      <c r="Y288" s="2"/>
      <c r="Z288" s="2"/>
    </row>
    <row r="289" ht="18.0" customHeight="1">
      <c r="A289" s="79" t="s">
        <v>356</v>
      </c>
      <c r="B289" s="118"/>
      <c r="C289" s="119"/>
      <c r="D289" s="85">
        <f>D288/(COUNT(B251:C262,B267:C283)*2)</f>
        <v>0</v>
      </c>
      <c r="E289" s="2"/>
      <c r="F289" s="2"/>
      <c r="G289" s="2"/>
      <c r="H289" s="2"/>
      <c r="I289" s="2"/>
      <c r="J289" s="2"/>
      <c r="K289" s="2"/>
      <c r="L289" s="2"/>
      <c r="M289" s="2"/>
      <c r="N289" s="2"/>
      <c r="O289" s="2"/>
      <c r="P289" s="2"/>
      <c r="Q289" s="2"/>
      <c r="R289" s="2"/>
      <c r="S289" s="2"/>
      <c r="T289" s="2"/>
      <c r="U289" s="2"/>
      <c r="V289" s="2"/>
      <c r="W289" s="2"/>
      <c r="X289" s="2"/>
      <c r="Y289" s="2"/>
      <c r="Z289" s="2"/>
    </row>
    <row r="290" ht="18.0" customHeight="1">
      <c r="A290" s="176"/>
      <c r="B290" s="177"/>
      <c r="C290" s="177"/>
      <c r="D290" s="178"/>
      <c r="E290" s="2"/>
      <c r="F290" s="2"/>
      <c r="G290" s="2"/>
      <c r="H290" s="2"/>
      <c r="I290" s="2"/>
      <c r="J290" s="2"/>
      <c r="K290" s="2"/>
      <c r="L290" s="2"/>
      <c r="M290" s="2"/>
      <c r="N290" s="2"/>
      <c r="O290" s="2"/>
      <c r="P290" s="2"/>
      <c r="Q290" s="2"/>
      <c r="R290" s="2"/>
      <c r="S290" s="2"/>
      <c r="T290" s="2"/>
      <c r="U290" s="2"/>
      <c r="V290" s="2"/>
      <c r="W290" s="2"/>
      <c r="X290" s="2"/>
      <c r="Y290" s="2"/>
      <c r="Z290" s="2"/>
    </row>
    <row r="291" ht="18.0" customHeight="1">
      <c r="A291" s="36" t="s">
        <v>33</v>
      </c>
      <c r="B291" s="11"/>
      <c r="C291" s="11"/>
      <c r="D291" s="11"/>
      <c r="E291" s="11"/>
      <c r="F291" s="12"/>
      <c r="G291" s="2"/>
      <c r="H291" s="2"/>
      <c r="I291" s="2"/>
      <c r="J291" s="2"/>
      <c r="K291" s="2"/>
      <c r="L291" s="2"/>
      <c r="M291" s="2"/>
      <c r="N291" s="2"/>
      <c r="O291" s="2"/>
      <c r="P291" s="2"/>
      <c r="Q291" s="2"/>
      <c r="R291" s="2"/>
      <c r="S291" s="2"/>
      <c r="T291" s="2"/>
      <c r="U291" s="2"/>
      <c r="V291" s="2"/>
      <c r="W291" s="2"/>
      <c r="X291" s="2"/>
      <c r="Y291" s="2"/>
      <c r="Z291" s="2"/>
    </row>
    <row r="292">
      <c r="A292" s="180" t="str">
        <f>B11</f>
        <v/>
      </c>
      <c r="B292" s="63"/>
      <c r="C292" s="63"/>
      <c r="D292" s="63"/>
      <c r="E292" s="2"/>
      <c r="F292" s="2"/>
      <c r="G292" s="2"/>
      <c r="H292" s="2"/>
      <c r="I292" s="2"/>
      <c r="J292" s="2"/>
      <c r="K292" s="2"/>
      <c r="L292" s="2"/>
      <c r="M292" s="2"/>
      <c r="N292" s="2"/>
      <c r="O292" s="2"/>
      <c r="P292" s="2"/>
      <c r="Q292" s="2"/>
      <c r="R292" s="2"/>
      <c r="S292" s="2"/>
      <c r="T292" s="2"/>
      <c r="U292" s="2"/>
      <c r="V292" s="2"/>
      <c r="W292" s="2"/>
      <c r="X292" s="2"/>
      <c r="Y292" s="2"/>
      <c r="Z292" s="2"/>
    </row>
    <row r="293" ht="18.0" customHeight="1">
      <c r="A293" s="65" t="s">
        <v>357</v>
      </c>
      <c r="B293" s="16"/>
      <c r="C293" s="16"/>
      <c r="D293" s="16"/>
      <c r="E293" s="16"/>
      <c r="F293" s="17"/>
      <c r="G293" s="2"/>
      <c r="H293" s="2"/>
      <c r="I293" s="2"/>
      <c r="J293" s="2"/>
      <c r="K293" s="2"/>
      <c r="L293" s="2"/>
      <c r="M293" s="2"/>
      <c r="N293" s="2"/>
      <c r="O293" s="2"/>
      <c r="P293" s="2"/>
      <c r="Q293" s="2"/>
      <c r="R293" s="2"/>
      <c r="S293" s="2"/>
      <c r="T293" s="2"/>
      <c r="U293" s="2"/>
      <c r="V293" s="2"/>
      <c r="W293" s="2"/>
      <c r="X293" s="2"/>
      <c r="Y293" s="2"/>
      <c r="Z293" s="2"/>
    </row>
    <row r="294">
      <c r="A294" s="182" t="s">
        <v>358</v>
      </c>
      <c r="B294" s="44">
        <v>0.0</v>
      </c>
      <c r="C294" s="44"/>
      <c r="D294" s="46"/>
      <c r="E294" s="48"/>
      <c r="F294" s="48"/>
      <c r="G294" s="2"/>
      <c r="H294" s="2"/>
      <c r="I294" s="2"/>
      <c r="J294" s="2"/>
      <c r="K294" s="2"/>
      <c r="L294" s="2"/>
      <c r="M294" s="2"/>
      <c r="N294" s="2"/>
      <c r="O294" s="2"/>
      <c r="P294" s="2"/>
      <c r="Q294" s="2"/>
      <c r="R294" s="2"/>
      <c r="S294" s="2"/>
      <c r="T294" s="2"/>
      <c r="U294" s="2"/>
      <c r="V294" s="2"/>
      <c r="W294" s="2"/>
      <c r="X294" s="2"/>
      <c r="Y294" s="2"/>
      <c r="Z294" s="2"/>
    </row>
    <row r="295">
      <c r="A295" s="182" t="s">
        <v>361</v>
      </c>
      <c r="B295" s="44">
        <v>0.0</v>
      </c>
      <c r="C295" s="44"/>
      <c r="D295" s="46"/>
      <c r="E295" s="48"/>
      <c r="F295" s="48"/>
      <c r="G295" s="2"/>
      <c r="H295" s="2"/>
      <c r="I295" s="2"/>
      <c r="J295" s="2"/>
      <c r="K295" s="2"/>
      <c r="L295" s="2"/>
      <c r="M295" s="2"/>
      <c r="N295" s="2"/>
      <c r="O295" s="2"/>
      <c r="P295" s="2"/>
      <c r="Q295" s="2"/>
      <c r="R295" s="2"/>
      <c r="S295" s="2"/>
      <c r="T295" s="2"/>
      <c r="U295" s="2"/>
      <c r="V295" s="2"/>
      <c r="W295" s="2"/>
      <c r="X295" s="2"/>
      <c r="Y295" s="2"/>
      <c r="Z295" s="2"/>
    </row>
    <row r="296">
      <c r="A296" s="183" t="s">
        <v>83</v>
      </c>
      <c r="B296" s="44">
        <v>0.0</v>
      </c>
      <c r="C296" s="44"/>
      <c r="D296" s="46"/>
      <c r="E296" s="48"/>
      <c r="F296" s="48"/>
      <c r="G296" s="2"/>
      <c r="H296" s="2"/>
      <c r="I296" s="2"/>
      <c r="J296" s="2"/>
      <c r="K296" s="2"/>
      <c r="L296" s="2"/>
      <c r="M296" s="2"/>
      <c r="N296" s="2"/>
      <c r="O296" s="2"/>
      <c r="P296" s="2"/>
      <c r="Q296" s="2"/>
      <c r="R296" s="2"/>
      <c r="S296" s="2"/>
      <c r="T296" s="2"/>
      <c r="U296" s="2"/>
      <c r="V296" s="2"/>
      <c r="W296" s="2"/>
      <c r="X296" s="2"/>
      <c r="Y296" s="2"/>
      <c r="Z296" s="2"/>
    </row>
    <row r="297">
      <c r="A297" s="182" t="s">
        <v>362</v>
      </c>
      <c r="B297" s="44">
        <v>0.0</v>
      </c>
      <c r="C297" s="44"/>
      <c r="D297" s="72"/>
      <c r="E297" s="48"/>
      <c r="F297" s="48"/>
      <c r="G297" s="2"/>
      <c r="H297" s="2"/>
      <c r="I297" s="2"/>
      <c r="J297" s="2"/>
      <c r="K297" s="2"/>
      <c r="L297" s="2"/>
      <c r="M297" s="2"/>
      <c r="N297" s="2"/>
      <c r="O297" s="2"/>
      <c r="P297" s="2"/>
      <c r="Q297" s="2"/>
      <c r="R297" s="2"/>
      <c r="S297" s="2"/>
      <c r="T297" s="2"/>
      <c r="U297" s="2"/>
      <c r="V297" s="2"/>
      <c r="W297" s="2"/>
      <c r="X297" s="2"/>
      <c r="Y297" s="2"/>
      <c r="Z297" s="2"/>
    </row>
    <row r="298">
      <c r="A298" s="182" t="s">
        <v>363</v>
      </c>
      <c r="B298" s="44">
        <v>0.0</v>
      </c>
      <c r="C298" s="44"/>
      <c r="D298" s="46"/>
      <c r="E298" s="48"/>
      <c r="F298" s="48"/>
      <c r="G298" s="2"/>
      <c r="H298" s="2"/>
      <c r="I298" s="2"/>
      <c r="J298" s="2"/>
      <c r="K298" s="2"/>
      <c r="L298" s="2"/>
      <c r="M298" s="2"/>
      <c r="N298" s="2"/>
      <c r="O298" s="2"/>
      <c r="P298" s="2"/>
      <c r="Q298" s="2"/>
      <c r="R298" s="2"/>
      <c r="S298" s="2"/>
      <c r="T298" s="2"/>
      <c r="U298" s="2"/>
      <c r="V298" s="2"/>
      <c r="W298" s="2"/>
      <c r="X298" s="2"/>
      <c r="Y298" s="2"/>
      <c r="Z298" s="2"/>
    </row>
    <row r="299">
      <c r="A299" s="182" t="s">
        <v>364</v>
      </c>
      <c r="B299" s="44">
        <v>0.0</v>
      </c>
      <c r="C299" s="44"/>
      <c r="D299" s="69"/>
      <c r="E299" s="48"/>
      <c r="F299" s="48"/>
      <c r="G299" s="2"/>
      <c r="H299" s="2"/>
      <c r="I299" s="2"/>
      <c r="J299" s="2"/>
      <c r="K299" s="2"/>
      <c r="L299" s="2"/>
      <c r="M299" s="2"/>
      <c r="N299" s="2"/>
      <c r="O299" s="2"/>
      <c r="P299" s="2"/>
      <c r="Q299" s="2"/>
      <c r="R299" s="2"/>
      <c r="S299" s="2"/>
      <c r="T299" s="2"/>
      <c r="U299" s="2"/>
      <c r="V299" s="2"/>
      <c r="W299" s="2"/>
      <c r="X299" s="2"/>
      <c r="Y299" s="2"/>
      <c r="Z299" s="2"/>
    </row>
    <row r="300" ht="18.0" customHeight="1">
      <c r="A300" s="66" t="s">
        <v>365</v>
      </c>
      <c r="B300" s="44" t="s">
        <v>0</v>
      </c>
      <c r="C300" s="44" t="str">
        <f>IF(B300=0, -5, "0")</f>
        <v>0</v>
      </c>
      <c r="D300" s="46"/>
      <c r="E300" s="48"/>
      <c r="F300" s="48"/>
      <c r="G300" s="2"/>
      <c r="H300" s="2"/>
      <c r="I300" s="2"/>
      <c r="J300" s="2"/>
      <c r="K300" s="2"/>
      <c r="L300" s="2"/>
      <c r="M300" s="2"/>
      <c r="N300" s="2"/>
      <c r="O300" s="2"/>
      <c r="P300" s="2"/>
      <c r="Q300" s="2"/>
      <c r="R300" s="2"/>
      <c r="S300" s="2"/>
      <c r="T300" s="2"/>
      <c r="U300" s="2"/>
      <c r="V300" s="2"/>
      <c r="W300" s="2"/>
      <c r="X300" s="2"/>
      <c r="Y300" s="2"/>
      <c r="Z300" s="2"/>
    </row>
    <row r="301">
      <c r="A301" s="182" t="s">
        <v>255</v>
      </c>
      <c r="B301" s="44">
        <v>0.0</v>
      </c>
      <c r="C301" s="44"/>
      <c r="D301" s="46"/>
      <c r="E301" s="48"/>
      <c r="F301" s="48"/>
      <c r="G301" s="2"/>
      <c r="H301" s="2"/>
      <c r="I301" s="2"/>
      <c r="J301" s="2"/>
      <c r="K301" s="2"/>
      <c r="L301" s="2"/>
      <c r="M301" s="2"/>
      <c r="N301" s="2"/>
      <c r="O301" s="2"/>
      <c r="P301" s="2"/>
      <c r="Q301" s="2"/>
      <c r="R301" s="2"/>
      <c r="S301" s="2"/>
      <c r="T301" s="2"/>
      <c r="U301" s="2"/>
      <c r="V301" s="2"/>
      <c r="W301" s="2"/>
      <c r="X301" s="2"/>
      <c r="Y301" s="2"/>
      <c r="Z301" s="2"/>
    </row>
    <row r="302">
      <c r="A302" s="53" t="s">
        <v>27</v>
      </c>
      <c r="B302" s="53"/>
      <c r="C302" s="53"/>
      <c r="D302" s="53">
        <f>SUM(B294:C301)</f>
        <v>0</v>
      </c>
      <c r="E302" s="2"/>
      <c r="F302" s="2"/>
      <c r="G302" s="2"/>
      <c r="H302" s="2"/>
      <c r="I302" s="2"/>
      <c r="J302" s="2"/>
      <c r="K302" s="2"/>
      <c r="L302" s="2"/>
      <c r="M302" s="2"/>
      <c r="N302" s="2"/>
      <c r="O302" s="2"/>
      <c r="P302" s="2"/>
      <c r="Q302" s="2"/>
      <c r="R302" s="2"/>
      <c r="S302" s="2"/>
      <c r="T302" s="2"/>
      <c r="U302" s="2"/>
      <c r="V302" s="2"/>
      <c r="W302" s="2"/>
      <c r="X302" s="2"/>
      <c r="Y302" s="2"/>
      <c r="Z302" s="2"/>
    </row>
    <row r="303">
      <c r="A303" s="53" t="s">
        <v>32</v>
      </c>
      <c r="B303" s="56"/>
      <c r="C303" s="57"/>
      <c r="D303" s="60">
        <f>D302/(COUNT(B294:C301)*2)</f>
        <v>0</v>
      </c>
      <c r="E303" s="2"/>
      <c r="F303" s="2"/>
      <c r="G303" s="2"/>
      <c r="H303" s="2"/>
      <c r="I303" s="2"/>
      <c r="J303" s="2"/>
      <c r="K303" s="2"/>
      <c r="L303" s="2"/>
      <c r="M303" s="2"/>
      <c r="N303" s="2"/>
      <c r="O303" s="2"/>
      <c r="P303" s="2"/>
      <c r="Q303" s="2"/>
      <c r="R303" s="2"/>
      <c r="S303" s="2"/>
      <c r="T303" s="2"/>
      <c r="U303" s="2"/>
      <c r="V303" s="2"/>
      <c r="W303" s="2"/>
      <c r="X303" s="2"/>
      <c r="Y303" s="2"/>
      <c r="Z303" s="2"/>
    </row>
    <row r="304">
      <c r="A304" s="186"/>
      <c r="B304" s="63"/>
      <c r="C304" s="63"/>
      <c r="D304" s="63"/>
      <c r="E304" s="2"/>
      <c r="F304" s="2"/>
      <c r="G304" s="2"/>
      <c r="H304" s="2"/>
      <c r="I304" s="2"/>
      <c r="J304" s="2"/>
      <c r="K304" s="2"/>
      <c r="L304" s="2"/>
      <c r="M304" s="2"/>
      <c r="N304" s="2"/>
      <c r="O304" s="2"/>
      <c r="P304" s="2"/>
      <c r="Q304" s="2"/>
      <c r="R304" s="2"/>
      <c r="S304" s="2"/>
      <c r="T304" s="2"/>
      <c r="U304" s="2"/>
      <c r="V304" s="2"/>
      <c r="W304" s="2"/>
      <c r="X304" s="2"/>
      <c r="Y304" s="2"/>
      <c r="Z304" s="2"/>
    </row>
    <row r="305" ht="18.0" customHeight="1">
      <c r="A305" s="65" t="s">
        <v>367</v>
      </c>
      <c r="B305" s="16"/>
      <c r="C305" s="16"/>
      <c r="D305" s="16"/>
      <c r="E305" s="16"/>
      <c r="F305" s="17"/>
      <c r="G305" s="2"/>
      <c r="H305" s="2"/>
      <c r="I305" s="2"/>
      <c r="J305" s="2"/>
      <c r="K305" s="2"/>
      <c r="L305" s="2"/>
      <c r="M305" s="2"/>
      <c r="N305" s="2"/>
      <c r="O305" s="2"/>
      <c r="P305" s="2"/>
      <c r="Q305" s="2"/>
      <c r="R305" s="2"/>
      <c r="S305" s="2"/>
      <c r="T305" s="2"/>
      <c r="U305" s="2"/>
      <c r="V305" s="2"/>
      <c r="W305" s="2"/>
      <c r="X305" s="2"/>
      <c r="Y305" s="2"/>
      <c r="Z305" s="2"/>
    </row>
    <row r="306">
      <c r="A306" s="42" t="s">
        <v>368</v>
      </c>
      <c r="B306" s="44">
        <v>0.0</v>
      </c>
      <c r="C306" s="44"/>
      <c r="D306" s="46"/>
      <c r="E306" s="48"/>
      <c r="F306" s="48"/>
      <c r="G306" s="2"/>
      <c r="H306" s="2"/>
      <c r="I306" s="2"/>
      <c r="J306" s="2"/>
      <c r="K306" s="2"/>
      <c r="L306" s="2"/>
      <c r="M306" s="2"/>
      <c r="N306" s="2"/>
      <c r="O306" s="2"/>
      <c r="P306" s="2"/>
      <c r="Q306" s="2"/>
      <c r="R306" s="2"/>
      <c r="S306" s="2"/>
      <c r="T306" s="2"/>
      <c r="U306" s="2"/>
      <c r="V306" s="2"/>
      <c r="W306" s="2"/>
      <c r="X306" s="2"/>
      <c r="Y306" s="2"/>
      <c r="Z306" s="2"/>
    </row>
    <row r="307">
      <c r="A307" s="42" t="s">
        <v>369</v>
      </c>
      <c r="B307" s="44">
        <v>0.0</v>
      </c>
      <c r="C307" s="44"/>
      <c r="D307" s="46"/>
      <c r="E307" s="48"/>
      <c r="F307" s="48"/>
      <c r="G307" s="2"/>
      <c r="H307" s="2"/>
      <c r="I307" s="2"/>
      <c r="J307" s="2"/>
      <c r="K307" s="2"/>
      <c r="L307" s="2"/>
      <c r="M307" s="2"/>
      <c r="N307" s="2"/>
      <c r="O307" s="2"/>
      <c r="P307" s="2"/>
      <c r="Q307" s="2"/>
      <c r="R307" s="2"/>
      <c r="S307" s="2"/>
      <c r="T307" s="2"/>
      <c r="U307" s="2"/>
      <c r="V307" s="2"/>
      <c r="W307" s="2"/>
      <c r="X307" s="2"/>
      <c r="Y307" s="2"/>
      <c r="Z307" s="2"/>
    </row>
    <row r="308">
      <c r="A308" s="42" t="s">
        <v>370</v>
      </c>
      <c r="B308" s="44">
        <v>0.0</v>
      </c>
      <c r="C308" s="44"/>
      <c r="D308" s="41"/>
      <c r="E308" s="48"/>
      <c r="F308" s="48"/>
      <c r="G308" s="2"/>
      <c r="H308" s="2"/>
      <c r="I308" s="2"/>
      <c r="J308" s="2"/>
      <c r="K308" s="2"/>
      <c r="L308" s="2"/>
      <c r="M308" s="2"/>
      <c r="N308" s="2"/>
      <c r="O308" s="2"/>
      <c r="P308" s="2"/>
      <c r="Q308" s="2"/>
      <c r="R308" s="2"/>
      <c r="S308" s="2"/>
      <c r="T308" s="2"/>
      <c r="U308" s="2"/>
      <c r="V308" s="2"/>
      <c r="W308" s="2"/>
      <c r="X308" s="2"/>
      <c r="Y308" s="2"/>
      <c r="Z308" s="2"/>
    </row>
    <row r="309" ht="18.0" customHeight="1">
      <c r="A309" s="66" t="s">
        <v>371</v>
      </c>
      <c r="B309" s="44" t="s">
        <v>0</v>
      </c>
      <c r="C309" s="44" t="str">
        <f>IF(B309=0, -5, "0")</f>
        <v>0</v>
      </c>
      <c r="D309" s="187"/>
      <c r="E309" s="48"/>
      <c r="F309" s="48"/>
      <c r="G309" s="2"/>
      <c r="H309" s="2"/>
      <c r="I309" s="2"/>
      <c r="J309" s="2"/>
      <c r="K309" s="2"/>
      <c r="L309" s="2"/>
      <c r="M309" s="2"/>
      <c r="N309" s="2"/>
      <c r="O309" s="2"/>
      <c r="P309" s="2"/>
      <c r="Q309" s="2"/>
      <c r="R309" s="2"/>
      <c r="S309" s="2"/>
      <c r="T309" s="2"/>
      <c r="U309" s="2"/>
      <c r="V309" s="2"/>
      <c r="W309" s="2"/>
      <c r="X309" s="2"/>
      <c r="Y309" s="2"/>
      <c r="Z309" s="2"/>
    </row>
    <row r="310">
      <c r="A310" s="42" t="s">
        <v>372</v>
      </c>
      <c r="B310" s="44">
        <v>0.0</v>
      </c>
      <c r="C310" s="44"/>
      <c r="D310" s="69"/>
      <c r="E310" s="46"/>
      <c r="F310" s="48"/>
      <c r="G310" s="2"/>
      <c r="H310" s="2"/>
      <c r="I310" s="2"/>
      <c r="J310" s="2"/>
      <c r="K310" s="2"/>
      <c r="L310" s="2"/>
      <c r="M310" s="2"/>
      <c r="N310" s="2"/>
      <c r="O310" s="2"/>
      <c r="P310" s="2"/>
      <c r="Q310" s="2"/>
      <c r="R310" s="2"/>
      <c r="S310" s="2"/>
      <c r="T310" s="2"/>
      <c r="U310" s="2"/>
      <c r="V310" s="2"/>
      <c r="W310" s="2"/>
      <c r="X310" s="2"/>
      <c r="Y310" s="2"/>
      <c r="Z310" s="2"/>
    </row>
    <row r="311" ht="18.0" customHeight="1">
      <c r="A311" s="66" t="s">
        <v>374</v>
      </c>
      <c r="B311" s="44" t="s">
        <v>0</v>
      </c>
      <c r="C311" s="44" t="str">
        <f>IF(B311=0, -5, "0")</f>
        <v>0</v>
      </c>
      <c r="D311" s="41"/>
      <c r="E311" s="46"/>
      <c r="F311" s="48"/>
      <c r="G311" s="2"/>
      <c r="H311" s="2"/>
      <c r="I311" s="2"/>
      <c r="J311" s="2"/>
      <c r="K311" s="2"/>
      <c r="L311" s="2"/>
      <c r="M311" s="2"/>
      <c r="N311" s="2"/>
      <c r="O311" s="2"/>
      <c r="P311" s="2"/>
      <c r="Q311" s="2"/>
      <c r="R311" s="2"/>
      <c r="S311" s="2"/>
      <c r="T311" s="2"/>
      <c r="U311" s="2"/>
      <c r="V311" s="2"/>
      <c r="W311" s="2"/>
      <c r="X311" s="2"/>
      <c r="Y311" s="2"/>
      <c r="Z311" s="2"/>
    </row>
    <row r="312">
      <c r="A312" s="42" t="s">
        <v>375</v>
      </c>
      <c r="B312" s="44">
        <v>0.0</v>
      </c>
      <c r="C312" s="44"/>
      <c r="D312" s="187"/>
      <c r="E312" s="48"/>
      <c r="F312" s="48"/>
      <c r="G312" s="2"/>
      <c r="H312" s="2"/>
      <c r="I312" s="2"/>
      <c r="J312" s="2"/>
      <c r="K312" s="2"/>
      <c r="L312" s="2"/>
      <c r="M312" s="2"/>
      <c r="N312" s="2"/>
      <c r="O312" s="2"/>
      <c r="P312" s="2"/>
      <c r="Q312" s="2"/>
      <c r="R312" s="2"/>
      <c r="S312" s="2"/>
      <c r="T312" s="2"/>
      <c r="U312" s="2"/>
      <c r="V312" s="2"/>
      <c r="W312" s="2"/>
      <c r="X312" s="2"/>
      <c r="Y312" s="2"/>
      <c r="Z312" s="2"/>
    </row>
    <row r="313" ht="30.0" customHeight="1">
      <c r="A313" s="42" t="s">
        <v>150</v>
      </c>
      <c r="B313" s="44">
        <v>0.0</v>
      </c>
      <c r="C313" s="44"/>
      <c r="D313" s="46"/>
      <c r="E313" s="48"/>
      <c r="F313" s="48"/>
      <c r="G313" s="2"/>
      <c r="H313" s="2"/>
      <c r="I313" s="2"/>
      <c r="J313" s="2"/>
      <c r="K313" s="2"/>
      <c r="L313" s="2"/>
      <c r="M313" s="2"/>
      <c r="N313" s="2"/>
      <c r="O313" s="2"/>
      <c r="P313" s="2"/>
      <c r="Q313" s="2"/>
      <c r="R313" s="2"/>
      <c r="S313" s="2"/>
      <c r="T313" s="2"/>
      <c r="U313" s="2"/>
      <c r="V313" s="2"/>
      <c r="W313" s="2"/>
      <c r="X313" s="2"/>
      <c r="Y313" s="2"/>
      <c r="Z313" s="2"/>
    </row>
    <row r="314">
      <c r="A314" s="42" t="s">
        <v>217</v>
      </c>
      <c r="B314" s="44">
        <v>0.0</v>
      </c>
      <c r="C314" s="44"/>
      <c r="D314" s="46"/>
      <c r="E314" s="48"/>
      <c r="F314" s="48"/>
      <c r="G314" s="2"/>
      <c r="H314" s="2"/>
      <c r="I314" s="2"/>
      <c r="J314" s="2"/>
      <c r="K314" s="2"/>
      <c r="L314" s="2"/>
      <c r="M314" s="2"/>
      <c r="N314" s="2"/>
      <c r="O314" s="2"/>
      <c r="P314" s="2"/>
      <c r="Q314" s="2"/>
      <c r="R314" s="2"/>
      <c r="S314" s="2"/>
      <c r="T314" s="2"/>
      <c r="U314" s="2"/>
      <c r="V314" s="2"/>
      <c r="W314" s="2"/>
      <c r="X314" s="2"/>
      <c r="Y314" s="2"/>
      <c r="Z314" s="2"/>
    </row>
    <row r="315" ht="16.5" customHeight="1">
      <c r="A315" s="111" t="s">
        <v>145</v>
      </c>
      <c r="B315" s="44" t="s">
        <v>0</v>
      </c>
      <c r="C315" s="44" t="str">
        <f>IF(B315=0, -5, "0")</f>
        <v>0</v>
      </c>
      <c r="D315" s="46"/>
      <c r="E315" s="48"/>
      <c r="F315" s="48"/>
      <c r="G315" s="2"/>
      <c r="H315" s="2"/>
      <c r="I315" s="2"/>
      <c r="J315" s="2"/>
      <c r="K315" s="2"/>
      <c r="L315" s="2"/>
      <c r="M315" s="2"/>
      <c r="N315" s="2"/>
      <c r="O315" s="2"/>
      <c r="P315" s="2"/>
      <c r="Q315" s="2"/>
      <c r="R315" s="2"/>
      <c r="S315" s="2"/>
      <c r="T315" s="2"/>
      <c r="U315" s="2"/>
      <c r="V315" s="2"/>
      <c r="W315" s="2"/>
      <c r="X315" s="2"/>
      <c r="Y315" s="2"/>
      <c r="Z315" s="2"/>
    </row>
    <row r="316">
      <c r="A316" s="104" t="s">
        <v>146</v>
      </c>
      <c r="B316" s="44">
        <v>0.0</v>
      </c>
      <c r="C316" s="44"/>
      <c r="D316" s="46"/>
      <c r="E316" s="48"/>
      <c r="F316" s="48"/>
      <c r="G316" s="2"/>
      <c r="H316" s="2"/>
      <c r="I316" s="2"/>
      <c r="J316" s="2"/>
      <c r="K316" s="2"/>
      <c r="L316" s="2"/>
      <c r="M316" s="2"/>
      <c r="N316" s="2"/>
      <c r="O316" s="2"/>
      <c r="P316" s="2"/>
      <c r="Q316" s="2"/>
      <c r="R316" s="2"/>
      <c r="S316" s="2"/>
      <c r="T316" s="2"/>
      <c r="U316" s="2"/>
      <c r="V316" s="2"/>
      <c r="W316" s="2"/>
      <c r="X316" s="2"/>
      <c r="Y316" s="2"/>
      <c r="Z316" s="2"/>
    </row>
    <row r="317" ht="45.0" customHeight="1">
      <c r="A317" s="152" t="s">
        <v>56</v>
      </c>
      <c r="B317" s="44">
        <v>0.0</v>
      </c>
      <c r="C317" s="73"/>
      <c r="D317" s="46"/>
      <c r="E317" s="2"/>
      <c r="F317" s="2"/>
      <c r="G317" s="2"/>
      <c r="H317" s="2"/>
      <c r="I317" s="2"/>
      <c r="J317" s="2"/>
      <c r="K317" s="2"/>
      <c r="L317" s="2"/>
      <c r="M317" s="2"/>
      <c r="N317" s="2"/>
      <c r="O317" s="2"/>
      <c r="P317" s="2"/>
      <c r="Q317" s="2"/>
      <c r="R317" s="2"/>
      <c r="S317" s="2"/>
      <c r="T317" s="2"/>
      <c r="U317" s="2"/>
      <c r="V317" s="2"/>
      <c r="W317" s="2"/>
      <c r="X317" s="2"/>
      <c r="Y317" s="2"/>
      <c r="Z317" s="2"/>
    </row>
    <row r="318">
      <c r="A318" s="53" t="s">
        <v>27</v>
      </c>
      <c r="B318" s="53"/>
      <c r="C318" s="53"/>
      <c r="D318" s="188">
        <f>SUM(B306:C316)</f>
        <v>0</v>
      </c>
      <c r="E318" s="2"/>
      <c r="F318" s="2"/>
      <c r="G318" s="2"/>
      <c r="H318" s="2"/>
      <c r="I318" s="2"/>
      <c r="J318" s="2"/>
      <c r="K318" s="2"/>
      <c r="L318" s="2"/>
      <c r="M318" s="2"/>
      <c r="N318" s="2"/>
      <c r="O318" s="2"/>
      <c r="P318" s="2"/>
      <c r="Q318" s="2"/>
      <c r="R318" s="2"/>
      <c r="S318" s="2"/>
      <c r="T318" s="2"/>
      <c r="U318" s="2"/>
      <c r="V318" s="2"/>
      <c r="W318" s="2"/>
      <c r="X318" s="2"/>
      <c r="Y318" s="2"/>
      <c r="Z318" s="2"/>
    </row>
    <row r="319">
      <c r="A319" s="53" t="s">
        <v>32</v>
      </c>
      <c r="B319" s="56"/>
      <c r="C319" s="57"/>
      <c r="D319" s="60">
        <f>D318/(COUNT(B306:C316)*2)</f>
        <v>0</v>
      </c>
      <c r="E319" s="2"/>
      <c r="F319" s="2"/>
      <c r="G319" s="2"/>
      <c r="H319" s="2"/>
      <c r="I319" s="2"/>
      <c r="J319" s="2"/>
      <c r="K319" s="2"/>
      <c r="L319" s="2"/>
      <c r="M319" s="2"/>
      <c r="N319" s="2"/>
      <c r="O319" s="2"/>
      <c r="P319" s="2"/>
      <c r="Q319" s="2"/>
      <c r="R319" s="2"/>
      <c r="S319" s="2"/>
      <c r="T319" s="2"/>
      <c r="U319" s="2"/>
      <c r="V319" s="2"/>
      <c r="W319" s="2"/>
      <c r="X319" s="2"/>
      <c r="Y319" s="2"/>
      <c r="Z319" s="2"/>
    </row>
    <row r="320">
      <c r="A320" s="62"/>
      <c r="B320" s="63"/>
      <c r="C320" s="63"/>
      <c r="D320" s="63"/>
      <c r="E320" s="2"/>
      <c r="F320" s="2"/>
      <c r="G320" s="2"/>
      <c r="H320" s="2"/>
      <c r="I320" s="2"/>
      <c r="J320" s="2"/>
      <c r="K320" s="2"/>
      <c r="L320" s="2"/>
      <c r="M320" s="2"/>
      <c r="N320" s="2"/>
      <c r="O320" s="2"/>
      <c r="P320" s="2"/>
      <c r="Q320" s="2"/>
      <c r="R320" s="2"/>
      <c r="S320" s="2"/>
      <c r="T320" s="2"/>
      <c r="U320" s="2"/>
      <c r="V320" s="2"/>
      <c r="W320" s="2"/>
      <c r="X320" s="2"/>
      <c r="Y320" s="2"/>
      <c r="Z320" s="2"/>
    </row>
    <row r="321" ht="18.0" customHeight="1">
      <c r="A321" s="79" t="s">
        <v>377</v>
      </c>
      <c r="B321" s="118"/>
      <c r="C321" s="119"/>
      <c r="D321" s="83">
        <f>SUM(D318,D302)</f>
        <v>0</v>
      </c>
      <c r="E321" s="2"/>
      <c r="F321" s="2"/>
      <c r="G321" s="2"/>
      <c r="H321" s="2"/>
      <c r="I321" s="2"/>
      <c r="J321" s="2"/>
      <c r="K321" s="2"/>
      <c r="L321" s="2"/>
      <c r="M321" s="2"/>
      <c r="N321" s="2"/>
      <c r="O321" s="2"/>
      <c r="P321" s="2"/>
      <c r="Q321" s="2"/>
      <c r="R321" s="2"/>
      <c r="S321" s="2"/>
      <c r="T321" s="2"/>
      <c r="U321" s="2"/>
      <c r="V321" s="2"/>
      <c r="W321" s="2"/>
      <c r="X321" s="2"/>
      <c r="Y321" s="2"/>
      <c r="Z321" s="2"/>
    </row>
    <row r="322" ht="18.0" customHeight="1">
      <c r="A322" s="79" t="s">
        <v>378</v>
      </c>
      <c r="B322" s="118"/>
      <c r="C322" s="119"/>
      <c r="D322" s="85">
        <f>D321/(COUNT(B306:C316,B294:C301)*2)</f>
        <v>0</v>
      </c>
      <c r="E322" s="2"/>
      <c r="F322" s="2"/>
      <c r="G322" s="2"/>
      <c r="H322" s="2"/>
      <c r="I322" s="2"/>
      <c r="J322" s="2"/>
      <c r="K322" s="2"/>
      <c r="L322" s="2"/>
      <c r="M322" s="2"/>
      <c r="N322" s="2"/>
      <c r="O322" s="2"/>
      <c r="P322" s="2"/>
      <c r="Q322" s="2"/>
      <c r="R322" s="2"/>
      <c r="S322" s="2"/>
      <c r="T322" s="2"/>
      <c r="U322" s="2"/>
      <c r="V322" s="2"/>
      <c r="W322" s="2"/>
      <c r="X322" s="2"/>
      <c r="Y322" s="2"/>
      <c r="Z322" s="2"/>
    </row>
    <row r="323">
      <c r="A323" s="86"/>
      <c r="B323" s="63"/>
      <c r="C323" s="63"/>
      <c r="D323" s="63"/>
      <c r="E323" s="2"/>
      <c r="F323" s="2"/>
      <c r="G323" s="2"/>
      <c r="H323" s="2"/>
      <c r="I323" s="2"/>
      <c r="J323" s="2"/>
      <c r="K323" s="2"/>
      <c r="L323" s="2"/>
      <c r="M323" s="2"/>
      <c r="N323" s="2"/>
      <c r="O323" s="2"/>
      <c r="P323" s="2"/>
      <c r="Q323" s="2"/>
      <c r="R323" s="2"/>
      <c r="S323" s="2"/>
      <c r="T323" s="2"/>
      <c r="U323" s="2"/>
      <c r="V323" s="2"/>
      <c r="W323" s="2"/>
      <c r="X323" s="2"/>
      <c r="Y323" s="2"/>
      <c r="Z323" s="2"/>
    </row>
    <row r="324" ht="18.0" customHeight="1">
      <c r="A324" s="36" t="s">
        <v>57</v>
      </c>
      <c r="B324" s="11"/>
      <c r="C324" s="11"/>
      <c r="D324" s="11"/>
      <c r="E324" s="11"/>
      <c r="F324" s="12"/>
      <c r="G324" s="2"/>
      <c r="H324" s="2"/>
      <c r="I324" s="2"/>
      <c r="J324" s="2"/>
      <c r="K324" s="2"/>
      <c r="L324" s="2"/>
      <c r="M324" s="2"/>
      <c r="N324" s="2"/>
      <c r="O324" s="2"/>
      <c r="P324" s="2"/>
      <c r="Q324" s="2"/>
      <c r="R324" s="2"/>
      <c r="S324" s="2"/>
      <c r="T324" s="2"/>
      <c r="U324" s="2"/>
      <c r="V324" s="2"/>
      <c r="W324" s="2"/>
      <c r="X324" s="2"/>
      <c r="Y324" s="2"/>
      <c r="Z324" s="2"/>
    </row>
    <row r="325">
      <c r="A325" s="180" t="str">
        <f>B11</f>
        <v/>
      </c>
      <c r="B325" s="63"/>
      <c r="C325" s="63"/>
      <c r="D325" s="63"/>
      <c r="E325" s="2"/>
      <c r="F325" s="2"/>
      <c r="G325" s="2"/>
      <c r="H325" s="2"/>
      <c r="I325" s="2"/>
      <c r="J325" s="2"/>
      <c r="K325" s="2"/>
      <c r="L325" s="2"/>
      <c r="M325" s="2"/>
      <c r="N325" s="2"/>
      <c r="O325" s="2"/>
      <c r="P325" s="2"/>
      <c r="Q325" s="2"/>
      <c r="R325" s="2"/>
      <c r="S325" s="2"/>
      <c r="T325" s="2"/>
      <c r="U325" s="2"/>
      <c r="V325" s="2"/>
      <c r="W325" s="2"/>
      <c r="X325" s="2"/>
      <c r="Y325" s="2"/>
      <c r="Z325" s="2"/>
    </row>
    <row r="326" ht="18.0" customHeight="1">
      <c r="A326" s="65" t="s">
        <v>379</v>
      </c>
      <c r="B326" s="16"/>
      <c r="C326" s="16"/>
      <c r="D326" s="16"/>
      <c r="E326" s="16"/>
      <c r="F326" s="17"/>
      <c r="G326" s="2"/>
      <c r="H326" s="2"/>
      <c r="I326" s="2"/>
      <c r="J326" s="2"/>
      <c r="K326" s="2"/>
      <c r="L326" s="2"/>
      <c r="M326" s="2"/>
      <c r="N326" s="2"/>
      <c r="O326" s="2"/>
      <c r="P326" s="2"/>
      <c r="Q326" s="2"/>
      <c r="R326" s="2"/>
      <c r="S326" s="2"/>
      <c r="T326" s="2"/>
      <c r="U326" s="2"/>
      <c r="V326" s="2"/>
      <c r="W326" s="2"/>
      <c r="X326" s="2"/>
      <c r="Y326" s="2"/>
      <c r="Z326" s="2"/>
    </row>
    <row r="327">
      <c r="A327" s="42" t="s">
        <v>79</v>
      </c>
      <c r="B327" s="44">
        <v>0.0</v>
      </c>
      <c r="C327" s="44"/>
      <c r="D327" s="103"/>
      <c r="E327" s="48"/>
      <c r="F327" s="48"/>
      <c r="G327" s="2"/>
      <c r="H327" s="2"/>
      <c r="I327" s="2"/>
      <c r="J327" s="2"/>
      <c r="K327" s="2"/>
      <c r="L327" s="2"/>
      <c r="M327" s="2"/>
      <c r="N327" s="2"/>
      <c r="O327" s="2"/>
      <c r="P327" s="2"/>
      <c r="Q327" s="2"/>
      <c r="R327" s="2"/>
      <c r="S327" s="2"/>
      <c r="T327" s="2"/>
      <c r="U327" s="2"/>
      <c r="V327" s="2"/>
      <c r="W327" s="2"/>
      <c r="X327" s="2"/>
      <c r="Y327" s="2"/>
      <c r="Z327" s="2"/>
    </row>
    <row r="328">
      <c r="A328" s="42" t="s">
        <v>381</v>
      </c>
      <c r="B328" s="44">
        <v>0.0</v>
      </c>
      <c r="C328" s="44"/>
      <c r="D328" s="2"/>
      <c r="E328" s="48"/>
      <c r="F328" s="48"/>
      <c r="G328" s="2"/>
      <c r="H328" s="2"/>
      <c r="I328" s="2"/>
      <c r="J328" s="2"/>
      <c r="K328" s="2"/>
      <c r="L328" s="2"/>
      <c r="M328" s="2"/>
      <c r="N328" s="2"/>
      <c r="O328" s="2"/>
      <c r="P328" s="2"/>
      <c r="Q328" s="2"/>
      <c r="R328" s="2"/>
      <c r="S328" s="2"/>
      <c r="T328" s="2"/>
      <c r="U328" s="2"/>
      <c r="V328" s="2"/>
      <c r="W328" s="2"/>
      <c r="X328" s="2"/>
      <c r="Y328" s="2"/>
      <c r="Z328" s="2"/>
    </row>
    <row r="329">
      <c r="A329" s="42" t="s">
        <v>177</v>
      </c>
      <c r="B329" s="44">
        <v>0.0</v>
      </c>
      <c r="C329" s="44"/>
      <c r="D329" s="103"/>
      <c r="E329" s="48"/>
      <c r="F329" s="48"/>
      <c r="G329" s="2"/>
      <c r="H329" s="2"/>
      <c r="I329" s="2"/>
      <c r="J329" s="2"/>
      <c r="K329" s="2"/>
      <c r="L329" s="2"/>
      <c r="M329" s="2"/>
      <c r="N329" s="2"/>
      <c r="O329" s="2"/>
      <c r="P329" s="2"/>
      <c r="Q329" s="2"/>
      <c r="R329" s="2"/>
      <c r="S329" s="2"/>
      <c r="T329" s="2"/>
      <c r="U329" s="2"/>
      <c r="V329" s="2"/>
      <c r="W329" s="2"/>
      <c r="X329" s="2"/>
      <c r="Y329" s="2"/>
      <c r="Z329" s="2"/>
    </row>
    <row r="330" ht="18.0" customHeight="1">
      <c r="A330" s="66" t="s">
        <v>382</v>
      </c>
      <c r="B330" s="44" t="s">
        <v>0</v>
      </c>
      <c r="C330" s="44" t="str">
        <f t="shared" ref="C330:C331" si="5">IF(B330=0, -5, "0")</f>
        <v>0</v>
      </c>
      <c r="D330" s="46"/>
      <c r="E330" s="48"/>
      <c r="F330" s="48"/>
      <c r="G330" s="2"/>
      <c r="H330" s="2"/>
      <c r="I330" s="2"/>
      <c r="J330" s="2"/>
      <c r="K330" s="2"/>
      <c r="L330" s="2"/>
      <c r="M330" s="2"/>
      <c r="N330" s="2"/>
      <c r="O330" s="2"/>
      <c r="P330" s="2"/>
      <c r="Q330" s="2"/>
      <c r="R330" s="2"/>
      <c r="S330" s="2"/>
      <c r="T330" s="2"/>
      <c r="U330" s="2"/>
      <c r="V330" s="2"/>
      <c r="W330" s="2"/>
      <c r="X330" s="2"/>
      <c r="Y330" s="2"/>
      <c r="Z330" s="2"/>
    </row>
    <row r="331" ht="18.0" customHeight="1">
      <c r="A331" s="66" t="s">
        <v>383</v>
      </c>
      <c r="B331" s="44" t="s">
        <v>0</v>
      </c>
      <c r="C331" s="44" t="str">
        <f t="shared" si="5"/>
        <v>0</v>
      </c>
      <c r="D331" s="46"/>
      <c r="E331" s="48"/>
      <c r="F331" s="48"/>
      <c r="G331" s="2"/>
      <c r="H331" s="2"/>
      <c r="I331" s="2"/>
      <c r="J331" s="2"/>
      <c r="K331" s="2"/>
      <c r="L331" s="2"/>
      <c r="M331" s="2"/>
      <c r="N331" s="2"/>
      <c r="O331" s="2"/>
      <c r="P331" s="2"/>
      <c r="Q331" s="2"/>
      <c r="R331" s="2"/>
      <c r="S331" s="2"/>
      <c r="T331" s="2"/>
      <c r="U331" s="2"/>
      <c r="V331" s="2"/>
      <c r="W331" s="2"/>
      <c r="X331" s="2"/>
      <c r="Y331" s="2"/>
      <c r="Z331" s="2"/>
    </row>
    <row r="332">
      <c r="A332" s="42" t="s">
        <v>255</v>
      </c>
      <c r="B332" s="44">
        <v>0.0</v>
      </c>
      <c r="C332" s="44"/>
      <c r="D332" s="46"/>
      <c r="E332" s="48"/>
      <c r="F332" s="48"/>
      <c r="G332" s="2"/>
      <c r="H332" s="2"/>
      <c r="I332" s="2"/>
      <c r="J332" s="2"/>
      <c r="K332" s="2"/>
      <c r="L332" s="2"/>
      <c r="M332" s="2"/>
      <c r="N332" s="2"/>
      <c r="O332" s="2"/>
      <c r="P332" s="2"/>
      <c r="Q332" s="2"/>
      <c r="R332" s="2"/>
      <c r="S332" s="2"/>
      <c r="T332" s="2"/>
      <c r="U332" s="2"/>
      <c r="V332" s="2"/>
      <c r="W332" s="2"/>
      <c r="X332" s="2"/>
      <c r="Y332" s="2"/>
      <c r="Z332" s="2"/>
    </row>
    <row r="333" ht="36.0" customHeight="1">
      <c r="A333" s="82" t="s">
        <v>384</v>
      </c>
      <c r="B333" s="44" t="s">
        <v>0</v>
      </c>
      <c r="C333" s="44" t="str">
        <f>IF(B333=0, -5, "0")</f>
        <v>0</v>
      </c>
      <c r="D333" s="71"/>
      <c r="E333" s="48"/>
      <c r="F333" s="48"/>
      <c r="G333" s="2"/>
      <c r="H333" s="2"/>
      <c r="I333" s="2"/>
      <c r="J333" s="2"/>
      <c r="K333" s="2"/>
      <c r="L333" s="2"/>
      <c r="M333" s="2"/>
      <c r="N333" s="2"/>
      <c r="O333" s="2"/>
      <c r="P333" s="2"/>
      <c r="Q333" s="2"/>
      <c r="R333" s="2"/>
      <c r="S333" s="2"/>
      <c r="T333" s="2"/>
      <c r="U333" s="2"/>
      <c r="V333" s="2"/>
      <c r="W333" s="2"/>
      <c r="X333" s="2"/>
      <c r="Y333" s="2"/>
      <c r="Z333" s="2"/>
    </row>
    <row r="334" ht="30.0" customHeight="1">
      <c r="A334" s="42" t="s">
        <v>385</v>
      </c>
      <c r="B334" s="44">
        <v>0.0</v>
      </c>
      <c r="C334" s="44"/>
      <c r="D334" s="103"/>
      <c r="E334" s="46"/>
      <c r="F334" s="48"/>
      <c r="G334" s="2"/>
      <c r="H334" s="2"/>
      <c r="I334" s="2"/>
      <c r="J334" s="2"/>
      <c r="K334" s="2"/>
      <c r="L334" s="2"/>
      <c r="M334" s="2"/>
      <c r="N334" s="2"/>
      <c r="O334" s="2"/>
      <c r="P334" s="2"/>
      <c r="Q334" s="2"/>
      <c r="R334" s="2"/>
      <c r="S334" s="2"/>
      <c r="T334" s="2"/>
      <c r="U334" s="2"/>
      <c r="V334" s="2"/>
      <c r="W334" s="2"/>
      <c r="X334" s="2"/>
      <c r="Y334" s="2"/>
      <c r="Z334" s="2"/>
    </row>
    <row r="335">
      <c r="A335" s="152" t="s">
        <v>217</v>
      </c>
      <c r="B335" s="44">
        <v>0.0</v>
      </c>
      <c r="C335" s="73"/>
      <c r="D335" s="46"/>
      <c r="E335" s="48"/>
      <c r="F335" s="48"/>
      <c r="G335" s="2"/>
      <c r="H335" s="2"/>
      <c r="I335" s="2"/>
      <c r="J335" s="2"/>
      <c r="K335" s="2"/>
      <c r="L335" s="2"/>
      <c r="M335" s="2"/>
      <c r="N335" s="2"/>
      <c r="O335" s="2"/>
      <c r="P335" s="2"/>
      <c r="Q335" s="2"/>
      <c r="R335" s="2"/>
      <c r="S335" s="2"/>
      <c r="T335" s="2"/>
      <c r="U335" s="2"/>
      <c r="V335" s="2"/>
      <c r="W335" s="2"/>
      <c r="X335" s="2"/>
      <c r="Y335" s="2"/>
      <c r="Z335" s="2"/>
    </row>
    <row r="336">
      <c r="A336" s="53" t="s">
        <v>27</v>
      </c>
      <c r="B336" s="53"/>
      <c r="C336" s="53"/>
      <c r="D336" s="189">
        <f>SUM(B327:C335)</f>
        <v>0</v>
      </c>
      <c r="E336" s="2"/>
      <c r="F336" s="2"/>
      <c r="G336" s="2"/>
      <c r="H336" s="2"/>
      <c r="I336" s="2"/>
      <c r="J336" s="2"/>
      <c r="K336" s="2"/>
      <c r="L336" s="2"/>
      <c r="M336" s="2"/>
      <c r="N336" s="2"/>
      <c r="O336" s="2"/>
      <c r="P336" s="2"/>
      <c r="Q336" s="2"/>
      <c r="R336" s="2"/>
      <c r="S336" s="2"/>
      <c r="T336" s="2"/>
      <c r="U336" s="2"/>
      <c r="V336" s="2"/>
      <c r="W336" s="2"/>
      <c r="X336" s="2"/>
      <c r="Y336" s="2"/>
      <c r="Z336" s="2"/>
    </row>
    <row r="337">
      <c r="A337" s="53" t="s">
        <v>32</v>
      </c>
      <c r="B337" s="56"/>
      <c r="C337" s="57"/>
      <c r="D337" s="60">
        <f>D336/(COUNT(B327:C335)*2)</f>
        <v>0</v>
      </c>
      <c r="E337" s="2"/>
      <c r="F337" s="2"/>
      <c r="G337" s="2"/>
      <c r="H337" s="2"/>
      <c r="I337" s="2"/>
      <c r="J337" s="2"/>
      <c r="K337" s="2"/>
      <c r="L337" s="2"/>
      <c r="M337" s="2"/>
      <c r="N337" s="2"/>
      <c r="O337" s="2"/>
      <c r="P337" s="2"/>
      <c r="Q337" s="2"/>
      <c r="R337" s="2"/>
      <c r="S337" s="2"/>
      <c r="T337" s="2"/>
      <c r="U337" s="2"/>
      <c r="V337" s="2"/>
      <c r="W337" s="2"/>
      <c r="X337" s="2"/>
      <c r="Y337" s="2"/>
      <c r="Z337" s="2"/>
    </row>
    <row r="338">
      <c r="A338" s="86"/>
      <c r="B338" s="63"/>
      <c r="C338" s="63"/>
      <c r="D338" s="63"/>
      <c r="E338" s="2"/>
      <c r="F338" s="2"/>
      <c r="G338" s="2"/>
      <c r="H338" s="2"/>
      <c r="I338" s="2"/>
      <c r="J338" s="2"/>
      <c r="K338" s="2"/>
      <c r="L338" s="2"/>
      <c r="M338" s="2"/>
      <c r="N338" s="2"/>
      <c r="O338" s="2"/>
      <c r="P338" s="2"/>
      <c r="Q338" s="2"/>
      <c r="R338" s="2"/>
      <c r="S338" s="2"/>
      <c r="T338" s="2"/>
      <c r="U338" s="2"/>
      <c r="V338" s="2"/>
      <c r="W338" s="2"/>
      <c r="X338" s="2"/>
      <c r="Y338" s="2"/>
      <c r="Z338" s="2"/>
    </row>
    <row r="339" ht="18.0" customHeight="1">
      <c r="A339" s="65" t="s">
        <v>154</v>
      </c>
      <c r="B339" s="16"/>
      <c r="C339" s="16"/>
      <c r="D339" s="16"/>
      <c r="E339" s="16"/>
      <c r="F339" s="17"/>
      <c r="G339" s="2"/>
      <c r="H339" s="2"/>
      <c r="I339" s="2"/>
      <c r="J339" s="2"/>
      <c r="K339" s="2"/>
      <c r="L339" s="2"/>
      <c r="M339" s="2"/>
      <c r="N339" s="2"/>
      <c r="O339" s="2"/>
      <c r="P339" s="2"/>
      <c r="Q339" s="2"/>
      <c r="R339" s="2"/>
      <c r="S339" s="2"/>
      <c r="T339" s="2"/>
      <c r="U339" s="2"/>
      <c r="V339" s="2"/>
      <c r="W339" s="2"/>
      <c r="X339" s="2"/>
      <c r="Y339" s="2"/>
      <c r="Z339" s="2"/>
    </row>
    <row r="340">
      <c r="A340" s="42" t="s">
        <v>386</v>
      </c>
      <c r="B340" s="44">
        <v>0.0</v>
      </c>
      <c r="C340" s="44"/>
      <c r="D340" s="46"/>
      <c r="E340" s="48"/>
      <c r="F340" s="48"/>
      <c r="G340" s="2"/>
      <c r="H340" s="2"/>
      <c r="I340" s="2"/>
      <c r="J340" s="2"/>
      <c r="K340" s="2"/>
      <c r="L340" s="2"/>
      <c r="M340" s="2"/>
      <c r="N340" s="2"/>
      <c r="O340" s="2"/>
      <c r="P340" s="2"/>
      <c r="Q340" s="2"/>
      <c r="R340" s="2"/>
      <c r="S340" s="2"/>
      <c r="T340" s="2"/>
      <c r="U340" s="2"/>
      <c r="V340" s="2"/>
      <c r="W340" s="2"/>
      <c r="X340" s="2"/>
      <c r="Y340" s="2"/>
      <c r="Z340" s="2"/>
    </row>
    <row r="341" ht="18.0" customHeight="1">
      <c r="A341" s="66" t="s">
        <v>87</v>
      </c>
      <c r="B341" s="44" t="s">
        <v>0</v>
      </c>
      <c r="C341" s="44" t="str">
        <f>IF(B341=0, -5, "0")</f>
        <v>0</v>
      </c>
      <c r="D341" s="46"/>
      <c r="E341" s="48"/>
      <c r="F341" s="48"/>
      <c r="G341" s="2"/>
      <c r="H341" s="2"/>
      <c r="I341" s="2"/>
      <c r="J341" s="2"/>
      <c r="K341" s="2"/>
      <c r="L341" s="2"/>
      <c r="M341" s="2"/>
      <c r="N341" s="2"/>
      <c r="O341" s="2"/>
      <c r="P341" s="2"/>
      <c r="Q341" s="2"/>
      <c r="R341" s="2"/>
      <c r="S341" s="2"/>
      <c r="T341" s="2"/>
      <c r="U341" s="2"/>
      <c r="V341" s="2"/>
      <c r="W341" s="2"/>
      <c r="X341" s="2"/>
      <c r="Y341" s="2"/>
      <c r="Z341" s="2"/>
    </row>
    <row r="342">
      <c r="A342" s="42" t="s">
        <v>255</v>
      </c>
      <c r="B342" s="44">
        <v>0.0</v>
      </c>
      <c r="C342" s="44"/>
      <c r="D342" s="46"/>
      <c r="E342" s="48"/>
      <c r="F342" s="48"/>
      <c r="G342" s="2"/>
      <c r="H342" s="2"/>
      <c r="I342" s="2"/>
      <c r="J342" s="2"/>
      <c r="K342" s="2"/>
      <c r="L342" s="2"/>
      <c r="M342" s="2"/>
      <c r="N342" s="2"/>
      <c r="O342" s="2"/>
      <c r="P342" s="2"/>
      <c r="Q342" s="2"/>
      <c r="R342" s="2"/>
      <c r="S342" s="2"/>
      <c r="T342" s="2"/>
      <c r="U342" s="2"/>
      <c r="V342" s="2"/>
      <c r="W342" s="2"/>
      <c r="X342" s="2"/>
      <c r="Y342" s="2"/>
      <c r="Z342" s="2"/>
    </row>
    <row r="343">
      <c r="A343" s="42" t="s">
        <v>348</v>
      </c>
      <c r="B343" s="44">
        <v>0.0</v>
      </c>
      <c r="C343" s="44"/>
      <c r="D343" s="46"/>
      <c r="E343" s="48"/>
      <c r="F343" s="48"/>
      <c r="G343" s="2"/>
      <c r="H343" s="2"/>
      <c r="I343" s="2"/>
      <c r="J343" s="2"/>
      <c r="K343" s="2"/>
      <c r="L343" s="2"/>
      <c r="M343" s="2"/>
      <c r="N343" s="2"/>
      <c r="O343" s="2"/>
      <c r="P343" s="2"/>
      <c r="Q343" s="2"/>
      <c r="R343" s="2"/>
      <c r="S343" s="2"/>
      <c r="T343" s="2"/>
      <c r="U343" s="2"/>
      <c r="V343" s="2"/>
      <c r="W343" s="2"/>
      <c r="X343" s="2"/>
      <c r="Y343" s="2"/>
      <c r="Z343" s="2"/>
    </row>
    <row r="344">
      <c r="A344" s="104" t="s">
        <v>387</v>
      </c>
      <c r="B344" s="44">
        <v>0.0</v>
      </c>
      <c r="C344" s="44"/>
      <c r="D344" s="103"/>
      <c r="E344" s="48"/>
      <c r="F344" s="48"/>
      <c r="G344" s="2"/>
      <c r="H344" s="2"/>
      <c r="I344" s="2"/>
      <c r="J344" s="2"/>
      <c r="K344" s="2"/>
      <c r="L344" s="2"/>
      <c r="M344" s="2"/>
      <c r="N344" s="2"/>
      <c r="O344" s="2"/>
      <c r="P344" s="2"/>
      <c r="Q344" s="2"/>
      <c r="R344" s="2"/>
      <c r="S344" s="2"/>
      <c r="T344" s="2"/>
      <c r="U344" s="2"/>
      <c r="V344" s="2"/>
      <c r="W344" s="2"/>
      <c r="X344" s="2"/>
      <c r="Y344" s="2"/>
      <c r="Z344" s="2"/>
    </row>
    <row r="345" ht="45.0" customHeight="1">
      <c r="A345" s="152" t="s">
        <v>56</v>
      </c>
      <c r="B345" s="44">
        <v>0.0</v>
      </c>
      <c r="C345" s="73"/>
      <c r="D345" s="103"/>
      <c r="E345" s="2"/>
      <c r="F345" s="2"/>
      <c r="G345" s="2"/>
      <c r="H345" s="2"/>
      <c r="I345" s="2"/>
      <c r="J345" s="2"/>
      <c r="K345" s="2"/>
      <c r="L345" s="2"/>
      <c r="M345" s="2"/>
      <c r="N345" s="2"/>
      <c r="O345" s="2"/>
      <c r="P345" s="2"/>
      <c r="Q345" s="2"/>
      <c r="R345" s="2"/>
      <c r="S345" s="2"/>
      <c r="T345" s="2"/>
      <c r="U345" s="2"/>
      <c r="V345" s="2"/>
      <c r="W345" s="2"/>
      <c r="X345" s="2"/>
      <c r="Y345" s="2"/>
      <c r="Z345" s="2"/>
    </row>
    <row r="346">
      <c r="A346" s="53" t="s">
        <v>27</v>
      </c>
      <c r="B346" s="53"/>
      <c r="C346" s="53"/>
      <c r="D346" s="53">
        <f>SUM(B340:C344)</f>
        <v>0</v>
      </c>
      <c r="E346" s="2"/>
      <c r="F346" s="2"/>
      <c r="G346" s="2"/>
      <c r="H346" s="2"/>
      <c r="I346" s="2"/>
      <c r="J346" s="2"/>
      <c r="K346" s="2"/>
      <c r="L346" s="2"/>
      <c r="M346" s="2"/>
      <c r="N346" s="2"/>
      <c r="O346" s="2"/>
      <c r="P346" s="2"/>
      <c r="Q346" s="2"/>
      <c r="R346" s="2"/>
      <c r="S346" s="2"/>
      <c r="T346" s="2"/>
      <c r="U346" s="2"/>
      <c r="V346" s="2"/>
      <c r="W346" s="2"/>
      <c r="X346" s="2"/>
      <c r="Y346" s="2"/>
      <c r="Z346" s="2"/>
    </row>
    <row r="347">
      <c r="A347" s="53" t="s">
        <v>32</v>
      </c>
      <c r="B347" s="56"/>
      <c r="C347" s="57"/>
      <c r="D347" s="60">
        <f>D346/(COUNT(B340:C344)*2)</f>
        <v>0</v>
      </c>
      <c r="E347" s="2"/>
      <c r="F347" s="2"/>
      <c r="G347" s="2"/>
      <c r="H347" s="2"/>
      <c r="I347" s="2"/>
      <c r="J347" s="2"/>
      <c r="K347" s="2"/>
      <c r="L347" s="2"/>
      <c r="M347" s="2"/>
      <c r="N347" s="2"/>
      <c r="O347" s="2"/>
      <c r="P347" s="2"/>
      <c r="Q347" s="2"/>
      <c r="R347" s="2"/>
      <c r="S347" s="2"/>
      <c r="T347" s="2"/>
      <c r="U347" s="2"/>
      <c r="V347" s="2"/>
      <c r="W347" s="2"/>
      <c r="X347" s="2"/>
      <c r="Y347" s="2"/>
      <c r="Z347" s="2"/>
    </row>
    <row r="348">
      <c r="A348" s="62"/>
      <c r="B348" s="63"/>
      <c r="C348" s="63"/>
      <c r="D348" s="63"/>
      <c r="E348" s="2"/>
      <c r="F348" s="2"/>
      <c r="G348" s="2"/>
      <c r="H348" s="2"/>
      <c r="I348" s="2"/>
      <c r="J348" s="2"/>
      <c r="K348" s="2"/>
      <c r="L348" s="2"/>
      <c r="M348" s="2"/>
      <c r="N348" s="2"/>
      <c r="O348" s="2"/>
      <c r="P348" s="2"/>
      <c r="Q348" s="2"/>
      <c r="R348" s="2"/>
      <c r="S348" s="2"/>
      <c r="T348" s="2"/>
      <c r="U348" s="2"/>
      <c r="V348" s="2"/>
      <c r="W348" s="2"/>
      <c r="X348" s="2"/>
      <c r="Y348" s="2"/>
      <c r="Z348" s="2"/>
    </row>
    <row r="349" ht="18.0" customHeight="1">
      <c r="A349" s="79" t="s">
        <v>388</v>
      </c>
      <c r="B349" s="118"/>
      <c r="C349" s="119"/>
      <c r="D349" s="83">
        <f>SUM(D346,D336)</f>
        <v>0</v>
      </c>
      <c r="E349" s="2"/>
      <c r="F349" s="2"/>
      <c r="G349" s="2"/>
      <c r="H349" s="2"/>
      <c r="I349" s="2"/>
      <c r="J349" s="2"/>
      <c r="K349" s="2"/>
      <c r="L349" s="2"/>
      <c r="M349" s="2"/>
      <c r="N349" s="2"/>
      <c r="O349" s="2"/>
      <c r="P349" s="2"/>
      <c r="Q349" s="2"/>
      <c r="R349" s="2"/>
      <c r="S349" s="2"/>
      <c r="T349" s="2"/>
      <c r="U349" s="2"/>
      <c r="V349" s="2"/>
      <c r="W349" s="2"/>
      <c r="X349" s="2"/>
      <c r="Y349" s="2"/>
      <c r="Z349" s="2"/>
    </row>
    <row r="350" ht="18.0" customHeight="1">
      <c r="A350" s="79" t="s">
        <v>389</v>
      </c>
      <c r="B350" s="118"/>
      <c r="C350" s="119"/>
      <c r="D350" s="191">
        <f>D349/(COUNT(B340:C344,B327:C335)*2)</f>
        <v>0</v>
      </c>
      <c r="E350" s="2"/>
      <c r="F350" s="2"/>
      <c r="G350" s="2"/>
      <c r="H350" s="2"/>
      <c r="I350" s="2"/>
      <c r="J350" s="2"/>
      <c r="K350" s="2"/>
      <c r="L350" s="2"/>
      <c r="M350" s="2"/>
      <c r="N350" s="2"/>
      <c r="O350" s="2"/>
      <c r="P350" s="2"/>
      <c r="Q350" s="2"/>
      <c r="R350" s="2"/>
      <c r="S350" s="2"/>
      <c r="T350" s="2"/>
      <c r="U350" s="2"/>
      <c r="V350" s="2"/>
      <c r="W350" s="2"/>
      <c r="X350" s="2"/>
      <c r="Y350" s="2"/>
      <c r="Z350" s="2"/>
    </row>
    <row r="351">
      <c r="A351" s="86"/>
      <c r="B351" s="63"/>
      <c r="C351" s="63"/>
      <c r="D351" s="63"/>
      <c r="E351" s="2"/>
      <c r="F351" s="2"/>
      <c r="G351" s="2"/>
      <c r="H351" s="2"/>
      <c r="I351" s="2"/>
      <c r="J351" s="2"/>
      <c r="K351" s="2"/>
      <c r="L351" s="2"/>
      <c r="M351" s="2"/>
      <c r="N351" s="2"/>
      <c r="O351" s="2"/>
      <c r="P351" s="2"/>
      <c r="Q351" s="2"/>
      <c r="R351" s="2"/>
      <c r="S351" s="2"/>
      <c r="T351" s="2"/>
      <c r="U351" s="2"/>
      <c r="V351" s="2"/>
      <c r="W351" s="2"/>
      <c r="X351" s="2"/>
      <c r="Y351" s="2"/>
      <c r="Z351" s="2"/>
    </row>
    <row r="352" ht="18.0" customHeight="1">
      <c r="A352" s="36" t="s">
        <v>67</v>
      </c>
      <c r="B352" s="11"/>
      <c r="C352" s="11"/>
      <c r="D352" s="11"/>
      <c r="E352" s="11"/>
      <c r="F352" s="12"/>
      <c r="G352" s="2"/>
      <c r="H352" s="2"/>
      <c r="I352" s="2"/>
      <c r="J352" s="2"/>
      <c r="K352" s="2"/>
      <c r="L352" s="2"/>
      <c r="M352" s="2"/>
      <c r="N352" s="2"/>
      <c r="O352" s="2"/>
      <c r="P352" s="2"/>
      <c r="Q352" s="2"/>
      <c r="R352" s="2"/>
      <c r="S352" s="2"/>
      <c r="T352" s="2"/>
      <c r="U352" s="2"/>
      <c r="V352" s="2"/>
      <c r="W352" s="2"/>
      <c r="X352" s="2"/>
      <c r="Y352" s="2"/>
      <c r="Z352" s="2"/>
    </row>
    <row r="353">
      <c r="A353" s="87" t="str">
        <f>B11</f>
        <v/>
      </c>
      <c r="B353" s="63"/>
      <c r="C353" s="63"/>
      <c r="D353" s="63"/>
      <c r="E353" s="2"/>
      <c r="F353" s="2"/>
      <c r="G353" s="2"/>
      <c r="H353" s="2"/>
      <c r="I353" s="2"/>
      <c r="J353" s="2"/>
      <c r="K353" s="2"/>
      <c r="L353" s="2"/>
      <c r="M353" s="2"/>
      <c r="N353" s="2"/>
      <c r="O353" s="2"/>
      <c r="P353" s="2"/>
      <c r="Q353" s="2"/>
      <c r="R353" s="2"/>
      <c r="S353" s="2"/>
      <c r="T353" s="2"/>
      <c r="U353" s="2"/>
      <c r="V353" s="2"/>
      <c r="W353" s="2"/>
      <c r="X353" s="2"/>
      <c r="Y353" s="2"/>
      <c r="Z353" s="2"/>
    </row>
    <row r="354" ht="16.5" customHeight="1">
      <c r="A354" s="89" t="s">
        <v>390</v>
      </c>
      <c r="B354" s="16"/>
      <c r="C354" s="16"/>
      <c r="D354" s="16"/>
      <c r="E354" s="16"/>
      <c r="F354" s="17"/>
      <c r="G354" s="2"/>
      <c r="H354" s="2"/>
      <c r="I354" s="2"/>
      <c r="J354" s="2"/>
      <c r="K354" s="2"/>
      <c r="L354" s="2"/>
      <c r="M354" s="2"/>
      <c r="N354" s="2"/>
      <c r="O354" s="2"/>
      <c r="P354" s="2"/>
      <c r="Q354" s="2"/>
      <c r="R354" s="2"/>
      <c r="S354" s="2"/>
      <c r="T354" s="2"/>
      <c r="U354" s="2"/>
      <c r="V354" s="2"/>
      <c r="W354" s="2"/>
      <c r="X354" s="2"/>
      <c r="Y354" s="2"/>
      <c r="Z354" s="2"/>
    </row>
    <row r="355">
      <c r="A355" s="93" t="s">
        <v>391</v>
      </c>
      <c r="B355" s="44">
        <v>0.0</v>
      </c>
      <c r="C355" s="44"/>
      <c r="D355" s="46"/>
      <c r="E355" s="48"/>
      <c r="F355" s="48"/>
      <c r="G355" s="2"/>
      <c r="H355" s="2"/>
      <c r="I355" s="2"/>
      <c r="J355" s="2"/>
      <c r="K355" s="2"/>
      <c r="L355" s="2"/>
      <c r="M355" s="2"/>
      <c r="N355" s="2"/>
      <c r="O355" s="2"/>
      <c r="P355" s="2"/>
      <c r="Q355" s="2"/>
      <c r="R355" s="2"/>
      <c r="S355" s="2"/>
      <c r="T355" s="2"/>
      <c r="U355" s="2"/>
      <c r="V355" s="2"/>
      <c r="W355" s="2"/>
      <c r="X355" s="2"/>
      <c r="Y355" s="2"/>
      <c r="Z355" s="2"/>
    </row>
    <row r="356">
      <c r="A356" s="93" t="s">
        <v>392</v>
      </c>
      <c r="B356" s="44">
        <v>0.0</v>
      </c>
      <c r="C356" s="44"/>
      <c r="D356" s="46"/>
      <c r="E356" s="192"/>
      <c r="F356" s="48"/>
      <c r="G356" s="2"/>
      <c r="H356" s="2"/>
      <c r="I356" s="2"/>
      <c r="J356" s="2"/>
      <c r="K356" s="2"/>
      <c r="L356" s="2"/>
      <c r="M356" s="2"/>
      <c r="N356" s="2"/>
      <c r="O356" s="2"/>
      <c r="P356" s="2"/>
      <c r="Q356" s="2"/>
      <c r="R356" s="2"/>
      <c r="S356" s="2"/>
      <c r="T356" s="2"/>
      <c r="U356" s="2"/>
      <c r="V356" s="2"/>
      <c r="W356" s="2"/>
      <c r="X356" s="2"/>
      <c r="Y356" s="2"/>
      <c r="Z356" s="2"/>
    </row>
    <row r="357">
      <c r="A357" s="91" t="s">
        <v>84</v>
      </c>
      <c r="B357" s="44">
        <v>0.0</v>
      </c>
      <c r="C357" s="44"/>
      <c r="D357" s="72"/>
      <c r="E357" s="48"/>
      <c r="F357" s="48"/>
      <c r="G357" s="2"/>
      <c r="H357" s="2"/>
      <c r="I357" s="2"/>
      <c r="J357" s="2"/>
      <c r="K357" s="2"/>
      <c r="L357" s="2"/>
      <c r="M357" s="2"/>
      <c r="N357" s="2"/>
      <c r="O357" s="2"/>
      <c r="P357" s="2"/>
      <c r="Q357" s="2"/>
      <c r="R357" s="2"/>
      <c r="S357" s="2"/>
      <c r="T357" s="2"/>
      <c r="U357" s="2"/>
      <c r="V357" s="2"/>
      <c r="W357" s="2"/>
      <c r="X357" s="2"/>
      <c r="Y357" s="2"/>
      <c r="Z357" s="2"/>
    </row>
    <row r="358">
      <c r="A358" s="91" t="s">
        <v>393</v>
      </c>
      <c r="B358" s="44">
        <v>0.0</v>
      </c>
      <c r="C358" s="44"/>
      <c r="D358" s="46"/>
      <c r="E358" s="48"/>
      <c r="F358" s="48"/>
      <c r="G358" s="2"/>
      <c r="H358" s="2"/>
      <c r="I358" s="2"/>
      <c r="J358" s="2"/>
      <c r="K358" s="2"/>
      <c r="L358" s="2"/>
      <c r="M358" s="2"/>
      <c r="N358" s="2"/>
      <c r="O358" s="2"/>
      <c r="P358" s="2"/>
      <c r="Q358" s="2"/>
      <c r="R358" s="2"/>
      <c r="S358" s="2"/>
      <c r="T358" s="2"/>
      <c r="U358" s="2"/>
      <c r="V358" s="2"/>
      <c r="W358" s="2"/>
      <c r="X358" s="2"/>
      <c r="Y358" s="2"/>
      <c r="Z358" s="2"/>
    </row>
    <row r="359" ht="18.0" customHeight="1">
      <c r="A359" s="66" t="s">
        <v>157</v>
      </c>
      <c r="B359" s="44" t="s">
        <v>0</v>
      </c>
      <c r="C359" s="44" t="str">
        <f>IF(B359=0, -5, "0")</f>
        <v>0</v>
      </c>
      <c r="D359" s="46"/>
      <c r="E359" s="48"/>
      <c r="F359" s="48"/>
      <c r="G359" s="2"/>
      <c r="H359" s="2"/>
      <c r="I359" s="2"/>
      <c r="J359" s="2"/>
      <c r="K359" s="2"/>
      <c r="L359" s="2"/>
      <c r="M359" s="2"/>
      <c r="N359" s="2"/>
      <c r="O359" s="2"/>
      <c r="P359" s="2"/>
      <c r="Q359" s="2"/>
      <c r="R359" s="2"/>
      <c r="S359" s="2"/>
      <c r="T359" s="2"/>
      <c r="U359" s="2"/>
      <c r="V359" s="2"/>
      <c r="W359" s="2"/>
      <c r="X359" s="2"/>
      <c r="Y359" s="2"/>
      <c r="Z359" s="2"/>
    </row>
    <row r="360">
      <c r="A360" s="91" t="s">
        <v>255</v>
      </c>
      <c r="B360" s="44">
        <v>0.0</v>
      </c>
      <c r="C360" s="97"/>
      <c r="D360" s="46"/>
      <c r="E360" s="48"/>
      <c r="F360" s="48"/>
      <c r="G360" s="2"/>
      <c r="H360" s="2"/>
      <c r="I360" s="2"/>
      <c r="J360" s="2"/>
      <c r="K360" s="2"/>
      <c r="L360" s="2"/>
      <c r="M360" s="2"/>
      <c r="N360" s="2"/>
      <c r="O360" s="2"/>
      <c r="P360" s="2"/>
      <c r="Q360" s="2"/>
      <c r="R360" s="2"/>
      <c r="S360" s="2"/>
      <c r="T360" s="2"/>
      <c r="U360" s="2"/>
      <c r="V360" s="2"/>
      <c r="W360" s="2"/>
      <c r="X360" s="2"/>
      <c r="Y360" s="2"/>
      <c r="Z360" s="2"/>
    </row>
    <row r="361">
      <c r="A361" s="91" t="s">
        <v>394</v>
      </c>
      <c r="B361" s="44">
        <v>0.0</v>
      </c>
      <c r="C361" s="97"/>
      <c r="D361" s="121"/>
      <c r="E361" s="48"/>
      <c r="F361" s="48"/>
      <c r="G361" s="2"/>
      <c r="H361" s="2"/>
      <c r="I361" s="2"/>
      <c r="J361" s="2"/>
      <c r="K361" s="2"/>
      <c r="L361" s="2"/>
      <c r="M361" s="2"/>
      <c r="N361" s="2"/>
      <c r="O361" s="2"/>
      <c r="P361" s="2"/>
      <c r="Q361" s="2"/>
      <c r="R361" s="2"/>
      <c r="S361" s="2"/>
      <c r="T361" s="2"/>
      <c r="U361" s="2"/>
      <c r="V361" s="2"/>
      <c r="W361" s="2"/>
      <c r="X361" s="2"/>
      <c r="Y361" s="2"/>
      <c r="Z361" s="2"/>
    </row>
    <row r="362">
      <c r="A362" s="91" t="s">
        <v>94</v>
      </c>
      <c r="B362" s="44">
        <v>0.0</v>
      </c>
      <c r="C362" s="44"/>
      <c r="D362" s="121"/>
      <c r="E362" s="48"/>
      <c r="F362" s="48"/>
      <c r="G362" s="2"/>
      <c r="H362" s="2"/>
      <c r="I362" s="2"/>
      <c r="J362" s="2"/>
      <c r="K362" s="2"/>
      <c r="L362" s="2"/>
      <c r="M362" s="2"/>
      <c r="N362" s="2"/>
      <c r="O362" s="2"/>
      <c r="P362" s="2"/>
      <c r="Q362" s="2"/>
      <c r="R362" s="2"/>
      <c r="S362" s="2"/>
      <c r="T362" s="2"/>
      <c r="U362" s="2"/>
      <c r="V362" s="2"/>
      <c r="W362" s="2"/>
      <c r="X362" s="2"/>
      <c r="Y362" s="2"/>
      <c r="Z362" s="2"/>
    </row>
    <row r="363">
      <c r="A363" s="53" t="s">
        <v>27</v>
      </c>
      <c r="B363" s="53"/>
      <c r="C363" s="53"/>
      <c r="D363" s="53">
        <f>SUM(B355:C362)</f>
        <v>0</v>
      </c>
      <c r="E363" s="2"/>
      <c r="F363" s="2"/>
      <c r="G363" s="2"/>
      <c r="H363" s="2"/>
      <c r="I363" s="2"/>
      <c r="J363" s="2"/>
      <c r="K363" s="2"/>
      <c r="L363" s="2"/>
      <c r="M363" s="2"/>
      <c r="N363" s="2"/>
      <c r="O363" s="2"/>
      <c r="P363" s="2"/>
      <c r="Q363" s="2"/>
      <c r="R363" s="2"/>
      <c r="S363" s="2"/>
      <c r="T363" s="2"/>
      <c r="U363" s="2"/>
      <c r="V363" s="2"/>
      <c r="W363" s="2"/>
      <c r="X363" s="2"/>
      <c r="Y363" s="2"/>
      <c r="Z363" s="2"/>
    </row>
    <row r="364">
      <c r="A364" s="53" t="s">
        <v>32</v>
      </c>
      <c r="B364" s="56"/>
      <c r="C364" s="57"/>
      <c r="D364" s="60">
        <f>D363/(COUNT(B355:C362)*2)</f>
        <v>0</v>
      </c>
      <c r="E364" s="2"/>
      <c r="F364" s="2"/>
      <c r="G364" s="2"/>
      <c r="H364" s="2"/>
      <c r="I364" s="2"/>
      <c r="J364" s="2"/>
      <c r="K364" s="2"/>
      <c r="L364" s="2"/>
      <c r="M364" s="2"/>
      <c r="N364" s="2"/>
      <c r="O364" s="2"/>
      <c r="P364" s="2"/>
      <c r="Q364" s="2"/>
      <c r="R364" s="2"/>
      <c r="S364" s="2"/>
      <c r="T364" s="2"/>
      <c r="U364" s="2"/>
      <c r="V364" s="2"/>
      <c r="W364" s="2"/>
      <c r="X364" s="2"/>
      <c r="Y364" s="2"/>
      <c r="Z364" s="2"/>
    </row>
    <row r="365">
      <c r="A365" s="86"/>
      <c r="B365" s="63"/>
      <c r="C365" s="63"/>
      <c r="D365" s="63"/>
      <c r="E365" s="2"/>
      <c r="F365" s="2"/>
      <c r="G365" s="2"/>
      <c r="H365" s="2"/>
      <c r="I365" s="2"/>
      <c r="J365" s="2"/>
      <c r="K365" s="2"/>
      <c r="L365" s="2"/>
      <c r="M365" s="2"/>
      <c r="N365" s="2"/>
      <c r="O365" s="2"/>
      <c r="P365" s="2"/>
      <c r="Q365" s="2"/>
      <c r="R365" s="2"/>
      <c r="S365" s="2"/>
      <c r="T365" s="2"/>
      <c r="U365" s="2"/>
      <c r="V365" s="2"/>
      <c r="W365" s="2"/>
      <c r="X365" s="2"/>
      <c r="Y365" s="2"/>
      <c r="Z365" s="2"/>
    </row>
    <row r="366" ht="18.0" customHeight="1">
      <c r="A366" s="65" t="s">
        <v>154</v>
      </c>
      <c r="B366" s="16"/>
      <c r="C366" s="16"/>
      <c r="D366" s="16"/>
      <c r="E366" s="16"/>
      <c r="F366" s="17"/>
      <c r="G366" s="2"/>
      <c r="H366" s="2"/>
      <c r="I366" s="2"/>
      <c r="J366" s="2"/>
      <c r="K366" s="2"/>
      <c r="L366" s="2"/>
      <c r="M366" s="2"/>
      <c r="N366" s="2"/>
      <c r="O366" s="2"/>
      <c r="P366" s="2"/>
      <c r="Q366" s="2"/>
      <c r="R366" s="2"/>
      <c r="S366" s="2"/>
      <c r="T366" s="2"/>
      <c r="U366" s="2"/>
      <c r="V366" s="2"/>
      <c r="W366" s="2"/>
      <c r="X366" s="2"/>
      <c r="Y366" s="2"/>
      <c r="Z366" s="2"/>
    </row>
    <row r="367">
      <c r="A367" s="42" t="s">
        <v>104</v>
      </c>
      <c r="B367" s="44">
        <v>0.0</v>
      </c>
      <c r="C367" s="44"/>
      <c r="D367" s="41"/>
      <c r="E367" s="48"/>
      <c r="F367" s="48"/>
      <c r="G367" s="2"/>
      <c r="H367" s="2"/>
      <c r="I367" s="2"/>
      <c r="J367" s="2"/>
      <c r="K367" s="2"/>
      <c r="L367" s="2"/>
      <c r="M367" s="2"/>
      <c r="N367" s="2"/>
      <c r="O367" s="2"/>
      <c r="P367" s="2"/>
      <c r="Q367" s="2"/>
      <c r="R367" s="2"/>
      <c r="S367" s="2"/>
      <c r="T367" s="2"/>
      <c r="U367" s="2"/>
      <c r="V367" s="2"/>
      <c r="W367" s="2"/>
      <c r="X367" s="2"/>
      <c r="Y367" s="2"/>
      <c r="Z367" s="2"/>
    </row>
    <row r="368">
      <c r="A368" s="42" t="s">
        <v>156</v>
      </c>
      <c r="B368" s="44">
        <v>0.0</v>
      </c>
      <c r="C368" s="44"/>
      <c r="D368" s="103"/>
      <c r="E368" s="48"/>
      <c r="F368" s="48"/>
      <c r="G368" s="2"/>
      <c r="H368" s="2"/>
      <c r="I368" s="2"/>
      <c r="J368" s="2"/>
      <c r="K368" s="2"/>
      <c r="L368" s="2"/>
      <c r="M368" s="2"/>
      <c r="N368" s="2"/>
      <c r="O368" s="2"/>
      <c r="P368" s="2"/>
      <c r="Q368" s="2"/>
      <c r="R368" s="2"/>
      <c r="S368" s="2"/>
      <c r="T368" s="2"/>
      <c r="U368" s="2"/>
      <c r="V368" s="2"/>
      <c r="W368" s="2"/>
      <c r="X368" s="2"/>
      <c r="Y368" s="2"/>
      <c r="Z368" s="2"/>
    </row>
    <row r="369" ht="18.0" customHeight="1">
      <c r="A369" s="66" t="s">
        <v>157</v>
      </c>
      <c r="B369" s="44" t="s">
        <v>0</v>
      </c>
      <c r="C369" s="44" t="str">
        <f>IF(B369=0, -5, "0")</f>
        <v>0</v>
      </c>
      <c r="D369" s="46"/>
      <c r="E369" s="48"/>
      <c r="F369" s="48"/>
      <c r="G369" s="2"/>
      <c r="H369" s="2"/>
      <c r="I369" s="2"/>
      <c r="J369" s="2"/>
      <c r="K369" s="2"/>
      <c r="L369" s="2"/>
      <c r="M369" s="2"/>
      <c r="N369" s="2"/>
      <c r="O369" s="2"/>
      <c r="P369" s="2"/>
      <c r="Q369" s="2"/>
      <c r="R369" s="2"/>
      <c r="S369" s="2"/>
      <c r="T369" s="2"/>
      <c r="U369" s="2"/>
      <c r="V369" s="2"/>
      <c r="W369" s="2"/>
      <c r="X369" s="2"/>
      <c r="Y369" s="2"/>
      <c r="Z369" s="2"/>
    </row>
    <row r="370">
      <c r="A370" s="42" t="s">
        <v>348</v>
      </c>
      <c r="B370" s="44">
        <v>0.0</v>
      </c>
      <c r="C370" s="44"/>
      <c r="D370" s="46"/>
      <c r="E370" s="48"/>
      <c r="F370" s="48"/>
      <c r="G370" s="2"/>
      <c r="H370" s="2"/>
      <c r="I370" s="2"/>
      <c r="J370" s="2"/>
      <c r="K370" s="2"/>
      <c r="L370" s="2"/>
      <c r="M370" s="2"/>
      <c r="N370" s="2"/>
      <c r="O370" s="2"/>
      <c r="P370" s="2"/>
      <c r="Q370" s="2"/>
      <c r="R370" s="2"/>
      <c r="S370" s="2"/>
      <c r="T370" s="2"/>
      <c r="U370" s="2"/>
      <c r="V370" s="2"/>
      <c r="W370" s="2"/>
      <c r="X370" s="2"/>
      <c r="Y370" s="2"/>
      <c r="Z370" s="2"/>
    </row>
    <row r="371">
      <c r="A371" s="42" t="s">
        <v>159</v>
      </c>
      <c r="B371" s="44">
        <v>0.0</v>
      </c>
      <c r="C371" s="44"/>
      <c r="D371" s="125"/>
      <c r="E371" s="48"/>
      <c r="F371" s="48"/>
      <c r="G371" s="2"/>
      <c r="H371" s="2"/>
      <c r="I371" s="2"/>
      <c r="J371" s="2"/>
      <c r="K371" s="2"/>
      <c r="L371" s="2"/>
      <c r="M371" s="2"/>
      <c r="N371" s="2"/>
      <c r="O371" s="2"/>
      <c r="P371" s="2"/>
      <c r="Q371" s="2"/>
      <c r="R371" s="2"/>
      <c r="S371" s="2"/>
      <c r="T371" s="2"/>
      <c r="U371" s="2"/>
      <c r="V371" s="2"/>
      <c r="W371" s="2"/>
      <c r="X371" s="2"/>
      <c r="Y371" s="2"/>
      <c r="Z371" s="2"/>
    </row>
    <row r="372">
      <c r="A372" s="42" t="s">
        <v>396</v>
      </c>
      <c r="B372" s="44">
        <v>0.0</v>
      </c>
      <c r="C372" s="44"/>
      <c r="D372" s="125"/>
      <c r="E372" s="48"/>
      <c r="F372" s="48"/>
      <c r="G372" s="2"/>
      <c r="H372" s="2"/>
      <c r="I372" s="2"/>
      <c r="J372" s="2"/>
      <c r="K372" s="2"/>
      <c r="L372" s="2"/>
      <c r="M372" s="2"/>
      <c r="N372" s="2"/>
      <c r="O372" s="2"/>
      <c r="P372" s="2"/>
      <c r="Q372" s="2"/>
      <c r="R372" s="2"/>
      <c r="S372" s="2"/>
      <c r="T372" s="2"/>
      <c r="U372" s="2"/>
      <c r="V372" s="2"/>
      <c r="W372" s="2"/>
      <c r="X372" s="2"/>
      <c r="Y372" s="2"/>
      <c r="Z372" s="2"/>
    </row>
    <row r="373">
      <c r="A373" s="104" t="s">
        <v>397</v>
      </c>
      <c r="B373" s="44">
        <v>0.0</v>
      </c>
      <c r="C373" s="44"/>
      <c r="D373" s="71"/>
      <c r="E373" s="48"/>
      <c r="F373" s="48"/>
      <c r="G373" s="2"/>
      <c r="H373" s="2"/>
      <c r="I373" s="2"/>
      <c r="J373" s="2"/>
      <c r="K373" s="2"/>
      <c r="L373" s="2"/>
      <c r="M373" s="2"/>
      <c r="N373" s="2"/>
      <c r="O373" s="2"/>
      <c r="P373" s="2"/>
      <c r="Q373" s="2"/>
      <c r="R373" s="2"/>
      <c r="S373" s="2"/>
      <c r="T373" s="2"/>
      <c r="U373" s="2"/>
      <c r="V373" s="2"/>
      <c r="W373" s="2"/>
      <c r="X373" s="2"/>
      <c r="Y373" s="2"/>
      <c r="Z373" s="2"/>
    </row>
    <row r="374" ht="18.0" customHeight="1">
      <c r="A374" s="66" t="s">
        <v>398</v>
      </c>
      <c r="B374" s="44" t="s">
        <v>0</v>
      </c>
      <c r="C374" s="44" t="str">
        <f>IF(B374=0, -5, "0")</f>
        <v>0</v>
      </c>
      <c r="D374" s="46"/>
      <c r="E374" s="48"/>
      <c r="F374" s="48"/>
      <c r="G374" s="2"/>
      <c r="H374" s="2"/>
      <c r="I374" s="2"/>
      <c r="J374" s="2"/>
      <c r="K374" s="2"/>
      <c r="L374" s="2"/>
      <c r="M374" s="2"/>
      <c r="N374" s="2"/>
      <c r="O374" s="2"/>
      <c r="P374" s="2"/>
      <c r="Q374" s="2"/>
      <c r="R374" s="2"/>
      <c r="S374" s="2"/>
      <c r="T374" s="2"/>
      <c r="U374" s="2"/>
      <c r="V374" s="2"/>
      <c r="W374" s="2"/>
      <c r="X374" s="2"/>
      <c r="Y374" s="2"/>
      <c r="Z374" s="2"/>
    </row>
    <row r="375" ht="30.0" customHeight="1">
      <c r="A375" s="42" t="s">
        <v>150</v>
      </c>
      <c r="B375" s="44">
        <v>0.0</v>
      </c>
      <c r="C375" s="44"/>
      <c r="D375" s="46"/>
      <c r="E375" s="48"/>
      <c r="F375" s="48"/>
      <c r="G375" s="2"/>
      <c r="H375" s="2"/>
      <c r="I375" s="2"/>
      <c r="J375" s="2"/>
      <c r="K375" s="2"/>
      <c r="L375" s="2"/>
      <c r="M375" s="2"/>
      <c r="N375" s="2"/>
      <c r="O375" s="2"/>
      <c r="P375" s="2"/>
      <c r="Q375" s="2"/>
      <c r="R375" s="2"/>
      <c r="S375" s="2"/>
      <c r="T375" s="2"/>
      <c r="U375" s="2"/>
      <c r="V375" s="2"/>
      <c r="W375" s="2"/>
      <c r="X375" s="2"/>
      <c r="Y375" s="2"/>
      <c r="Z375" s="2"/>
    </row>
    <row r="376">
      <c r="A376" s="42" t="s">
        <v>217</v>
      </c>
      <c r="B376" s="44">
        <v>0.0</v>
      </c>
      <c r="C376" s="44"/>
      <c r="D376" s="46"/>
      <c r="E376" s="48"/>
      <c r="F376" s="48"/>
      <c r="G376" s="2"/>
      <c r="H376" s="2"/>
      <c r="I376" s="2"/>
      <c r="J376" s="2"/>
      <c r="K376" s="2"/>
      <c r="L376" s="2"/>
      <c r="M376" s="2"/>
      <c r="N376" s="2"/>
      <c r="O376" s="2"/>
      <c r="P376" s="2"/>
      <c r="Q376" s="2"/>
      <c r="R376" s="2"/>
      <c r="S376" s="2"/>
      <c r="T376" s="2"/>
      <c r="U376" s="2"/>
      <c r="V376" s="2"/>
      <c r="W376" s="2"/>
      <c r="X376" s="2"/>
      <c r="Y376" s="2"/>
      <c r="Z376" s="2"/>
    </row>
    <row r="377">
      <c r="A377" s="104" t="s">
        <v>145</v>
      </c>
      <c r="B377" s="44">
        <v>0.0</v>
      </c>
      <c r="C377" s="44"/>
      <c r="D377" s="46"/>
      <c r="E377" s="48"/>
      <c r="F377" s="48"/>
      <c r="G377" s="2"/>
      <c r="H377" s="2"/>
      <c r="I377" s="2"/>
      <c r="J377" s="2"/>
      <c r="K377" s="2"/>
      <c r="L377" s="2"/>
      <c r="M377" s="2"/>
      <c r="N377" s="2"/>
      <c r="O377" s="2"/>
      <c r="P377" s="2"/>
      <c r="Q377" s="2"/>
      <c r="R377" s="2"/>
      <c r="S377" s="2"/>
      <c r="T377" s="2"/>
      <c r="U377" s="2"/>
      <c r="V377" s="2"/>
      <c r="W377" s="2"/>
      <c r="X377" s="2"/>
      <c r="Y377" s="2"/>
      <c r="Z377" s="2"/>
    </row>
    <row r="378">
      <c r="A378" s="104" t="s">
        <v>146</v>
      </c>
      <c r="B378" s="44">
        <v>0.0</v>
      </c>
      <c r="C378" s="44"/>
      <c r="D378" s="46"/>
      <c r="E378" s="48"/>
      <c r="F378" s="48"/>
      <c r="G378" s="2"/>
      <c r="H378" s="2"/>
      <c r="I378" s="2"/>
      <c r="J378" s="2"/>
      <c r="K378" s="2"/>
      <c r="L378" s="2"/>
      <c r="M378" s="2"/>
      <c r="N378" s="2"/>
      <c r="O378" s="2"/>
      <c r="P378" s="2"/>
      <c r="Q378" s="2"/>
      <c r="R378" s="2"/>
      <c r="S378" s="2"/>
      <c r="T378" s="2"/>
      <c r="U378" s="2"/>
      <c r="V378" s="2"/>
      <c r="W378" s="2"/>
      <c r="X378" s="2"/>
      <c r="Y378" s="2"/>
      <c r="Z378" s="2"/>
    </row>
    <row r="379">
      <c r="A379" s="53" t="s">
        <v>27</v>
      </c>
      <c r="B379" s="53"/>
      <c r="C379" s="53"/>
      <c r="D379" s="53">
        <f>SUM(B367:C378)</f>
        <v>0</v>
      </c>
      <c r="E379" s="2"/>
      <c r="F379" s="2"/>
      <c r="G379" s="2"/>
      <c r="H379" s="2"/>
      <c r="I379" s="2"/>
      <c r="J379" s="2"/>
      <c r="K379" s="2"/>
      <c r="L379" s="2"/>
      <c r="M379" s="2"/>
      <c r="N379" s="2"/>
      <c r="O379" s="2"/>
      <c r="P379" s="2"/>
      <c r="Q379" s="2"/>
      <c r="R379" s="2"/>
      <c r="S379" s="2"/>
      <c r="T379" s="2"/>
      <c r="U379" s="2"/>
      <c r="V379" s="2"/>
      <c r="W379" s="2"/>
      <c r="X379" s="2"/>
      <c r="Y379" s="2"/>
      <c r="Z379" s="2"/>
    </row>
    <row r="380">
      <c r="A380" s="53" t="s">
        <v>32</v>
      </c>
      <c r="B380" s="56"/>
      <c r="C380" s="56"/>
      <c r="D380" s="193">
        <f>D379/(COUNT(B367:C378)*2)</f>
        <v>0</v>
      </c>
      <c r="E380" s="2"/>
      <c r="F380" s="2"/>
      <c r="G380" s="2"/>
      <c r="H380" s="2"/>
      <c r="I380" s="2"/>
      <c r="J380" s="2"/>
      <c r="K380" s="2"/>
      <c r="L380" s="2"/>
      <c r="M380" s="2"/>
      <c r="N380" s="2"/>
      <c r="O380" s="2"/>
      <c r="P380" s="2"/>
      <c r="Q380" s="2"/>
      <c r="R380" s="2"/>
      <c r="S380" s="2"/>
      <c r="T380" s="2"/>
      <c r="U380" s="2"/>
      <c r="V380" s="2"/>
      <c r="W380" s="2"/>
      <c r="X380" s="2"/>
      <c r="Y380" s="2"/>
      <c r="Z380" s="2"/>
    </row>
    <row r="381">
      <c r="A381" s="194"/>
      <c r="B381" s="194"/>
      <c r="C381" s="194"/>
      <c r="D381" s="194"/>
      <c r="E381" s="2"/>
      <c r="F381" s="2"/>
      <c r="G381" s="2"/>
      <c r="H381" s="2"/>
      <c r="I381" s="2"/>
      <c r="J381" s="2"/>
      <c r="K381" s="2"/>
      <c r="L381" s="2"/>
      <c r="M381" s="2"/>
      <c r="N381" s="2"/>
      <c r="O381" s="2"/>
      <c r="P381" s="2"/>
      <c r="Q381" s="2"/>
      <c r="R381" s="2"/>
      <c r="S381" s="2"/>
      <c r="T381" s="2"/>
      <c r="U381" s="2"/>
      <c r="V381" s="2"/>
      <c r="W381" s="2"/>
      <c r="X381" s="2"/>
      <c r="Y381" s="2"/>
      <c r="Z381" s="2"/>
    </row>
    <row r="382" ht="18.0" customHeight="1">
      <c r="A382" s="65" t="s">
        <v>399</v>
      </c>
      <c r="B382" s="16"/>
      <c r="C382" s="16"/>
      <c r="D382" s="16"/>
      <c r="E382" s="16"/>
      <c r="F382" s="17"/>
      <c r="G382" s="2"/>
      <c r="H382" s="2"/>
      <c r="I382" s="2"/>
      <c r="J382" s="2"/>
      <c r="K382" s="2"/>
      <c r="L382" s="2"/>
      <c r="M382" s="2"/>
      <c r="N382" s="2"/>
      <c r="O382" s="2"/>
      <c r="P382" s="2"/>
      <c r="Q382" s="2"/>
      <c r="R382" s="2"/>
      <c r="S382" s="2"/>
      <c r="T382" s="2"/>
      <c r="U382" s="2"/>
      <c r="V382" s="2"/>
      <c r="W382" s="2"/>
      <c r="X382" s="2"/>
      <c r="Y382" s="2"/>
      <c r="Z382" s="2"/>
    </row>
    <row r="383">
      <c r="A383" s="42" t="s">
        <v>156</v>
      </c>
      <c r="B383" s="44">
        <v>0.0</v>
      </c>
      <c r="C383" s="44"/>
      <c r="D383" s="46"/>
      <c r="E383" s="48"/>
      <c r="F383" s="48"/>
      <c r="G383" s="2"/>
      <c r="H383" s="2"/>
      <c r="I383" s="2"/>
      <c r="J383" s="2"/>
      <c r="K383" s="2"/>
      <c r="L383" s="2"/>
      <c r="M383" s="2"/>
      <c r="N383" s="2"/>
      <c r="O383" s="2"/>
      <c r="P383" s="2"/>
      <c r="Q383" s="2"/>
      <c r="R383" s="2"/>
      <c r="S383" s="2"/>
      <c r="T383" s="2"/>
      <c r="U383" s="2"/>
      <c r="V383" s="2"/>
      <c r="W383" s="2"/>
      <c r="X383" s="2"/>
      <c r="Y383" s="2"/>
      <c r="Z383" s="2"/>
    </row>
    <row r="384" ht="18.0" customHeight="1">
      <c r="A384" s="66" t="s">
        <v>157</v>
      </c>
      <c r="B384" s="44" t="s">
        <v>0</v>
      </c>
      <c r="C384" s="44" t="str">
        <f>IF(B384=0, -5, "0")</f>
        <v>0</v>
      </c>
      <c r="D384" s="46"/>
      <c r="E384" s="48"/>
      <c r="F384" s="48"/>
      <c r="G384" s="2"/>
      <c r="H384" s="2"/>
      <c r="I384" s="2"/>
      <c r="J384" s="2"/>
      <c r="K384" s="2"/>
      <c r="L384" s="2"/>
      <c r="M384" s="2"/>
      <c r="N384" s="2"/>
      <c r="O384" s="2"/>
      <c r="P384" s="2"/>
      <c r="Q384" s="2"/>
      <c r="R384" s="2"/>
      <c r="S384" s="2"/>
      <c r="T384" s="2"/>
      <c r="U384" s="2"/>
      <c r="V384" s="2"/>
      <c r="W384" s="2"/>
      <c r="X384" s="2"/>
      <c r="Y384" s="2"/>
      <c r="Z384" s="2"/>
    </row>
    <row r="385">
      <c r="A385" s="42" t="s">
        <v>400</v>
      </c>
      <c r="B385" s="44">
        <v>0.0</v>
      </c>
      <c r="C385" s="44"/>
      <c r="D385" s="46"/>
      <c r="E385" s="48"/>
      <c r="F385" s="48"/>
      <c r="G385" s="2"/>
      <c r="H385" s="2"/>
      <c r="I385" s="2"/>
      <c r="J385" s="2"/>
      <c r="K385" s="2"/>
      <c r="L385" s="2"/>
      <c r="M385" s="2"/>
      <c r="N385" s="2"/>
      <c r="O385" s="2"/>
      <c r="P385" s="2"/>
      <c r="Q385" s="2"/>
      <c r="R385" s="2"/>
      <c r="S385" s="2"/>
      <c r="T385" s="2"/>
      <c r="U385" s="2"/>
      <c r="V385" s="2"/>
      <c r="W385" s="2"/>
      <c r="X385" s="2"/>
      <c r="Y385" s="2"/>
      <c r="Z385" s="2"/>
    </row>
    <row r="386" ht="27.0" customHeight="1">
      <c r="A386" s="42" t="s">
        <v>401</v>
      </c>
      <c r="B386" s="44">
        <v>0.0</v>
      </c>
      <c r="C386" s="44"/>
      <c r="D386" s="46"/>
      <c r="E386" s="48"/>
      <c r="F386" s="48"/>
      <c r="G386" s="2"/>
      <c r="H386" s="2"/>
      <c r="I386" s="2"/>
      <c r="J386" s="2"/>
      <c r="K386" s="2"/>
      <c r="L386" s="2"/>
      <c r="M386" s="2"/>
      <c r="N386" s="2"/>
      <c r="O386" s="2"/>
      <c r="P386" s="2"/>
      <c r="Q386" s="2"/>
      <c r="R386" s="2"/>
      <c r="S386" s="2"/>
      <c r="T386" s="2"/>
      <c r="U386" s="2"/>
      <c r="V386" s="2"/>
      <c r="W386" s="2"/>
      <c r="X386" s="2"/>
      <c r="Y386" s="2"/>
      <c r="Z386" s="2"/>
    </row>
    <row r="387" ht="13.5" customHeight="1">
      <c r="A387" s="66" t="s">
        <v>398</v>
      </c>
      <c r="B387" s="44" t="s">
        <v>0</v>
      </c>
      <c r="C387" s="44" t="str">
        <f>IF(B387=0, -5, "0")</f>
        <v>0</v>
      </c>
      <c r="D387" s="46"/>
      <c r="E387" s="48"/>
      <c r="F387" s="48"/>
      <c r="G387" s="2"/>
      <c r="H387" s="2"/>
      <c r="I387" s="2"/>
      <c r="J387" s="2"/>
      <c r="K387" s="2"/>
      <c r="L387" s="2"/>
      <c r="M387" s="2"/>
      <c r="N387" s="2"/>
      <c r="O387" s="2"/>
      <c r="P387" s="2"/>
      <c r="Q387" s="2"/>
      <c r="R387" s="2"/>
      <c r="S387" s="2"/>
      <c r="T387" s="2"/>
      <c r="U387" s="2"/>
      <c r="V387" s="2"/>
      <c r="W387" s="2"/>
      <c r="X387" s="2"/>
      <c r="Y387" s="2"/>
      <c r="Z387" s="2"/>
    </row>
    <row r="388" ht="13.5" customHeight="1">
      <c r="A388" s="188" t="s">
        <v>27</v>
      </c>
      <c r="B388" s="188"/>
      <c r="C388" s="188"/>
      <c r="D388" s="188">
        <f>SUM(B383:C387)</f>
        <v>0</v>
      </c>
      <c r="E388" s="42"/>
      <c r="F388" s="42"/>
      <c r="G388" s="62"/>
      <c r="H388" s="62"/>
      <c r="I388" s="62"/>
      <c r="J388" s="2"/>
      <c r="K388" s="2"/>
      <c r="L388" s="2"/>
      <c r="M388" s="2"/>
      <c r="N388" s="2"/>
      <c r="O388" s="2"/>
      <c r="P388" s="2"/>
      <c r="Q388" s="2"/>
      <c r="R388" s="2"/>
      <c r="S388" s="2"/>
      <c r="T388" s="2"/>
      <c r="U388" s="2"/>
      <c r="V388" s="2"/>
      <c r="W388" s="2"/>
      <c r="X388" s="2"/>
      <c r="Y388" s="2"/>
      <c r="Z388" s="2"/>
    </row>
    <row r="389" ht="13.5" customHeight="1">
      <c r="A389" s="189" t="s">
        <v>32</v>
      </c>
      <c r="B389" s="195"/>
      <c r="C389" s="195"/>
      <c r="D389" s="196">
        <f>D388/(COUNT(B383:C387)*2)</f>
        <v>0</v>
      </c>
      <c r="E389" s="2"/>
      <c r="F389" s="2"/>
      <c r="G389" s="2"/>
      <c r="H389" s="2"/>
      <c r="I389" s="2"/>
      <c r="J389" s="2"/>
      <c r="K389" s="2"/>
      <c r="L389" s="2"/>
      <c r="M389" s="2"/>
      <c r="N389" s="2"/>
      <c r="O389" s="2"/>
      <c r="P389" s="2"/>
      <c r="Q389" s="2"/>
      <c r="R389" s="2"/>
      <c r="S389" s="2"/>
      <c r="T389" s="2"/>
      <c r="U389" s="2"/>
      <c r="V389" s="2"/>
      <c r="W389" s="2"/>
      <c r="X389" s="2"/>
      <c r="Y389" s="2"/>
      <c r="Z389" s="2"/>
    </row>
    <row r="390" ht="13.5" customHeight="1">
      <c r="A390" s="194"/>
      <c r="B390" s="194"/>
      <c r="C390" s="194"/>
      <c r="D390" s="194"/>
      <c r="E390" s="2"/>
      <c r="F390" s="2"/>
      <c r="G390" s="2"/>
      <c r="H390" s="2"/>
      <c r="I390" s="2"/>
      <c r="J390" s="2"/>
      <c r="K390" s="2"/>
      <c r="L390" s="2"/>
      <c r="M390" s="2"/>
      <c r="N390" s="2"/>
      <c r="O390" s="2"/>
      <c r="P390" s="2"/>
      <c r="Q390" s="2"/>
      <c r="R390" s="2"/>
      <c r="S390" s="2"/>
      <c r="T390" s="2"/>
      <c r="U390" s="2"/>
      <c r="V390" s="2"/>
      <c r="W390" s="2"/>
      <c r="X390" s="2"/>
      <c r="Y390" s="2"/>
      <c r="Z390" s="2"/>
    </row>
    <row r="391" ht="18.0" customHeight="1">
      <c r="A391" s="65" t="s">
        <v>402</v>
      </c>
      <c r="B391" s="16"/>
      <c r="C391" s="16"/>
      <c r="D391" s="16"/>
      <c r="E391" s="16"/>
      <c r="F391" s="17"/>
      <c r="G391" s="2"/>
      <c r="H391" s="2"/>
      <c r="I391" s="2"/>
      <c r="J391" s="2"/>
      <c r="K391" s="2"/>
      <c r="L391" s="2"/>
      <c r="M391" s="2"/>
      <c r="N391" s="2"/>
      <c r="O391" s="2"/>
      <c r="P391" s="2"/>
      <c r="Q391" s="2"/>
      <c r="R391" s="2"/>
      <c r="S391" s="2"/>
      <c r="T391" s="2"/>
      <c r="U391" s="2"/>
      <c r="V391" s="2"/>
      <c r="W391" s="2"/>
      <c r="X391" s="2"/>
      <c r="Y391" s="2"/>
      <c r="Z391" s="2"/>
    </row>
    <row r="392">
      <c r="A392" s="42" t="s">
        <v>104</v>
      </c>
      <c r="B392" s="44">
        <v>0.0</v>
      </c>
      <c r="C392" s="44"/>
      <c r="D392" s="41"/>
      <c r="E392" s="48"/>
      <c r="F392" s="48"/>
      <c r="G392" s="2"/>
      <c r="H392" s="2"/>
      <c r="I392" s="2"/>
      <c r="J392" s="2"/>
      <c r="K392" s="2"/>
      <c r="L392" s="2"/>
      <c r="M392" s="2"/>
      <c r="N392" s="2"/>
      <c r="O392" s="2"/>
      <c r="P392" s="2"/>
      <c r="Q392" s="2"/>
      <c r="R392" s="2"/>
      <c r="S392" s="2"/>
      <c r="T392" s="2"/>
      <c r="U392" s="2"/>
      <c r="V392" s="2"/>
      <c r="W392" s="2"/>
      <c r="X392" s="2"/>
      <c r="Y392" s="2"/>
      <c r="Z392" s="2"/>
    </row>
    <row r="393">
      <c r="A393" s="42" t="s">
        <v>403</v>
      </c>
      <c r="B393" s="44">
        <v>0.0</v>
      </c>
      <c r="C393" s="44"/>
      <c r="D393" s="41"/>
      <c r="E393" s="48"/>
      <c r="F393" s="48"/>
      <c r="G393" s="2"/>
      <c r="H393" s="2"/>
      <c r="I393" s="2"/>
      <c r="J393" s="2"/>
      <c r="K393" s="2"/>
      <c r="L393" s="2"/>
      <c r="M393" s="2"/>
      <c r="N393" s="2"/>
      <c r="O393" s="2"/>
      <c r="P393" s="2"/>
      <c r="Q393" s="2"/>
      <c r="R393" s="2"/>
      <c r="S393" s="2"/>
      <c r="T393" s="2"/>
      <c r="U393" s="2"/>
      <c r="V393" s="2"/>
      <c r="W393" s="2"/>
      <c r="X393" s="2"/>
      <c r="Y393" s="2"/>
      <c r="Z393" s="2"/>
    </row>
    <row r="394">
      <c r="A394" s="104" t="s">
        <v>404</v>
      </c>
      <c r="B394" s="44">
        <v>0.0</v>
      </c>
      <c r="C394" s="44"/>
      <c r="D394" s="41"/>
      <c r="E394" s="46"/>
      <c r="F394" s="48"/>
      <c r="G394" s="2"/>
      <c r="H394" s="2"/>
      <c r="I394" s="2"/>
      <c r="J394" s="2"/>
      <c r="K394" s="2"/>
      <c r="L394" s="2"/>
      <c r="M394" s="2"/>
      <c r="N394" s="2"/>
      <c r="O394" s="2"/>
      <c r="P394" s="2"/>
      <c r="Q394" s="2"/>
      <c r="R394" s="2"/>
      <c r="S394" s="2"/>
      <c r="T394" s="2"/>
      <c r="U394" s="2"/>
      <c r="V394" s="2"/>
      <c r="W394" s="2"/>
      <c r="X394" s="2"/>
      <c r="Y394" s="2"/>
      <c r="Z394" s="2"/>
    </row>
    <row r="395" ht="18.0" customHeight="1">
      <c r="A395" s="66" t="s">
        <v>405</v>
      </c>
      <c r="B395" s="44" t="s">
        <v>0</v>
      </c>
      <c r="C395" s="44" t="str">
        <f t="shared" ref="C395:C396" si="6">IF(B395=0, -5, "0")</f>
        <v>0</v>
      </c>
      <c r="D395" s="41"/>
      <c r="E395" s="48"/>
      <c r="F395" s="48"/>
      <c r="G395" s="2"/>
      <c r="H395" s="2"/>
      <c r="I395" s="2"/>
      <c r="J395" s="2"/>
      <c r="K395" s="2"/>
      <c r="L395" s="2"/>
      <c r="M395" s="2"/>
      <c r="N395" s="2"/>
      <c r="O395" s="2"/>
      <c r="P395" s="2"/>
      <c r="Q395" s="2"/>
      <c r="R395" s="2"/>
      <c r="S395" s="2"/>
      <c r="T395" s="2"/>
      <c r="U395" s="2"/>
      <c r="V395" s="2"/>
      <c r="W395" s="2"/>
      <c r="X395" s="2"/>
      <c r="Y395" s="2"/>
      <c r="Z395" s="2"/>
    </row>
    <row r="396" ht="18.0" customHeight="1">
      <c r="A396" s="66" t="s">
        <v>406</v>
      </c>
      <c r="B396" s="44" t="s">
        <v>0</v>
      </c>
      <c r="C396" s="44" t="str">
        <f t="shared" si="6"/>
        <v>0</v>
      </c>
      <c r="D396" s="41"/>
      <c r="E396" s="48"/>
      <c r="F396" s="48"/>
      <c r="G396" s="2"/>
      <c r="H396" s="2"/>
      <c r="I396" s="2"/>
      <c r="J396" s="2"/>
      <c r="K396" s="2"/>
      <c r="L396" s="2"/>
      <c r="M396" s="2"/>
      <c r="N396" s="2"/>
      <c r="O396" s="2"/>
      <c r="P396" s="2"/>
      <c r="Q396" s="2"/>
      <c r="R396" s="2"/>
      <c r="S396" s="2"/>
      <c r="T396" s="2"/>
      <c r="U396" s="2"/>
      <c r="V396" s="2"/>
      <c r="W396" s="2"/>
      <c r="X396" s="2"/>
      <c r="Y396" s="2"/>
      <c r="Z396" s="2"/>
    </row>
    <row r="397" ht="32.25" customHeight="1">
      <c r="A397" s="42" t="s">
        <v>407</v>
      </c>
      <c r="B397" s="44">
        <v>0.0</v>
      </c>
      <c r="C397" s="44"/>
      <c r="D397" s="41"/>
      <c r="E397" s="48"/>
      <c r="F397" s="48"/>
      <c r="G397" s="2"/>
      <c r="H397" s="2"/>
      <c r="I397" s="2"/>
      <c r="J397" s="2"/>
      <c r="K397" s="2"/>
      <c r="L397" s="2"/>
      <c r="M397" s="2"/>
      <c r="N397" s="2"/>
      <c r="O397" s="2"/>
      <c r="P397" s="2"/>
      <c r="Q397" s="2"/>
      <c r="R397" s="2"/>
      <c r="S397" s="2"/>
      <c r="T397" s="2"/>
      <c r="U397" s="2"/>
      <c r="V397" s="2"/>
      <c r="W397" s="2"/>
      <c r="X397" s="2"/>
      <c r="Y397" s="2"/>
      <c r="Z397" s="2"/>
    </row>
    <row r="398" ht="27.75" customHeight="1">
      <c r="A398" s="51" t="s">
        <v>56</v>
      </c>
      <c r="B398" s="44">
        <v>0.0</v>
      </c>
      <c r="C398" s="73"/>
      <c r="D398" s="41"/>
      <c r="E398" s="2"/>
      <c r="F398" s="2"/>
      <c r="G398" s="2"/>
      <c r="H398" s="2"/>
      <c r="I398" s="2"/>
      <c r="J398" s="2"/>
      <c r="K398" s="2"/>
      <c r="L398" s="2"/>
      <c r="M398" s="2"/>
      <c r="N398" s="2"/>
      <c r="O398" s="2"/>
      <c r="P398" s="2"/>
      <c r="Q398" s="2"/>
      <c r="R398" s="2"/>
      <c r="S398" s="2"/>
      <c r="T398" s="2"/>
      <c r="U398" s="2"/>
      <c r="V398" s="2"/>
      <c r="W398" s="2"/>
      <c r="X398" s="2"/>
      <c r="Y398" s="2"/>
      <c r="Z398" s="2"/>
    </row>
    <row r="399" ht="27.75" customHeight="1">
      <c r="A399" s="53" t="s">
        <v>27</v>
      </c>
      <c r="B399" s="53"/>
      <c r="C399" s="53"/>
      <c r="D399" s="53">
        <f>SUM(B392:C397)</f>
        <v>0</v>
      </c>
      <c r="E399" s="2"/>
      <c r="F399" s="2"/>
      <c r="G399" s="2"/>
      <c r="H399" s="2"/>
      <c r="I399" s="2"/>
      <c r="J399" s="2"/>
      <c r="K399" s="2"/>
      <c r="L399" s="2"/>
      <c r="M399" s="2"/>
      <c r="N399" s="2"/>
      <c r="O399" s="2"/>
      <c r="P399" s="2"/>
      <c r="Q399" s="2"/>
      <c r="R399" s="2"/>
      <c r="S399" s="2"/>
      <c r="T399" s="2"/>
      <c r="U399" s="2"/>
      <c r="V399" s="2"/>
      <c r="W399" s="2"/>
      <c r="X399" s="2"/>
      <c r="Y399" s="2"/>
      <c r="Z399" s="2"/>
    </row>
    <row r="400">
      <c r="A400" s="53" t="s">
        <v>32</v>
      </c>
      <c r="B400" s="56"/>
      <c r="C400" s="57"/>
      <c r="D400" s="60">
        <f>D399/(COUNT(B392:C397)*2)</f>
        <v>0</v>
      </c>
      <c r="E400" s="2"/>
      <c r="F400" s="2"/>
      <c r="G400" s="2"/>
      <c r="H400" s="2"/>
      <c r="I400" s="2"/>
      <c r="J400" s="2"/>
      <c r="K400" s="2"/>
      <c r="L400" s="2"/>
      <c r="M400" s="2"/>
      <c r="N400" s="2"/>
      <c r="O400" s="2"/>
      <c r="P400" s="2"/>
      <c r="Q400" s="2"/>
      <c r="R400" s="2"/>
      <c r="S400" s="2"/>
      <c r="T400" s="2"/>
      <c r="U400" s="2"/>
      <c r="V400" s="2"/>
      <c r="W400" s="2"/>
      <c r="X400" s="2"/>
      <c r="Y400" s="2"/>
      <c r="Z400" s="2"/>
    </row>
    <row r="401">
      <c r="A401" s="62"/>
      <c r="B401" s="63"/>
      <c r="C401" s="63"/>
      <c r="D401" s="63"/>
      <c r="E401" s="2"/>
      <c r="F401" s="2"/>
      <c r="G401" s="2"/>
      <c r="H401" s="2"/>
      <c r="I401" s="2"/>
      <c r="J401" s="2"/>
      <c r="K401" s="2"/>
      <c r="L401" s="2"/>
      <c r="M401" s="2"/>
      <c r="N401" s="2"/>
      <c r="O401" s="2"/>
      <c r="P401" s="2"/>
      <c r="Q401" s="2"/>
      <c r="R401" s="2"/>
      <c r="S401" s="2"/>
      <c r="T401" s="2"/>
      <c r="U401" s="2"/>
      <c r="V401" s="2"/>
      <c r="W401" s="2"/>
      <c r="X401" s="2"/>
      <c r="Y401" s="2"/>
      <c r="Z401" s="2"/>
    </row>
    <row r="402" ht="18.0" customHeight="1">
      <c r="A402" s="79" t="s">
        <v>408</v>
      </c>
      <c r="B402" s="118"/>
      <c r="C402" s="119"/>
      <c r="D402" s="83">
        <f>SUM(D399,D379,D388,D363)</f>
        <v>0</v>
      </c>
      <c r="E402" s="2"/>
      <c r="F402" s="2"/>
      <c r="G402" s="2"/>
      <c r="H402" s="2"/>
      <c r="I402" s="2"/>
      <c r="J402" s="2"/>
      <c r="K402" s="2"/>
      <c r="L402" s="2"/>
      <c r="M402" s="2"/>
      <c r="N402" s="2"/>
      <c r="O402" s="2"/>
      <c r="P402" s="2"/>
      <c r="Q402" s="2"/>
      <c r="R402" s="2"/>
      <c r="S402" s="2"/>
      <c r="T402" s="2"/>
      <c r="U402" s="2"/>
      <c r="V402" s="2"/>
      <c r="W402" s="2"/>
      <c r="X402" s="2"/>
      <c r="Y402" s="2"/>
      <c r="Z402" s="2"/>
    </row>
    <row r="403" ht="18.0" customHeight="1">
      <c r="A403" s="79" t="s">
        <v>409</v>
      </c>
      <c r="B403" s="118"/>
      <c r="C403" s="119"/>
      <c r="D403" s="85">
        <f>D402/(COUNT(B392:C397,B367:C378,B383:C387,B355:C362)*2)</f>
        <v>0</v>
      </c>
      <c r="E403" s="2"/>
      <c r="F403" s="2"/>
      <c r="G403" s="2"/>
      <c r="H403" s="2"/>
      <c r="I403" s="2"/>
      <c r="J403" s="2"/>
      <c r="K403" s="2"/>
      <c r="L403" s="2"/>
      <c r="M403" s="2"/>
      <c r="N403" s="2"/>
      <c r="O403" s="2"/>
      <c r="P403" s="2"/>
      <c r="Q403" s="2"/>
      <c r="R403" s="2"/>
      <c r="S403" s="2"/>
      <c r="T403" s="2"/>
      <c r="U403" s="2"/>
      <c r="V403" s="2"/>
      <c r="W403" s="2"/>
      <c r="X403" s="2"/>
      <c r="Y403" s="2"/>
      <c r="Z403" s="2"/>
    </row>
    <row r="404">
      <c r="A404" s="62"/>
      <c r="B404" s="63"/>
      <c r="C404" s="63"/>
      <c r="D404" s="63"/>
      <c r="E404" s="2"/>
      <c r="F404" s="2"/>
      <c r="G404" s="2"/>
      <c r="H404" s="2"/>
      <c r="I404" s="2"/>
      <c r="J404" s="2"/>
      <c r="K404" s="2"/>
      <c r="L404" s="2"/>
      <c r="M404" s="2"/>
      <c r="N404" s="2"/>
      <c r="O404" s="2"/>
      <c r="P404" s="2"/>
      <c r="Q404" s="2"/>
      <c r="R404" s="2"/>
      <c r="S404" s="2"/>
      <c r="T404" s="2"/>
      <c r="U404" s="2"/>
      <c r="V404" s="2"/>
      <c r="W404" s="2"/>
      <c r="X404" s="2"/>
      <c r="Y404" s="2"/>
      <c r="Z404" s="2"/>
    </row>
    <row r="405" ht="18.0" customHeight="1">
      <c r="A405" s="36" t="s">
        <v>410</v>
      </c>
      <c r="B405" s="11"/>
      <c r="C405" s="11"/>
      <c r="D405" s="11"/>
      <c r="E405" s="11"/>
      <c r="F405" s="12"/>
      <c r="G405" s="2"/>
      <c r="H405" s="2"/>
      <c r="I405" s="2"/>
      <c r="J405" s="2"/>
      <c r="K405" s="2"/>
      <c r="L405" s="2"/>
      <c r="M405" s="2"/>
      <c r="N405" s="2"/>
      <c r="O405" s="2"/>
      <c r="P405" s="2"/>
      <c r="Q405" s="2"/>
      <c r="R405" s="2"/>
      <c r="S405" s="2"/>
      <c r="T405" s="2"/>
      <c r="U405" s="2"/>
      <c r="V405" s="2"/>
      <c r="W405" s="2"/>
      <c r="X405" s="2"/>
      <c r="Y405" s="2"/>
      <c r="Z405" s="2"/>
    </row>
    <row r="406">
      <c r="A406" s="180" t="str">
        <f>B11</f>
        <v/>
      </c>
      <c r="B406" s="63"/>
      <c r="C406" s="63"/>
      <c r="D406" s="63"/>
      <c r="E406" s="2"/>
      <c r="F406" s="2"/>
      <c r="G406" s="2"/>
      <c r="H406" s="2"/>
      <c r="I406" s="2"/>
      <c r="J406" s="2"/>
      <c r="K406" s="2"/>
      <c r="L406" s="2"/>
      <c r="M406" s="2"/>
      <c r="N406" s="2"/>
      <c r="O406" s="2"/>
      <c r="P406" s="2"/>
      <c r="Q406" s="2"/>
      <c r="R406" s="2"/>
      <c r="S406" s="2"/>
      <c r="T406" s="2"/>
      <c r="U406" s="2"/>
      <c r="V406" s="2"/>
      <c r="W406" s="2"/>
      <c r="X406" s="2"/>
      <c r="Y406" s="2"/>
      <c r="Z406" s="2"/>
    </row>
    <row r="407" ht="16.5" customHeight="1">
      <c r="A407" s="89" t="s">
        <v>357</v>
      </c>
      <c r="B407" s="16"/>
      <c r="C407" s="16"/>
      <c r="D407" s="16"/>
      <c r="E407" s="16"/>
      <c r="F407" s="17"/>
      <c r="G407" s="2"/>
      <c r="H407" s="2"/>
      <c r="I407" s="2"/>
      <c r="J407" s="2"/>
      <c r="K407" s="2"/>
      <c r="L407" s="2"/>
      <c r="M407" s="2"/>
      <c r="N407" s="2"/>
      <c r="O407" s="2"/>
      <c r="P407" s="2"/>
      <c r="Q407" s="2"/>
      <c r="R407" s="2"/>
      <c r="S407" s="2"/>
      <c r="T407" s="2"/>
      <c r="U407" s="2"/>
      <c r="V407" s="2"/>
      <c r="W407" s="2"/>
      <c r="X407" s="2"/>
      <c r="Y407" s="2"/>
      <c r="Z407" s="2"/>
    </row>
    <row r="408">
      <c r="A408" s="182" t="s">
        <v>358</v>
      </c>
      <c r="B408" s="44">
        <v>0.0</v>
      </c>
      <c r="C408" s="44"/>
      <c r="D408" s="46"/>
      <c r="E408" s="48"/>
      <c r="F408" s="48"/>
      <c r="G408" s="2"/>
      <c r="H408" s="2"/>
      <c r="I408" s="2"/>
      <c r="J408" s="2"/>
      <c r="K408" s="2"/>
      <c r="L408" s="2"/>
      <c r="M408" s="2"/>
      <c r="N408" s="2"/>
      <c r="O408" s="2"/>
      <c r="P408" s="2"/>
      <c r="Q408" s="2"/>
      <c r="R408" s="2"/>
      <c r="S408" s="2"/>
      <c r="T408" s="2"/>
      <c r="U408" s="2"/>
      <c r="V408" s="2"/>
      <c r="W408" s="2"/>
      <c r="X408" s="2"/>
      <c r="Y408" s="2"/>
      <c r="Z408" s="2"/>
    </row>
    <row r="409">
      <c r="A409" s="182" t="s">
        <v>361</v>
      </c>
      <c r="B409" s="44">
        <v>0.0</v>
      </c>
      <c r="C409" s="44"/>
      <c r="D409" s="46"/>
      <c r="E409" s="48"/>
      <c r="F409" s="48"/>
      <c r="G409" s="2"/>
      <c r="H409" s="2"/>
      <c r="I409" s="2"/>
      <c r="J409" s="2"/>
      <c r="K409" s="2"/>
      <c r="L409" s="2"/>
      <c r="M409" s="2"/>
      <c r="N409" s="2"/>
      <c r="O409" s="2"/>
      <c r="P409" s="2"/>
      <c r="Q409" s="2"/>
      <c r="R409" s="2"/>
      <c r="S409" s="2"/>
      <c r="T409" s="2"/>
      <c r="U409" s="2"/>
      <c r="V409" s="2"/>
      <c r="W409" s="2"/>
      <c r="X409" s="2"/>
      <c r="Y409" s="2"/>
      <c r="Z409" s="2"/>
    </row>
    <row r="410">
      <c r="A410" s="182" t="s">
        <v>362</v>
      </c>
      <c r="B410" s="44">
        <v>0.0</v>
      </c>
      <c r="C410" s="44"/>
      <c r="D410" s="72"/>
      <c r="E410" s="48"/>
      <c r="F410" s="48"/>
      <c r="G410" s="2"/>
      <c r="H410" s="2"/>
      <c r="I410" s="2"/>
      <c r="J410" s="2"/>
      <c r="K410" s="2"/>
      <c r="L410" s="2"/>
      <c r="M410" s="2"/>
      <c r="N410" s="2"/>
      <c r="O410" s="2"/>
      <c r="P410" s="2"/>
      <c r="Q410" s="2"/>
      <c r="R410" s="2"/>
      <c r="S410" s="2"/>
      <c r="T410" s="2"/>
      <c r="U410" s="2"/>
      <c r="V410" s="2"/>
      <c r="W410" s="2"/>
      <c r="X410" s="2"/>
      <c r="Y410" s="2"/>
      <c r="Z410" s="2"/>
    </row>
    <row r="411">
      <c r="A411" s="182" t="s">
        <v>412</v>
      </c>
      <c r="B411" s="44">
        <v>0.0</v>
      </c>
      <c r="C411" s="44"/>
      <c r="D411" s="46"/>
      <c r="E411" s="48"/>
      <c r="F411" s="48"/>
      <c r="G411" s="2"/>
      <c r="H411" s="2"/>
      <c r="I411" s="2"/>
      <c r="J411" s="2"/>
      <c r="K411" s="2"/>
      <c r="L411" s="2"/>
      <c r="M411" s="2"/>
      <c r="N411" s="2"/>
      <c r="O411" s="2"/>
      <c r="P411" s="2"/>
      <c r="Q411" s="2"/>
      <c r="R411" s="2"/>
      <c r="S411" s="2"/>
      <c r="T411" s="2"/>
      <c r="U411" s="2"/>
      <c r="V411" s="2"/>
      <c r="W411" s="2"/>
      <c r="X411" s="2"/>
      <c r="Y411" s="2"/>
      <c r="Z411" s="2"/>
    </row>
    <row r="412">
      <c r="A412" s="182" t="s">
        <v>413</v>
      </c>
      <c r="B412" s="44">
        <v>0.0</v>
      </c>
      <c r="C412" s="44"/>
      <c r="D412" s="46"/>
      <c r="E412" s="48"/>
      <c r="F412" s="48"/>
      <c r="G412" s="2"/>
      <c r="H412" s="2"/>
      <c r="I412" s="2"/>
      <c r="J412" s="2"/>
      <c r="K412" s="2"/>
      <c r="L412" s="2"/>
      <c r="M412" s="2"/>
      <c r="N412" s="2"/>
      <c r="O412" s="2"/>
      <c r="P412" s="2"/>
      <c r="Q412" s="2"/>
      <c r="R412" s="2"/>
      <c r="S412" s="2"/>
      <c r="T412" s="2"/>
      <c r="U412" s="2"/>
      <c r="V412" s="2"/>
      <c r="W412" s="2"/>
      <c r="X412" s="2"/>
      <c r="Y412" s="2"/>
      <c r="Z412" s="2"/>
    </row>
    <row r="413" ht="18.0" customHeight="1">
      <c r="A413" s="66" t="s">
        <v>365</v>
      </c>
      <c r="B413" s="44" t="s">
        <v>0</v>
      </c>
      <c r="C413" s="44" t="str">
        <f>IF(B413=0, -5, "0")</f>
        <v>0</v>
      </c>
      <c r="D413" s="46"/>
      <c r="E413" s="48"/>
      <c r="F413" s="48"/>
      <c r="G413" s="2"/>
      <c r="H413" s="2"/>
      <c r="I413" s="2"/>
      <c r="J413" s="2"/>
      <c r="K413" s="2"/>
      <c r="L413" s="2"/>
      <c r="M413" s="2"/>
      <c r="N413" s="2"/>
      <c r="O413" s="2"/>
      <c r="P413" s="2"/>
      <c r="Q413" s="2"/>
      <c r="R413" s="2"/>
      <c r="S413" s="2"/>
      <c r="T413" s="2"/>
      <c r="U413" s="2"/>
      <c r="V413" s="2"/>
      <c r="W413" s="2"/>
      <c r="X413" s="2"/>
      <c r="Y413" s="2"/>
      <c r="Z413" s="2"/>
    </row>
    <row r="414">
      <c r="A414" s="182" t="s">
        <v>415</v>
      </c>
      <c r="B414" s="44">
        <v>0.0</v>
      </c>
      <c r="C414" s="44"/>
      <c r="D414" s="46"/>
      <c r="E414" s="48"/>
      <c r="F414" s="48"/>
      <c r="G414" s="2"/>
      <c r="H414" s="2"/>
      <c r="I414" s="2"/>
      <c r="J414" s="2"/>
      <c r="K414" s="2"/>
      <c r="L414" s="2"/>
      <c r="M414" s="2"/>
      <c r="N414" s="2"/>
      <c r="O414" s="2"/>
      <c r="P414" s="2"/>
      <c r="Q414" s="2"/>
      <c r="R414" s="2"/>
      <c r="S414" s="2"/>
      <c r="T414" s="2"/>
      <c r="U414" s="2"/>
      <c r="V414" s="2"/>
      <c r="W414" s="2"/>
      <c r="X414" s="2"/>
      <c r="Y414" s="2"/>
      <c r="Z414" s="2"/>
    </row>
    <row r="415">
      <c r="A415" s="53" t="s">
        <v>27</v>
      </c>
      <c r="B415" s="53"/>
      <c r="C415" s="53"/>
      <c r="D415" s="53">
        <f>SUM(B408:C414)</f>
        <v>0</v>
      </c>
      <c r="E415" s="2"/>
      <c r="F415" s="2"/>
      <c r="G415" s="2"/>
      <c r="H415" s="2"/>
      <c r="I415" s="2"/>
      <c r="J415" s="2"/>
      <c r="K415" s="2"/>
      <c r="L415" s="2"/>
      <c r="M415" s="2"/>
      <c r="N415" s="2"/>
      <c r="O415" s="2"/>
      <c r="P415" s="2"/>
      <c r="Q415" s="2"/>
      <c r="R415" s="2"/>
      <c r="S415" s="2"/>
      <c r="T415" s="2"/>
      <c r="U415" s="2"/>
      <c r="V415" s="2"/>
      <c r="W415" s="2"/>
      <c r="X415" s="2"/>
      <c r="Y415" s="2"/>
      <c r="Z415" s="2"/>
    </row>
    <row r="416">
      <c r="A416" s="53" t="s">
        <v>32</v>
      </c>
      <c r="B416" s="56"/>
      <c r="C416" s="57"/>
      <c r="D416" s="60">
        <f>D415/(COUNT(B408:C414)*2)</f>
        <v>0</v>
      </c>
      <c r="E416" s="2"/>
      <c r="F416" s="2"/>
      <c r="G416" s="2"/>
      <c r="H416" s="2"/>
      <c r="I416" s="2"/>
      <c r="J416" s="2"/>
      <c r="K416" s="2"/>
      <c r="L416" s="2"/>
      <c r="M416" s="2"/>
      <c r="N416" s="2"/>
      <c r="O416" s="2"/>
      <c r="P416" s="2"/>
      <c r="Q416" s="2"/>
      <c r="R416" s="2"/>
      <c r="S416" s="2"/>
      <c r="T416" s="2"/>
      <c r="U416" s="2"/>
      <c r="V416" s="2"/>
      <c r="W416" s="2"/>
      <c r="X416" s="2"/>
      <c r="Y416" s="2"/>
      <c r="Z416" s="2"/>
    </row>
    <row r="417">
      <c r="A417" s="186"/>
      <c r="B417" s="63"/>
      <c r="C417" s="63"/>
      <c r="D417" s="63"/>
      <c r="E417" s="2"/>
      <c r="F417" s="2"/>
      <c r="G417" s="2"/>
      <c r="H417" s="2"/>
      <c r="I417" s="2"/>
      <c r="J417" s="2"/>
      <c r="K417" s="2"/>
      <c r="L417" s="2"/>
      <c r="M417" s="2"/>
      <c r="N417" s="2"/>
      <c r="O417" s="2"/>
      <c r="P417" s="2"/>
      <c r="Q417" s="2"/>
      <c r="R417" s="2"/>
      <c r="S417" s="2"/>
      <c r="T417" s="2"/>
      <c r="U417" s="2"/>
      <c r="V417" s="2"/>
      <c r="W417" s="2"/>
      <c r="X417" s="2"/>
      <c r="Y417" s="2"/>
      <c r="Z417" s="2"/>
    </row>
    <row r="418" ht="16.5" customHeight="1">
      <c r="A418" s="89" t="s">
        <v>367</v>
      </c>
      <c r="B418" s="16"/>
      <c r="C418" s="16"/>
      <c r="D418" s="16"/>
      <c r="E418" s="16"/>
      <c r="F418" s="17"/>
      <c r="G418" s="2"/>
      <c r="H418" s="2"/>
      <c r="I418" s="2"/>
      <c r="J418" s="2"/>
      <c r="K418" s="2"/>
      <c r="L418" s="2"/>
      <c r="M418" s="2"/>
      <c r="N418" s="2"/>
      <c r="O418" s="2"/>
      <c r="P418" s="2"/>
      <c r="Q418" s="2"/>
      <c r="R418" s="2"/>
      <c r="S418" s="2"/>
      <c r="T418" s="2"/>
      <c r="U418" s="2"/>
      <c r="V418" s="2"/>
      <c r="W418" s="2"/>
      <c r="X418" s="2"/>
      <c r="Y418" s="2"/>
      <c r="Z418" s="2"/>
    </row>
    <row r="419" ht="16.5" customHeight="1">
      <c r="A419" s="111" t="s">
        <v>416</v>
      </c>
      <c r="B419" s="44" t="s">
        <v>0</v>
      </c>
      <c r="C419" s="44" t="str">
        <f>IF(B419=0, -5, "0")</f>
        <v>0</v>
      </c>
      <c r="D419" s="46"/>
      <c r="E419" s="48"/>
      <c r="F419" s="48"/>
      <c r="G419" s="2"/>
      <c r="H419" s="2"/>
      <c r="I419" s="2"/>
      <c r="J419" s="2"/>
      <c r="K419" s="2"/>
      <c r="L419" s="2"/>
      <c r="M419" s="2"/>
      <c r="N419" s="2"/>
      <c r="O419" s="2"/>
      <c r="P419" s="2"/>
      <c r="Q419" s="2"/>
      <c r="R419" s="2"/>
      <c r="S419" s="2"/>
      <c r="T419" s="2"/>
      <c r="U419" s="2"/>
      <c r="V419" s="2"/>
      <c r="W419" s="2"/>
      <c r="X419" s="2"/>
      <c r="Y419" s="2"/>
      <c r="Z419" s="2"/>
    </row>
    <row r="420" ht="30.0" customHeight="1">
      <c r="A420" s="42" t="s">
        <v>417</v>
      </c>
      <c r="B420" s="44">
        <v>0.0</v>
      </c>
      <c r="C420" s="44"/>
      <c r="D420" s="46"/>
      <c r="E420" s="48"/>
      <c r="F420" s="48"/>
      <c r="G420" s="2"/>
      <c r="H420" s="2"/>
      <c r="I420" s="2"/>
      <c r="J420" s="2"/>
      <c r="K420" s="2"/>
      <c r="L420" s="2"/>
      <c r="M420" s="2"/>
      <c r="N420" s="2"/>
      <c r="O420" s="2"/>
      <c r="P420" s="2"/>
      <c r="Q420" s="2"/>
      <c r="R420" s="2"/>
      <c r="S420" s="2"/>
      <c r="T420" s="2"/>
      <c r="U420" s="2"/>
      <c r="V420" s="2"/>
      <c r="W420" s="2"/>
      <c r="X420" s="2"/>
      <c r="Y420" s="2"/>
      <c r="Z420" s="2"/>
    </row>
    <row r="421">
      <c r="A421" s="42" t="s">
        <v>418</v>
      </c>
      <c r="B421" s="44">
        <v>0.0</v>
      </c>
      <c r="C421" s="44"/>
      <c r="D421" s="46"/>
      <c r="E421" s="48"/>
      <c r="F421" s="48"/>
      <c r="G421" s="2"/>
      <c r="H421" s="2"/>
      <c r="I421" s="2"/>
      <c r="J421" s="2"/>
      <c r="K421" s="2"/>
      <c r="L421" s="2"/>
      <c r="M421" s="2"/>
      <c r="N421" s="2"/>
      <c r="O421" s="2"/>
      <c r="P421" s="2"/>
      <c r="Q421" s="2"/>
      <c r="R421" s="2"/>
      <c r="S421" s="2"/>
      <c r="T421" s="2"/>
      <c r="U421" s="2"/>
      <c r="V421" s="2"/>
      <c r="W421" s="2"/>
      <c r="X421" s="2"/>
      <c r="Y421" s="2"/>
      <c r="Z421" s="2"/>
    </row>
    <row r="422">
      <c r="A422" s="42" t="s">
        <v>419</v>
      </c>
      <c r="B422" s="44">
        <v>0.0</v>
      </c>
      <c r="C422" s="44"/>
      <c r="D422" s="72"/>
      <c r="E422" s="48"/>
      <c r="F422" s="48"/>
      <c r="G422" s="2"/>
      <c r="H422" s="2"/>
      <c r="I422" s="2"/>
      <c r="J422" s="2"/>
      <c r="K422" s="2"/>
      <c r="L422" s="2"/>
      <c r="M422" s="2"/>
      <c r="N422" s="2"/>
      <c r="O422" s="2"/>
      <c r="P422" s="2"/>
      <c r="Q422" s="2"/>
      <c r="R422" s="2"/>
      <c r="S422" s="2"/>
      <c r="T422" s="2"/>
      <c r="U422" s="2"/>
      <c r="V422" s="2"/>
      <c r="W422" s="2"/>
      <c r="X422" s="2"/>
      <c r="Y422" s="2"/>
      <c r="Z422" s="2"/>
    </row>
    <row r="423" ht="18.0" customHeight="1">
      <c r="A423" s="66" t="s">
        <v>374</v>
      </c>
      <c r="B423" s="44" t="s">
        <v>0</v>
      </c>
      <c r="C423" s="44" t="str">
        <f>IF(B423=0, -5, "0")</f>
        <v>0</v>
      </c>
      <c r="D423" s="46"/>
      <c r="E423" s="48"/>
      <c r="F423" s="48"/>
      <c r="G423" s="2"/>
      <c r="H423" s="2"/>
      <c r="I423" s="2"/>
      <c r="J423" s="2"/>
      <c r="K423" s="2"/>
      <c r="L423" s="2"/>
      <c r="M423" s="2"/>
      <c r="N423" s="2"/>
      <c r="O423" s="2"/>
      <c r="P423" s="2"/>
      <c r="Q423" s="2"/>
      <c r="R423" s="2"/>
      <c r="S423" s="2"/>
      <c r="T423" s="2"/>
      <c r="U423" s="2"/>
      <c r="V423" s="2"/>
      <c r="W423" s="2"/>
      <c r="X423" s="2"/>
      <c r="Y423" s="2"/>
      <c r="Z423" s="2"/>
    </row>
    <row r="424" ht="30.0" customHeight="1">
      <c r="A424" s="42" t="s">
        <v>150</v>
      </c>
      <c r="B424" s="44">
        <v>0.0</v>
      </c>
      <c r="C424" s="44"/>
      <c r="D424" s="46"/>
      <c r="E424" s="48"/>
      <c r="F424" s="48"/>
      <c r="G424" s="2"/>
      <c r="H424" s="2"/>
      <c r="I424" s="2"/>
      <c r="J424" s="2"/>
      <c r="K424" s="2"/>
      <c r="L424" s="2"/>
      <c r="M424" s="2"/>
      <c r="N424" s="2"/>
      <c r="O424" s="2"/>
      <c r="P424" s="2"/>
      <c r="Q424" s="2"/>
      <c r="R424" s="2"/>
      <c r="S424" s="2"/>
      <c r="T424" s="2"/>
      <c r="U424" s="2"/>
      <c r="V424" s="2"/>
      <c r="W424" s="2"/>
      <c r="X424" s="2"/>
      <c r="Y424" s="2"/>
      <c r="Z424" s="2"/>
    </row>
    <row r="425">
      <c r="A425" s="42" t="s">
        <v>217</v>
      </c>
      <c r="B425" s="44">
        <v>0.0</v>
      </c>
      <c r="C425" s="44"/>
      <c r="D425" s="46"/>
      <c r="E425" s="48"/>
      <c r="F425" s="48"/>
      <c r="G425" s="2"/>
      <c r="H425" s="2"/>
      <c r="I425" s="2"/>
      <c r="J425" s="2"/>
      <c r="K425" s="2"/>
      <c r="L425" s="2"/>
      <c r="M425" s="2"/>
      <c r="N425" s="2"/>
      <c r="O425" s="2"/>
      <c r="P425" s="2"/>
      <c r="Q425" s="2"/>
      <c r="R425" s="2"/>
      <c r="S425" s="2"/>
      <c r="T425" s="2"/>
      <c r="U425" s="2"/>
      <c r="V425" s="2"/>
      <c r="W425" s="2"/>
      <c r="X425" s="2"/>
      <c r="Y425" s="2"/>
      <c r="Z425" s="2"/>
    </row>
    <row r="426" ht="16.5" customHeight="1">
      <c r="A426" s="111" t="s">
        <v>145</v>
      </c>
      <c r="B426" s="44" t="s">
        <v>0</v>
      </c>
      <c r="C426" s="44" t="str">
        <f>IF(B426=0, -5, "0")</f>
        <v>0</v>
      </c>
      <c r="D426" s="46"/>
      <c r="E426" s="48"/>
      <c r="F426" s="48"/>
      <c r="G426" s="2"/>
      <c r="H426" s="2"/>
      <c r="I426" s="2"/>
      <c r="J426" s="2"/>
      <c r="K426" s="2"/>
      <c r="L426" s="2"/>
      <c r="M426" s="2"/>
      <c r="N426" s="2"/>
      <c r="O426" s="2"/>
      <c r="P426" s="2"/>
      <c r="Q426" s="2"/>
      <c r="R426" s="2"/>
      <c r="S426" s="2"/>
      <c r="T426" s="2"/>
      <c r="U426" s="2"/>
      <c r="V426" s="2"/>
      <c r="W426" s="2"/>
      <c r="X426" s="2"/>
      <c r="Y426" s="2"/>
      <c r="Z426" s="2"/>
    </row>
    <row r="427">
      <c r="A427" s="104" t="s">
        <v>146</v>
      </c>
      <c r="B427" s="44">
        <v>0.0</v>
      </c>
      <c r="C427" s="44"/>
      <c r="D427" s="46"/>
      <c r="E427" s="48"/>
      <c r="F427" s="48"/>
      <c r="G427" s="2"/>
      <c r="H427" s="2"/>
      <c r="I427" s="2"/>
      <c r="J427" s="2"/>
      <c r="K427" s="2"/>
      <c r="L427" s="2"/>
      <c r="M427" s="2"/>
      <c r="N427" s="2"/>
      <c r="O427" s="2"/>
      <c r="P427" s="2"/>
      <c r="Q427" s="2"/>
      <c r="R427" s="2"/>
      <c r="S427" s="2"/>
      <c r="T427" s="2"/>
      <c r="U427" s="2"/>
      <c r="V427" s="2"/>
      <c r="W427" s="2"/>
      <c r="X427" s="2"/>
      <c r="Y427" s="2"/>
      <c r="Z427" s="2"/>
    </row>
    <row r="428" ht="45.0" customHeight="1">
      <c r="A428" s="152" t="s">
        <v>56</v>
      </c>
      <c r="B428" s="44">
        <v>0.0</v>
      </c>
      <c r="C428" s="73"/>
      <c r="D428" s="46">
        <v>0.0</v>
      </c>
      <c r="E428" s="2"/>
      <c r="F428" s="2"/>
      <c r="G428" s="2"/>
      <c r="H428" s="2"/>
      <c r="I428" s="2"/>
      <c r="J428" s="2"/>
      <c r="K428" s="2"/>
      <c r="L428" s="2"/>
      <c r="M428" s="2"/>
      <c r="N428" s="2"/>
      <c r="O428" s="2"/>
      <c r="P428" s="2"/>
      <c r="Q428" s="2"/>
      <c r="R428" s="2"/>
      <c r="S428" s="2"/>
      <c r="T428" s="2"/>
      <c r="U428" s="2"/>
      <c r="V428" s="2"/>
      <c r="W428" s="2"/>
      <c r="X428" s="2"/>
      <c r="Y428" s="2"/>
      <c r="Z428" s="2"/>
    </row>
    <row r="429">
      <c r="A429" s="53" t="s">
        <v>27</v>
      </c>
      <c r="B429" s="53"/>
      <c r="C429" s="53"/>
      <c r="D429" s="153">
        <f>SUM(B419:C427)</f>
        <v>0</v>
      </c>
      <c r="E429" s="2"/>
      <c r="F429" s="2"/>
      <c r="G429" s="2"/>
      <c r="H429" s="2"/>
      <c r="I429" s="2"/>
      <c r="J429" s="2"/>
      <c r="K429" s="2"/>
      <c r="L429" s="2"/>
      <c r="M429" s="2"/>
      <c r="N429" s="2"/>
      <c r="O429" s="2"/>
      <c r="P429" s="2"/>
      <c r="Q429" s="2"/>
      <c r="R429" s="2"/>
      <c r="S429" s="2"/>
      <c r="T429" s="2"/>
      <c r="U429" s="2"/>
      <c r="V429" s="2"/>
      <c r="W429" s="2"/>
      <c r="X429" s="2"/>
      <c r="Y429" s="2"/>
      <c r="Z429" s="2"/>
    </row>
    <row r="430">
      <c r="A430" s="53" t="s">
        <v>32</v>
      </c>
      <c r="B430" s="56"/>
      <c r="C430" s="57"/>
      <c r="D430" s="60">
        <f>D429/(COUNT(B419:C427)*2)</f>
        <v>0</v>
      </c>
      <c r="E430" s="2"/>
      <c r="F430" s="2"/>
      <c r="G430" s="2"/>
      <c r="H430" s="2"/>
      <c r="I430" s="2"/>
      <c r="J430" s="2"/>
      <c r="K430" s="2"/>
      <c r="L430" s="2"/>
      <c r="M430" s="2"/>
      <c r="N430" s="2"/>
      <c r="O430" s="2"/>
      <c r="P430" s="2"/>
      <c r="Q430" s="2"/>
      <c r="R430" s="2"/>
      <c r="S430" s="2"/>
      <c r="T430" s="2"/>
      <c r="U430" s="2"/>
      <c r="V430" s="2"/>
      <c r="W430" s="2"/>
      <c r="X430" s="2"/>
      <c r="Y430" s="2"/>
      <c r="Z430" s="2"/>
    </row>
    <row r="431">
      <c r="A431" s="62"/>
      <c r="B431" s="63"/>
      <c r="C431" s="63"/>
      <c r="D431" s="63"/>
      <c r="E431" s="2"/>
      <c r="F431" s="2"/>
      <c r="G431" s="2"/>
      <c r="H431" s="2"/>
      <c r="I431" s="2"/>
      <c r="J431" s="2"/>
      <c r="K431" s="2"/>
      <c r="L431" s="2"/>
      <c r="M431" s="2"/>
      <c r="N431" s="2"/>
      <c r="O431" s="2"/>
      <c r="P431" s="2"/>
      <c r="Q431" s="2"/>
      <c r="R431" s="2"/>
      <c r="S431" s="2"/>
      <c r="T431" s="2"/>
      <c r="U431" s="2"/>
      <c r="V431" s="2"/>
      <c r="W431" s="2"/>
      <c r="X431" s="2"/>
      <c r="Y431" s="2"/>
      <c r="Z431" s="2"/>
    </row>
    <row r="432" ht="18.0" customHeight="1">
      <c r="A432" s="79" t="s">
        <v>420</v>
      </c>
      <c r="B432" s="118"/>
      <c r="C432" s="119"/>
      <c r="D432" s="83">
        <f>SUM(D429,D415)</f>
        <v>0</v>
      </c>
      <c r="E432" s="2"/>
      <c r="F432" s="2"/>
      <c r="G432" s="2"/>
      <c r="H432" s="2"/>
      <c r="I432" s="2"/>
      <c r="J432" s="2"/>
      <c r="K432" s="2"/>
      <c r="L432" s="2"/>
      <c r="M432" s="2"/>
      <c r="N432" s="2"/>
      <c r="O432" s="2"/>
      <c r="P432" s="2"/>
      <c r="Q432" s="2"/>
      <c r="R432" s="2"/>
      <c r="S432" s="2"/>
      <c r="T432" s="2"/>
      <c r="U432" s="2"/>
      <c r="V432" s="2"/>
      <c r="W432" s="2"/>
      <c r="X432" s="2"/>
      <c r="Y432" s="2"/>
      <c r="Z432" s="2"/>
    </row>
    <row r="433" ht="18.0" customHeight="1">
      <c r="A433" s="79" t="s">
        <v>421</v>
      </c>
      <c r="B433" s="118"/>
      <c r="C433" s="119"/>
      <c r="D433" s="85">
        <f>D432/(COUNT(B419:C427,B408:C414)*2)</f>
        <v>0</v>
      </c>
      <c r="E433" s="2"/>
      <c r="F433" s="2"/>
      <c r="G433" s="2"/>
      <c r="H433" s="2"/>
      <c r="I433" s="2"/>
      <c r="J433" s="2"/>
      <c r="K433" s="2"/>
      <c r="L433" s="2"/>
      <c r="M433" s="2"/>
      <c r="N433" s="2"/>
      <c r="O433" s="2"/>
      <c r="P433" s="2"/>
      <c r="Q433" s="2"/>
      <c r="R433" s="2"/>
      <c r="S433" s="2"/>
      <c r="T433" s="2"/>
      <c r="U433" s="2"/>
      <c r="V433" s="2"/>
      <c r="W433" s="2"/>
      <c r="X433" s="2"/>
      <c r="Y433" s="2"/>
      <c r="Z433" s="2"/>
    </row>
    <row r="434">
      <c r="A434" s="62"/>
      <c r="B434" s="63"/>
      <c r="C434" s="63"/>
      <c r="D434" s="63"/>
      <c r="E434" s="2"/>
      <c r="F434" s="2"/>
      <c r="G434" s="2"/>
      <c r="H434" s="2"/>
      <c r="I434" s="2"/>
      <c r="J434" s="2"/>
      <c r="K434" s="2"/>
      <c r="L434" s="2"/>
      <c r="M434" s="2"/>
      <c r="N434" s="2"/>
      <c r="O434" s="2"/>
      <c r="P434" s="2"/>
      <c r="Q434" s="2"/>
      <c r="R434" s="2"/>
      <c r="S434" s="2"/>
      <c r="T434" s="2"/>
      <c r="U434" s="2"/>
      <c r="V434" s="2"/>
      <c r="W434" s="2"/>
      <c r="X434" s="2"/>
      <c r="Y434" s="2"/>
      <c r="Z434" s="2"/>
    </row>
    <row r="435" ht="18.0" customHeight="1">
      <c r="A435" s="36" t="s">
        <v>422</v>
      </c>
      <c r="B435" s="11"/>
      <c r="C435" s="11"/>
      <c r="D435" s="11"/>
      <c r="E435" s="11"/>
      <c r="F435" s="12"/>
      <c r="G435" s="2"/>
      <c r="H435" s="2"/>
      <c r="I435" s="2"/>
      <c r="J435" s="2"/>
      <c r="K435" s="2"/>
      <c r="L435" s="2"/>
      <c r="M435" s="2"/>
      <c r="N435" s="2"/>
      <c r="O435" s="2"/>
      <c r="P435" s="2"/>
      <c r="Q435" s="2"/>
      <c r="R435" s="2"/>
      <c r="S435" s="2"/>
      <c r="T435" s="2"/>
      <c r="U435" s="2"/>
      <c r="V435" s="2"/>
      <c r="W435" s="2"/>
      <c r="X435" s="2"/>
      <c r="Y435" s="2"/>
      <c r="Z435" s="2"/>
    </row>
    <row r="436">
      <c r="A436" s="180" t="str">
        <f>+B11</f>
        <v/>
      </c>
      <c r="B436" s="63"/>
      <c r="C436" s="63"/>
      <c r="D436" s="63"/>
      <c r="E436" s="2"/>
      <c r="F436" s="2"/>
      <c r="G436" s="2"/>
      <c r="H436" s="2"/>
      <c r="I436" s="2"/>
      <c r="J436" s="2"/>
      <c r="K436" s="2"/>
      <c r="L436" s="2"/>
      <c r="M436" s="2"/>
      <c r="N436" s="2"/>
      <c r="O436" s="2"/>
      <c r="P436" s="2"/>
      <c r="Q436" s="2"/>
      <c r="R436" s="2"/>
      <c r="S436" s="2"/>
      <c r="T436" s="2"/>
      <c r="U436" s="2"/>
      <c r="V436" s="2"/>
      <c r="W436" s="2"/>
      <c r="X436" s="2"/>
      <c r="Y436" s="2"/>
      <c r="Z436" s="2"/>
    </row>
    <row r="437" ht="18.0" customHeight="1">
      <c r="A437" s="65" t="s">
        <v>423</v>
      </c>
      <c r="B437" s="16"/>
      <c r="C437" s="16"/>
      <c r="D437" s="16"/>
      <c r="E437" s="16"/>
      <c r="F437" s="17"/>
      <c r="G437" s="2"/>
      <c r="H437" s="2"/>
      <c r="I437" s="2"/>
      <c r="J437" s="2"/>
      <c r="K437" s="2"/>
      <c r="L437" s="2"/>
      <c r="M437" s="2"/>
      <c r="N437" s="2"/>
      <c r="O437" s="2"/>
      <c r="P437" s="2"/>
      <c r="Q437" s="2"/>
      <c r="R437" s="2"/>
      <c r="S437" s="2"/>
      <c r="T437" s="2"/>
      <c r="U437" s="2"/>
      <c r="V437" s="2"/>
      <c r="W437" s="2"/>
      <c r="X437" s="2"/>
      <c r="Y437" s="2"/>
      <c r="Z437" s="2"/>
    </row>
    <row r="438" ht="30.0" customHeight="1">
      <c r="A438" s="42" t="s">
        <v>424</v>
      </c>
      <c r="B438" s="44">
        <v>0.0</v>
      </c>
      <c r="C438" s="44"/>
      <c r="D438" s="46"/>
      <c r="E438" s="48"/>
      <c r="F438" s="48"/>
      <c r="G438" s="2"/>
      <c r="H438" s="2"/>
      <c r="I438" s="2"/>
      <c r="J438" s="2"/>
      <c r="K438" s="2"/>
      <c r="L438" s="2"/>
      <c r="M438" s="2"/>
      <c r="N438" s="2"/>
      <c r="O438" s="2"/>
      <c r="P438" s="2"/>
      <c r="Q438" s="2"/>
      <c r="R438" s="2"/>
      <c r="S438" s="2"/>
      <c r="T438" s="2"/>
      <c r="U438" s="2"/>
      <c r="V438" s="2"/>
      <c r="W438" s="2"/>
      <c r="X438" s="2"/>
      <c r="Y438" s="2"/>
      <c r="Z438" s="2"/>
    </row>
    <row r="439" ht="16.5" customHeight="1">
      <c r="A439" s="111" t="s">
        <v>425</v>
      </c>
      <c r="B439" s="44" t="s">
        <v>0</v>
      </c>
      <c r="C439" s="44" t="str">
        <f>IF(B439=0, -5, "0")</f>
        <v>0</v>
      </c>
      <c r="D439" s="46"/>
      <c r="E439" s="48"/>
      <c r="F439" s="48"/>
      <c r="G439" s="2"/>
      <c r="H439" s="2"/>
      <c r="I439" s="2"/>
      <c r="J439" s="2"/>
      <c r="K439" s="2"/>
      <c r="L439" s="2"/>
      <c r="M439" s="2"/>
      <c r="N439" s="2"/>
      <c r="O439" s="2"/>
      <c r="P439" s="2"/>
      <c r="Q439" s="2"/>
      <c r="R439" s="2"/>
      <c r="S439" s="2"/>
      <c r="T439" s="2"/>
      <c r="U439" s="2"/>
      <c r="V439" s="2"/>
      <c r="W439" s="2"/>
      <c r="X439" s="2"/>
      <c r="Y439" s="2"/>
      <c r="Z439" s="2"/>
    </row>
    <row r="440">
      <c r="A440" s="42" t="s">
        <v>426</v>
      </c>
      <c r="B440" s="44">
        <v>0.0</v>
      </c>
      <c r="C440" s="44"/>
      <c r="D440" s="48"/>
      <c r="E440" s="48"/>
      <c r="F440" s="48"/>
      <c r="G440" s="2"/>
      <c r="H440" s="2"/>
      <c r="I440" s="2"/>
      <c r="J440" s="2"/>
      <c r="K440" s="2"/>
      <c r="L440" s="2"/>
      <c r="M440" s="2"/>
      <c r="N440" s="2"/>
      <c r="O440" s="2"/>
      <c r="P440" s="2"/>
      <c r="Q440" s="2"/>
      <c r="R440" s="2"/>
      <c r="S440" s="2"/>
      <c r="T440" s="2"/>
      <c r="U440" s="2"/>
      <c r="V440" s="2"/>
      <c r="W440" s="2"/>
      <c r="X440" s="2"/>
      <c r="Y440" s="2"/>
      <c r="Z440" s="2"/>
    </row>
    <row r="441" ht="16.5" customHeight="1">
      <c r="A441" s="35" t="s">
        <v>427</v>
      </c>
      <c r="B441" s="44">
        <v>0.0</v>
      </c>
      <c r="C441" s="44"/>
      <c r="D441" s="46"/>
      <c r="E441" s="48"/>
      <c r="F441" s="48"/>
      <c r="G441" s="2"/>
      <c r="H441" s="2"/>
      <c r="I441" s="2"/>
      <c r="J441" s="2"/>
      <c r="K441" s="2"/>
      <c r="L441" s="2"/>
      <c r="M441" s="2"/>
      <c r="N441" s="2"/>
      <c r="O441" s="2"/>
      <c r="P441" s="2"/>
      <c r="Q441" s="2"/>
      <c r="R441" s="2"/>
      <c r="S441" s="2"/>
      <c r="T441" s="2"/>
      <c r="U441" s="2"/>
      <c r="V441" s="2"/>
      <c r="W441" s="2"/>
      <c r="X441" s="2"/>
      <c r="Y441" s="2"/>
      <c r="Z441" s="2"/>
    </row>
    <row r="442">
      <c r="A442" s="53" t="s">
        <v>27</v>
      </c>
      <c r="B442" s="53"/>
      <c r="C442" s="53"/>
      <c r="D442" s="153">
        <f>SUM(B438:C441)</f>
        <v>0</v>
      </c>
      <c r="E442" s="2"/>
      <c r="F442" s="2"/>
      <c r="G442" s="2"/>
      <c r="H442" s="2"/>
      <c r="I442" s="2"/>
      <c r="J442" s="2"/>
      <c r="K442" s="2"/>
      <c r="L442" s="2"/>
      <c r="M442" s="2"/>
      <c r="N442" s="2"/>
      <c r="O442" s="2"/>
      <c r="P442" s="2"/>
      <c r="Q442" s="2"/>
      <c r="R442" s="2"/>
      <c r="S442" s="2"/>
      <c r="T442" s="2"/>
      <c r="U442" s="2"/>
      <c r="V442" s="2"/>
      <c r="W442" s="2"/>
      <c r="X442" s="2"/>
      <c r="Y442" s="2"/>
      <c r="Z442" s="2"/>
    </row>
    <row r="443">
      <c r="A443" s="53" t="s">
        <v>32</v>
      </c>
      <c r="B443" s="56"/>
      <c r="C443" s="57"/>
      <c r="D443" s="60">
        <f>D442/(COUNT(B438:C441)*2)</f>
        <v>0</v>
      </c>
      <c r="E443" s="2"/>
      <c r="F443" s="2"/>
      <c r="G443" s="2"/>
      <c r="H443" s="2"/>
      <c r="I443" s="2"/>
      <c r="J443" s="2"/>
      <c r="K443" s="2"/>
      <c r="L443" s="2"/>
      <c r="M443" s="2"/>
      <c r="N443" s="2"/>
      <c r="O443" s="2"/>
      <c r="P443" s="2"/>
      <c r="Q443" s="2"/>
      <c r="R443" s="2"/>
      <c r="S443" s="2"/>
      <c r="T443" s="2"/>
      <c r="U443" s="2"/>
      <c r="V443" s="2"/>
      <c r="W443" s="2"/>
      <c r="X443" s="2"/>
      <c r="Y443" s="2"/>
      <c r="Z443" s="2"/>
    </row>
    <row r="444" ht="18.0" customHeight="1">
      <c r="A444" s="65" t="s">
        <v>470</v>
      </c>
      <c r="B444" s="16"/>
      <c r="C444" s="16"/>
      <c r="D444" s="16"/>
      <c r="E444" s="16"/>
      <c r="F444" s="17"/>
      <c r="G444" s="2"/>
      <c r="H444" s="2"/>
      <c r="I444" s="2"/>
      <c r="J444" s="2"/>
      <c r="K444" s="2"/>
      <c r="L444" s="2"/>
      <c r="M444" s="2"/>
      <c r="N444" s="2"/>
      <c r="O444" s="2"/>
      <c r="P444" s="2"/>
      <c r="Q444" s="2"/>
      <c r="R444" s="2"/>
      <c r="S444" s="2"/>
      <c r="T444" s="2"/>
      <c r="U444" s="2"/>
      <c r="V444" s="2"/>
      <c r="W444" s="2"/>
      <c r="X444" s="2"/>
      <c r="Y444" s="2"/>
      <c r="Z444" s="2"/>
    </row>
    <row r="445">
      <c r="A445" s="182" t="s">
        <v>429</v>
      </c>
      <c r="B445" s="44">
        <v>0.0</v>
      </c>
      <c r="C445" s="44"/>
      <c r="D445" s="46"/>
      <c r="E445" s="48"/>
      <c r="F445" s="48"/>
      <c r="G445" s="2"/>
      <c r="H445" s="2"/>
      <c r="I445" s="2"/>
      <c r="J445" s="2"/>
      <c r="K445" s="2"/>
      <c r="L445" s="2"/>
      <c r="M445" s="2"/>
      <c r="N445" s="2"/>
      <c r="O445" s="2"/>
      <c r="P445" s="2"/>
      <c r="Q445" s="2"/>
      <c r="R445" s="2"/>
      <c r="S445" s="2"/>
      <c r="T445" s="2"/>
      <c r="U445" s="2"/>
      <c r="V445" s="2"/>
      <c r="W445" s="2"/>
      <c r="X445" s="2"/>
      <c r="Y445" s="2"/>
      <c r="Z445" s="2"/>
    </row>
    <row r="446">
      <c r="A446" s="182" t="s">
        <v>430</v>
      </c>
      <c r="B446" s="44">
        <v>0.0</v>
      </c>
      <c r="C446" s="44"/>
      <c r="D446" s="46"/>
      <c r="E446" s="48"/>
      <c r="F446" s="48"/>
      <c r="G446" s="2"/>
      <c r="H446" s="2"/>
      <c r="I446" s="2"/>
      <c r="J446" s="2"/>
      <c r="K446" s="2"/>
      <c r="L446" s="2"/>
      <c r="M446" s="2"/>
      <c r="N446" s="2"/>
      <c r="O446" s="2"/>
      <c r="P446" s="2"/>
      <c r="Q446" s="2"/>
      <c r="R446" s="2"/>
      <c r="S446" s="2"/>
      <c r="T446" s="2"/>
      <c r="U446" s="2"/>
      <c r="V446" s="2"/>
      <c r="W446" s="2"/>
      <c r="X446" s="2"/>
      <c r="Y446" s="2"/>
      <c r="Z446" s="2"/>
    </row>
    <row r="447" ht="45.0" customHeight="1">
      <c r="A447" s="198" t="s">
        <v>56</v>
      </c>
      <c r="B447" s="44">
        <v>0.0</v>
      </c>
      <c r="C447" s="73"/>
      <c r="D447" s="46"/>
      <c r="E447" s="2"/>
      <c r="F447" s="2"/>
      <c r="G447" s="2"/>
      <c r="H447" s="2"/>
      <c r="I447" s="2"/>
      <c r="J447" s="2"/>
      <c r="K447" s="2"/>
      <c r="L447" s="2"/>
      <c r="M447" s="2"/>
      <c r="N447" s="2"/>
      <c r="O447" s="2"/>
      <c r="P447" s="2"/>
      <c r="Q447" s="2"/>
      <c r="R447" s="2"/>
      <c r="S447" s="2"/>
      <c r="T447" s="2"/>
      <c r="U447" s="2"/>
      <c r="V447" s="2"/>
      <c r="W447" s="2"/>
      <c r="X447" s="2"/>
      <c r="Y447" s="2"/>
      <c r="Z447" s="2"/>
    </row>
    <row r="448">
      <c r="A448" s="53" t="s">
        <v>27</v>
      </c>
      <c r="B448" s="53"/>
      <c r="C448" s="53"/>
      <c r="D448" s="153">
        <f>SUM(B445:C446)</f>
        <v>0</v>
      </c>
      <c r="E448" s="2"/>
      <c r="F448" s="2"/>
      <c r="G448" s="2"/>
      <c r="H448" s="2"/>
      <c r="I448" s="2"/>
      <c r="J448" s="2"/>
      <c r="K448" s="2"/>
      <c r="L448" s="2"/>
      <c r="M448" s="2"/>
      <c r="N448" s="2"/>
      <c r="O448" s="2"/>
      <c r="P448" s="2"/>
      <c r="Q448" s="2"/>
      <c r="R448" s="2"/>
      <c r="S448" s="2"/>
      <c r="T448" s="2"/>
      <c r="U448" s="2"/>
      <c r="V448" s="2"/>
      <c r="W448" s="2"/>
      <c r="X448" s="2"/>
      <c r="Y448" s="2"/>
      <c r="Z448" s="2"/>
    </row>
    <row r="449">
      <c r="A449" s="53" t="s">
        <v>32</v>
      </c>
      <c r="B449" s="56"/>
      <c r="C449" s="57"/>
      <c r="D449" s="60">
        <f>D448/(COUNT(B445:C446)*2)</f>
        <v>0</v>
      </c>
      <c r="E449" s="2"/>
      <c r="F449" s="2"/>
      <c r="G449" s="2"/>
      <c r="H449" s="2"/>
      <c r="I449" s="2"/>
      <c r="J449" s="2"/>
      <c r="K449" s="2"/>
      <c r="L449" s="2"/>
      <c r="M449" s="2"/>
      <c r="N449" s="2"/>
      <c r="O449" s="2"/>
      <c r="P449" s="2"/>
      <c r="Q449" s="2"/>
      <c r="R449" s="2"/>
      <c r="S449" s="2"/>
      <c r="T449" s="2"/>
      <c r="U449" s="2"/>
      <c r="V449" s="2"/>
      <c r="W449" s="2"/>
      <c r="X449" s="2"/>
      <c r="Y449" s="2"/>
      <c r="Z449" s="2"/>
    </row>
    <row r="450">
      <c r="A450" s="62"/>
      <c r="B450" s="63"/>
      <c r="C450" s="63"/>
      <c r="D450" s="63"/>
      <c r="E450" s="2"/>
      <c r="F450" s="2"/>
      <c r="G450" s="2"/>
      <c r="H450" s="2"/>
      <c r="I450" s="2"/>
      <c r="J450" s="2"/>
      <c r="K450" s="2"/>
      <c r="L450" s="2"/>
      <c r="M450" s="2"/>
      <c r="N450" s="2"/>
      <c r="O450" s="2"/>
      <c r="P450" s="2"/>
      <c r="Q450" s="2"/>
      <c r="R450" s="2"/>
      <c r="S450" s="2"/>
      <c r="T450" s="2"/>
      <c r="U450" s="2"/>
      <c r="V450" s="2"/>
      <c r="W450" s="2"/>
      <c r="X450" s="2"/>
      <c r="Y450" s="2"/>
      <c r="Z450" s="2"/>
    </row>
    <row r="451" ht="18.0" customHeight="1">
      <c r="A451" s="79" t="s">
        <v>431</v>
      </c>
      <c r="B451" s="118"/>
      <c r="C451" s="119"/>
      <c r="D451" s="83">
        <f>SUM(D448,D442)</f>
        <v>0</v>
      </c>
      <c r="E451" s="2"/>
      <c r="F451" s="2"/>
      <c r="G451" s="2"/>
      <c r="H451" s="2"/>
      <c r="I451" s="2"/>
      <c r="J451" s="2"/>
      <c r="K451" s="2"/>
      <c r="L451" s="2"/>
      <c r="M451" s="2"/>
      <c r="N451" s="2"/>
      <c r="O451" s="2"/>
      <c r="P451" s="2"/>
      <c r="Q451" s="2"/>
      <c r="R451" s="2"/>
      <c r="S451" s="2"/>
      <c r="T451" s="2"/>
      <c r="U451" s="2"/>
      <c r="V451" s="2"/>
      <c r="W451" s="2"/>
      <c r="X451" s="2"/>
      <c r="Y451" s="2"/>
      <c r="Z451" s="2"/>
    </row>
    <row r="452" ht="18.0" customHeight="1">
      <c r="A452" s="79" t="s">
        <v>432</v>
      </c>
      <c r="B452" s="118"/>
      <c r="C452" s="119"/>
      <c r="D452" s="85">
        <f>D451/(COUNT(B445:C446,B438:C441)*2)</f>
        <v>0</v>
      </c>
      <c r="E452" s="2"/>
      <c r="F452" s="2"/>
      <c r="G452" s="2"/>
      <c r="H452" s="2"/>
      <c r="I452" s="2"/>
      <c r="J452" s="2"/>
      <c r="K452" s="2"/>
      <c r="L452" s="2"/>
      <c r="M452" s="2"/>
      <c r="N452" s="2"/>
      <c r="O452" s="2"/>
      <c r="P452" s="2"/>
      <c r="Q452" s="2"/>
      <c r="R452" s="2"/>
      <c r="S452" s="2"/>
      <c r="T452" s="2"/>
      <c r="U452" s="2"/>
      <c r="V452" s="2"/>
      <c r="W452" s="2"/>
      <c r="X452" s="2"/>
      <c r="Y452" s="2"/>
      <c r="Z452" s="2"/>
    </row>
    <row r="453">
      <c r="A453" s="199"/>
      <c r="B453" s="63"/>
      <c r="C453" s="63"/>
      <c r="D453" s="63"/>
      <c r="E453" s="2"/>
      <c r="F453" s="2"/>
      <c r="G453" s="2"/>
      <c r="H453" s="2"/>
      <c r="I453" s="2"/>
      <c r="J453" s="2"/>
      <c r="K453" s="2"/>
      <c r="L453" s="2"/>
      <c r="M453" s="2"/>
      <c r="N453" s="2"/>
      <c r="O453" s="2"/>
      <c r="P453" s="2"/>
      <c r="Q453" s="2"/>
      <c r="R453" s="2"/>
      <c r="S453" s="2"/>
      <c r="T453" s="2"/>
      <c r="U453" s="2"/>
      <c r="V453" s="2"/>
      <c r="W453" s="2"/>
      <c r="X453" s="2"/>
      <c r="Y453" s="2"/>
      <c r="Z453" s="2"/>
    </row>
    <row r="454" ht="18.0" customHeight="1">
      <c r="A454" s="36" t="s">
        <v>433</v>
      </c>
      <c r="B454" s="11"/>
      <c r="C454" s="11"/>
      <c r="D454" s="11"/>
      <c r="E454" s="11"/>
      <c r="F454" s="12"/>
      <c r="G454" s="2"/>
      <c r="H454" s="2"/>
      <c r="I454" s="2"/>
      <c r="J454" s="2"/>
      <c r="K454" s="2"/>
      <c r="L454" s="2"/>
      <c r="M454" s="2"/>
      <c r="N454" s="2"/>
      <c r="O454" s="2"/>
      <c r="P454" s="2"/>
      <c r="Q454" s="2"/>
      <c r="R454" s="2"/>
      <c r="S454" s="2"/>
      <c r="T454" s="2"/>
      <c r="U454" s="2"/>
      <c r="V454" s="2"/>
      <c r="W454" s="2"/>
      <c r="X454" s="2"/>
      <c r="Y454" s="2"/>
      <c r="Z454" s="2"/>
    </row>
    <row r="455">
      <c r="A455" s="200"/>
      <c r="B455" s="63"/>
      <c r="C455" s="63"/>
      <c r="D455" s="63"/>
      <c r="E455" s="2"/>
      <c r="F455" s="2"/>
      <c r="G455" s="2"/>
      <c r="H455" s="2"/>
      <c r="I455" s="2"/>
      <c r="J455" s="2"/>
      <c r="K455" s="2"/>
      <c r="L455" s="2"/>
      <c r="M455" s="2"/>
      <c r="N455" s="2"/>
      <c r="O455" s="2"/>
      <c r="P455" s="2"/>
      <c r="Q455" s="2"/>
      <c r="R455" s="2"/>
      <c r="S455" s="2"/>
      <c r="T455" s="2"/>
      <c r="U455" s="2"/>
      <c r="V455" s="2"/>
      <c r="W455" s="2"/>
      <c r="X455" s="2"/>
      <c r="Y455" s="2"/>
      <c r="Z455" s="2"/>
    </row>
    <row r="456">
      <c r="A456" s="182" t="s">
        <v>434</v>
      </c>
      <c r="B456" s="44">
        <v>0.0</v>
      </c>
      <c r="C456" s="44"/>
      <c r="D456" s="46"/>
      <c r="E456" s="48"/>
      <c r="F456" s="48"/>
      <c r="G456" s="2"/>
      <c r="H456" s="2"/>
      <c r="I456" s="2"/>
      <c r="J456" s="2"/>
      <c r="K456" s="2"/>
      <c r="L456" s="2"/>
      <c r="M456" s="2"/>
      <c r="N456" s="2"/>
      <c r="O456" s="2"/>
      <c r="P456" s="2"/>
      <c r="Q456" s="2"/>
      <c r="R456" s="2"/>
      <c r="S456" s="2"/>
      <c r="T456" s="2"/>
      <c r="U456" s="2"/>
      <c r="V456" s="2"/>
      <c r="W456" s="2"/>
      <c r="X456" s="2"/>
      <c r="Y456" s="2"/>
      <c r="Z456" s="2"/>
    </row>
    <row r="457">
      <c r="A457" s="182" t="s">
        <v>435</v>
      </c>
      <c r="B457" s="44">
        <v>0.0</v>
      </c>
      <c r="C457" s="44"/>
      <c r="D457" s="72"/>
      <c r="E457" s="48"/>
      <c r="F457" s="48"/>
      <c r="G457" s="2"/>
      <c r="H457" s="2"/>
      <c r="I457" s="2"/>
      <c r="J457" s="2"/>
      <c r="K457" s="2"/>
      <c r="L457" s="2"/>
      <c r="M457" s="2"/>
      <c r="N457" s="2"/>
      <c r="O457" s="2"/>
      <c r="P457" s="2"/>
      <c r="Q457" s="2"/>
      <c r="R457" s="2"/>
      <c r="S457" s="2"/>
      <c r="T457" s="2"/>
      <c r="U457" s="2"/>
      <c r="V457" s="2"/>
      <c r="W457" s="2"/>
      <c r="X457" s="2"/>
      <c r="Y457" s="2"/>
      <c r="Z457" s="2"/>
    </row>
    <row r="458">
      <c r="A458" s="182" t="s">
        <v>436</v>
      </c>
      <c r="B458" s="44">
        <v>0.0</v>
      </c>
      <c r="C458" s="44"/>
      <c r="D458" s="103"/>
      <c r="E458" s="48"/>
      <c r="F458" s="48"/>
      <c r="G458" s="2"/>
      <c r="H458" s="2"/>
      <c r="I458" s="2"/>
      <c r="J458" s="2"/>
      <c r="K458" s="2"/>
      <c r="L458" s="2"/>
      <c r="M458" s="2"/>
      <c r="N458" s="2"/>
      <c r="O458" s="2"/>
      <c r="P458" s="2"/>
      <c r="Q458" s="2"/>
      <c r="R458" s="2"/>
      <c r="S458" s="2"/>
      <c r="T458" s="2"/>
      <c r="U458" s="2"/>
      <c r="V458" s="2"/>
      <c r="W458" s="2"/>
      <c r="X458" s="2"/>
      <c r="Y458" s="2"/>
      <c r="Z458" s="2"/>
    </row>
    <row r="459">
      <c r="A459" s="182" t="s">
        <v>438</v>
      </c>
      <c r="B459" s="44">
        <v>0.0</v>
      </c>
      <c r="C459" s="44"/>
      <c r="D459" s="69"/>
      <c r="E459" s="48"/>
      <c r="F459" s="48"/>
      <c r="G459" s="2"/>
      <c r="H459" s="2"/>
      <c r="I459" s="2"/>
      <c r="J459" s="2"/>
      <c r="K459" s="2"/>
      <c r="L459" s="2"/>
      <c r="M459" s="2"/>
      <c r="N459" s="2"/>
      <c r="O459" s="2"/>
      <c r="P459" s="2"/>
      <c r="Q459" s="2"/>
      <c r="R459" s="2"/>
      <c r="S459" s="2"/>
      <c r="T459" s="2"/>
      <c r="U459" s="2"/>
      <c r="V459" s="2"/>
      <c r="W459" s="2"/>
      <c r="X459" s="2"/>
      <c r="Y459" s="2"/>
      <c r="Z459" s="2"/>
    </row>
    <row r="460" ht="45.0" customHeight="1">
      <c r="A460" s="198" t="s">
        <v>56</v>
      </c>
      <c r="B460" s="44">
        <v>0.0</v>
      </c>
      <c r="C460" s="73"/>
      <c r="D460" s="69"/>
      <c r="E460" s="2"/>
      <c r="F460" s="2"/>
      <c r="G460" s="2"/>
      <c r="H460" s="2"/>
      <c r="I460" s="2"/>
      <c r="J460" s="2"/>
      <c r="K460" s="2"/>
      <c r="L460" s="2"/>
      <c r="M460" s="2"/>
      <c r="N460" s="2"/>
      <c r="O460" s="2"/>
      <c r="P460" s="2"/>
      <c r="Q460" s="2"/>
      <c r="R460" s="2"/>
      <c r="S460" s="2"/>
      <c r="T460" s="2"/>
      <c r="U460" s="2"/>
      <c r="V460" s="2"/>
      <c r="W460" s="2"/>
      <c r="X460" s="2"/>
      <c r="Y460" s="2"/>
      <c r="Z460" s="2"/>
    </row>
    <row r="461">
      <c r="A461" s="53" t="s">
        <v>27</v>
      </c>
      <c r="B461" s="53"/>
      <c r="C461" s="53"/>
      <c r="D461" s="53">
        <f>SUM(B456:C459)</f>
        <v>0</v>
      </c>
      <c r="E461" s="2"/>
      <c r="F461" s="2"/>
      <c r="G461" s="2"/>
      <c r="H461" s="2"/>
      <c r="I461" s="2"/>
      <c r="J461" s="2"/>
      <c r="K461" s="2"/>
      <c r="L461" s="2"/>
      <c r="M461" s="2"/>
      <c r="N461" s="2"/>
      <c r="O461" s="2"/>
      <c r="P461" s="2"/>
      <c r="Q461" s="2"/>
      <c r="R461" s="2"/>
      <c r="S461" s="2"/>
      <c r="T461" s="2"/>
      <c r="U461" s="2"/>
      <c r="V461" s="2"/>
      <c r="W461" s="2"/>
      <c r="X461" s="2"/>
      <c r="Y461" s="2"/>
      <c r="Z461" s="2"/>
    </row>
    <row r="462">
      <c r="A462" s="53" t="s">
        <v>32</v>
      </c>
      <c r="B462" s="56"/>
      <c r="C462" s="57"/>
      <c r="D462" s="60">
        <f>D461/(COUNT(B456:C459)*2)</f>
        <v>0</v>
      </c>
      <c r="E462" s="2"/>
      <c r="F462" s="2"/>
      <c r="G462" s="2"/>
      <c r="H462" s="2"/>
      <c r="I462" s="2"/>
      <c r="J462" s="2"/>
      <c r="K462" s="2"/>
      <c r="L462" s="2"/>
      <c r="M462" s="2"/>
      <c r="N462" s="2"/>
      <c r="O462" s="2"/>
      <c r="P462" s="2"/>
      <c r="Q462" s="2"/>
      <c r="R462" s="2"/>
      <c r="S462" s="2"/>
      <c r="T462" s="2"/>
      <c r="U462" s="2"/>
      <c r="V462" s="2"/>
      <c r="W462" s="2"/>
      <c r="X462" s="2"/>
      <c r="Y462" s="2"/>
      <c r="Z462" s="2"/>
    </row>
    <row r="463">
      <c r="A463" s="201"/>
      <c r="B463" s="63"/>
      <c r="C463" s="63"/>
      <c r="D463" s="63"/>
      <c r="E463" s="2"/>
      <c r="F463" s="2"/>
      <c r="G463" s="2"/>
      <c r="H463" s="2"/>
      <c r="I463" s="2"/>
      <c r="J463" s="2"/>
      <c r="K463" s="2"/>
      <c r="L463" s="2"/>
      <c r="M463" s="2"/>
      <c r="N463" s="2"/>
      <c r="O463" s="2"/>
      <c r="P463" s="2"/>
      <c r="Q463" s="2"/>
      <c r="R463" s="2"/>
      <c r="S463" s="2"/>
      <c r="T463" s="2"/>
      <c r="U463" s="2"/>
      <c r="V463" s="2"/>
      <c r="W463" s="2"/>
      <c r="X463" s="2"/>
      <c r="Y463" s="2"/>
      <c r="Z463" s="2"/>
    </row>
    <row r="464" ht="18.0" customHeight="1">
      <c r="A464" s="36" t="s">
        <v>262</v>
      </c>
      <c r="B464" s="11"/>
      <c r="C464" s="11"/>
      <c r="D464" s="11"/>
      <c r="E464" s="11"/>
      <c r="F464" s="12"/>
      <c r="G464" s="2"/>
      <c r="H464" s="2"/>
      <c r="I464" s="2"/>
      <c r="J464" s="2"/>
      <c r="K464" s="2"/>
      <c r="L464" s="2"/>
      <c r="M464" s="2"/>
      <c r="N464" s="2"/>
      <c r="O464" s="2"/>
      <c r="P464" s="2"/>
      <c r="Q464" s="2"/>
      <c r="R464" s="2"/>
      <c r="S464" s="2"/>
      <c r="T464" s="2"/>
      <c r="U464" s="2"/>
      <c r="V464" s="2"/>
      <c r="W464" s="2"/>
      <c r="X464" s="2"/>
      <c r="Y464" s="2"/>
      <c r="Z464" s="2"/>
    </row>
    <row r="465">
      <c r="A465" s="200"/>
      <c r="B465" s="63"/>
      <c r="C465" s="63"/>
      <c r="D465" s="63"/>
      <c r="E465" s="2"/>
      <c r="F465" s="2"/>
      <c r="G465" s="2"/>
      <c r="H465" s="2"/>
      <c r="I465" s="2"/>
      <c r="J465" s="2"/>
      <c r="K465" s="2"/>
      <c r="L465" s="2"/>
      <c r="M465" s="2"/>
      <c r="N465" s="2"/>
      <c r="O465" s="2"/>
      <c r="P465" s="2"/>
      <c r="Q465" s="2"/>
      <c r="R465" s="2"/>
      <c r="S465" s="2"/>
      <c r="T465" s="2"/>
      <c r="U465" s="2"/>
      <c r="V465" s="2"/>
      <c r="W465" s="2"/>
      <c r="X465" s="2"/>
      <c r="Y465" s="2"/>
      <c r="Z465" s="2"/>
    </row>
    <row r="466" ht="30.0" customHeight="1">
      <c r="A466" s="182" t="s">
        <v>439</v>
      </c>
      <c r="B466" s="44">
        <v>0.0</v>
      </c>
      <c r="C466" s="44"/>
      <c r="D466" s="46"/>
      <c r="E466" s="48"/>
      <c r="F466" s="48"/>
      <c r="G466" s="2"/>
      <c r="H466" s="2"/>
      <c r="I466" s="2"/>
      <c r="J466" s="2"/>
      <c r="K466" s="2"/>
      <c r="L466" s="2"/>
      <c r="M466" s="2"/>
      <c r="N466" s="2"/>
      <c r="O466" s="2"/>
      <c r="P466" s="2"/>
      <c r="Q466" s="2"/>
      <c r="R466" s="2"/>
      <c r="S466" s="2"/>
      <c r="T466" s="2"/>
      <c r="U466" s="2"/>
      <c r="V466" s="2"/>
      <c r="W466" s="2"/>
      <c r="X466" s="2"/>
      <c r="Y466" s="2"/>
      <c r="Z466" s="2"/>
    </row>
    <row r="467" ht="15.75" customHeight="1">
      <c r="A467" s="202" t="s">
        <v>441</v>
      </c>
      <c r="B467" s="44" t="s">
        <v>0</v>
      </c>
      <c r="C467" s="44" t="str">
        <f>IF(B467=0, -5, "0")</f>
        <v>0</v>
      </c>
      <c r="D467" s="46"/>
      <c r="E467" s="2"/>
      <c r="F467" s="48"/>
      <c r="G467" s="2"/>
      <c r="H467" s="2"/>
      <c r="I467" s="2"/>
      <c r="J467" s="2"/>
      <c r="K467" s="2"/>
      <c r="L467" s="2"/>
      <c r="M467" s="2"/>
      <c r="N467" s="2"/>
      <c r="O467" s="2"/>
      <c r="P467" s="2"/>
      <c r="Q467" s="2"/>
      <c r="R467" s="2"/>
      <c r="S467" s="2"/>
      <c r="T467" s="2"/>
      <c r="U467" s="2"/>
      <c r="V467" s="2"/>
      <c r="W467" s="2"/>
      <c r="X467" s="2"/>
      <c r="Y467" s="2"/>
      <c r="Z467" s="2"/>
    </row>
    <row r="468" ht="30.0" customHeight="1">
      <c r="A468" s="182" t="s">
        <v>442</v>
      </c>
      <c r="B468" s="44">
        <v>0.0</v>
      </c>
      <c r="C468" s="44"/>
      <c r="D468" s="103"/>
      <c r="E468" s="48"/>
      <c r="F468" s="48"/>
      <c r="G468" s="2"/>
      <c r="H468" s="2"/>
      <c r="I468" s="2"/>
      <c r="J468" s="2"/>
      <c r="K468" s="2"/>
      <c r="L468" s="2"/>
      <c r="M468" s="2"/>
      <c r="N468" s="2"/>
      <c r="O468" s="2"/>
      <c r="P468" s="2"/>
      <c r="Q468" s="2"/>
      <c r="R468" s="2"/>
      <c r="S468" s="2"/>
      <c r="T468" s="2"/>
      <c r="U468" s="2"/>
      <c r="V468" s="2"/>
      <c r="W468" s="2"/>
      <c r="X468" s="2"/>
      <c r="Y468" s="2"/>
      <c r="Z468" s="2"/>
    </row>
    <row r="469" ht="45.0" customHeight="1">
      <c r="A469" s="182" t="s">
        <v>56</v>
      </c>
      <c r="B469" s="44">
        <v>0.0</v>
      </c>
      <c r="C469" s="73"/>
      <c r="D469" s="103"/>
      <c r="E469" s="2"/>
      <c r="F469" s="2"/>
      <c r="G469" s="2"/>
      <c r="H469" s="2"/>
      <c r="I469" s="2"/>
      <c r="J469" s="2"/>
      <c r="K469" s="2"/>
      <c r="L469" s="2"/>
      <c r="M469" s="2"/>
      <c r="N469" s="2"/>
      <c r="O469" s="2"/>
      <c r="P469" s="2"/>
      <c r="Q469" s="2"/>
      <c r="R469" s="2"/>
      <c r="S469" s="2"/>
      <c r="T469" s="2"/>
      <c r="U469" s="2"/>
      <c r="V469" s="2"/>
      <c r="W469" s="2"/>
      <c r="X469" s="2"/>
      <c r="Y469" s="2"/>
      <c r="Z469" s="2"/>
    </row>
    <row r="470">
      <c r="A470" s="53" t="s">
        <v>27</v>
      </c>
      <c r="B470" s="53"/>
      <c r="C470" s="53"/>
      <c r="D470" s="53">
        <f>SUM(B466:C468)</f>
        <v>0</v>
      </c>
      <c r="E470" s="2"/>
      <c r="F470" s="2"/>
      <c r="G470" s="2"/>
      <c r="H470" s="2"/>
      <c r="I470" s="2"/>
      <c r="J470" s="2"/>
      <c r="K470" s="2"/>
      <c r="L470" s="2"/>
      <c r="M470" s="2"/>
      <c r="N470" s="2"/>
      <c r="O470" s="2"/>
      <c r="P470" s="2"/>
      <c r="Q470" s="2"/>
      <c r="R470" s="2"/>
      <c r="S470" s="2"/>
      <c r="T470" s="2"/>
      <c r="U470" s="2"/>
      <c r="V470" s="2"/>
      <c r="W470" s="2"/>
      <c r="X470" s="2"/>
      <c r="Y470" s="2"/>
      <c r="Z470" s="2"/>
    </row>
    <row r="471">
      <c r="A471" s="53" t="s">
        <v>32</v>
      </c>
      <c r="B471" s="56"/>
      <c r="C471" s="57"/>
      <c r="D471" s="60">
        <f>D470/(COUNT(B466:C468)*2)</f>
        <v>0</v>
      </c>
      <c r="E471" s="2"/>
      <c r="F471" s="2"/>
      <c r="G471" s="2"/>
      <c r="H471" s="2"/>
      <c r="I471" s="2"/>
      <c r="J471" s="2"/>
      <c r="K471" s="2"/>
      <c r="L471" s="2"/>
      <c r="M471" s="2"/>
      <c r="N471" s="2"/>
      <c r="O471" s="2"/>
      <c r="P471" s="2"/>
      <c r="Q471" s="2"/>
      <c r="R471" s="2"/>
      <c r="S471" s="2"/>
      <c r="T471" s="2"/>
      <c r="U471" s="2"/>
      <c r="V471" s="2"/>
      <c r="W471" s="2"/>
      <c r="X471" s="2"/>
      <c r="Y471" s="2"/>
      <c r="Z471" s="2"/>
    </row>
    <row r="472">
      <c r="A472" s="201"/>
      <c r="B472" s="63"/>
      <c r="C472" s="63"/>
      <c r="D472" s="63"/>
      <c r="E472" s="2"/>
      <c r="F472" s="2"/>
      <c r="G472" s="2"/>
      <c r="H472" s="2"/>
      <c r="I472" s="2"/>
      <c r="J472" s="2"/>
      <c r="K472" s="2"/>
      <c r="L472" s="2"/>
      <c r="M472" s="2"/>
      <c r="N472" s="2"/>
      <c r="O472" s="2"/>
      <c r="P472" s="2"/>
      <c r="Q472" s="2"/>
      <c r="R472" s="2"/>
      <c r="S472" s="2"/>
      <c r="T472" s="2"/>
      <c r="U472" s="2"/>
      <c r="V472" s="2"/>
      <c r="W472" s="2"/>
      <c r="X472" s="2"/>
      <c r="Y472" s="2"/>
      <c r="Z472" s="2"/>
    </row>
    <row r="473" ht="18.0" customHeight="1">
      <c r="A473" s="36" t="s">
        <v>443</v>
      </c>
      <c r="B473" s="11"/>
      <c r="C473" s="11"/>
      <c r="D473" s="11"/>
      <c r="E473" s="11"/>
      <c r="F473" s="12"/>
      <c r="G473" s="2"/>
      <c r="H473" s="2"/>
      <c r="I473" s="2"/>
      <c r="J473" s="2"/>
      <c r="K473" s="2"/>
      <c r="L473" s="2"/>
      <c r="M473" s="2"/>
      <c r="N473" s="2"/>
      <c r="O473" s="2"/>
      <c r="P473" s="2"/>
      <c r="Q473" s="2"/>
      <c r="R473" s="2"/>
      <c r="S473" s="2"/>
      <c r="T473" s="2"/>
      <c r="U473" s="2"/>
      <c r="V473" s="2"/>
      <c r="W473" s="2"/>
      <c r="X473" s="2"/>
      <c r="Y473" s="2"/>
      <c r="Z473" s="2"/>
    </row>
    <row r="474" ht="18.0" customHeight="1">
      <c r="A474" s="203"/>
      <c r="B474" s="63"/>
      <c r="C474" s="63"/>
      <c r="D474" s="63"/>
      <c r="E474" s="2"/>
      <c r="F474" s="2"/>
      <c r="G474" s="2"/>
      <c r="H474" s="2"/>
      <c r="I474" s="2"/>
      <c r="J474" s="2"/>
      <c r="K474" s="2"/>
      <c r="L474" s="2"/>
      <c r="M474" s="2"/>
      <c r="N474" s="2"/>
      <c r="O474" s="2"/>
      <c r="P474" s="2"/>
      <c r="Q474" s="2"/>
      <c r="R474" s="2"/>
      <c r="S474" s="2"/>
      <c r="T474" s="2"/>
      <c r="U474" s="2"/>
      <c r="V474" s="2"/>
      <c r="W474" s="2"/>
      <c r="X474" s="2"/>
      <c r="Y474" s="2"/>
      <c r="Z474" s="2"/>
    </row>
    <row r="475">
      <c r="A475" s="42" t="s">
        <v>444</v>
      </c>
      <c r="B475" s="44">
        <v>0.0</v>
      </c>
      <c r="C475" s="44"/>
      <c r="D475" s="46"/>
      <c r="E475" s="48"/>
      <c r="F475" s="48"/>
      <c r="G475" s="2"/>
      <c r="H475" s="2"/>
      <c r="I475" s="2"/>
      <c r="J475" s="2"/>
      <c r="K475" s="2"/>
      <c r="L475" s="2"/>
      <c r="M475" s="2"/>
      <c r="N475" s="2"/>
      <c r="O475" s="2"/>
      <c r="P475" s="2"/>
      <c r="Q475" s="2"/>
      <c r="R475" s="2"/>
      <c r="S475" s="2"/>
      <c r="T475" s="2"/>
      <c r="U475" s="2"/>
      <c r="V475" s="2"/>
      <c r="W475" s="2"/>
      <c r="X475" s="2"/>
      <c r="Y475" s="2"/>
      <c r="Z475" s="2"/>
    </row>
    <row r="476" ht="36.0" customHeight="1">
      <c r="A476" s="82" t="s">
        <v>445</v>
      </c>
      <c r="B476" s="44" t="s">
        <v>0</v>
      </c>
      <c r="C476" s="44" t="str">
        <f t="shared" ref="C476:C477" si="7">IF(B476=0, -5, "0")</f>
        <v>0</v>
      </c>
      <c r="D476" s="46"/>
      <c r="E476" s="48"/>
      <c r="F476" s="48"/>
      <c r="G476" s="2"/>
      <c r="H476" s="2"/>
      <c r="I476" s="2"/>
      <c r="J476" s="2"/>
      <c r="K476" s="2"/>
      <c r="L476" s="2"/>
      <c r="M476" s="2"/>
      <c r="N476" s="2"/>
      <c r="O476" s="2"/>
      <c r="P476" s="2"/>
      <c r="Q476" s="2"/>
      <c r="R476" s="2"/>
      <c r="S476" s="2"/>
      <c r="T476" s="2"/>
      <c r="U476" s="2"/>
      <c r="V476" s="2"/>
      <c r="W476" s="2"/>
      <c r="X476" s="2"/>
      <c r="Y476" s="2"/>
      <c r="Z476" s="2"/>
    </row>
    <row r="477" ht="36.0" customHeight="1">
      <c r="A477" s="82" t="s">
        <v>446</v>
      </c>
      <c r="B477" s="44" t="s">
        <v>0</v>
      </c>
      <c r="C477" s="44" t="str">
        <f t="shared" si="7"/>
        <v>0</v>
      </c>
      <c r="D477" s="46"/>
      <c r="E477" s="48"/>
      <c r="F477" s="48"/>
      <c r="G477" s="2"/>
      <c r="H477" s="2"/>
      <c r="I477" s="2"/>
      <c r="J477" s="2"/>
      <c r="K477" s="2"/>
      <c r="L477" s="2"/>
      <c r="M477" s="2"/>
      <c r="N477" s="2"/>
      <c r="O477" s="2"/>
      <c r="P477" s="2"/>
      <c r="Q477" s="2"/>
      <c r="R477" s="2"/>
      <c r="S477" s="2"/>
      <c r="T477" s="2"/>
      <c r="U477" s="2"/>
      <c r="V477" s="2"/>
      <c r="W477" s="2"/>
      <c r="X477" s="2"/>
      <c r="Y477" s="2"/>
      <c r="Z477" s="2"/>
    </row>
    <row r="478">
      <c r="A478" s="42" t="s">
        <v>447</v>
      </c>
      <c r="B478" s="44">
        <v>0.0</v>
      </c>
      <c r="C478" s="44"/>
      <c r="D478" s="46"/>
      <c r="E478" s="48"/>
      <c r="F478" s="48"/>
      <c r="G478" s="2"/>
      <c r="H478" s="2"/>
      <c r="I478" s="2"/>
      <c r="J478" s="2"/>
      <c r="K478" s="2"/>
      <c r="L478" s="2"/>
      <c r="M478" s="2"/>
      <c r="N478" s="2"/>
      <c r="O478" s="2"/>
      <c r="P478" s="2"/>
      <c r="Q478" s="2"/>
      <c r="R478" s="2"/>
      <c r="S478" s="2"/>
      <c r="T478" s="2"/>
      <c r="U478" s="2"/>
      <c r="V478" s="2"/>
      <c r="W478" s="2"/>
      <c r="X478" s="2"/>
      <c r="Y478" s="2"/>
      <c r="Z478" s="2"/>
    </row>
    <row r="479">
      <c r="A479" s="42" t="s">
        <v>449</v>
      </c>
      <c r="B479" s="44">
        <v>0.0</v>
      </c>
      <c r="C479" s="44"/>
      <c r="D479" s="103"/>
      <c r="E479" s="46"/>
      <c r="F479" s="48"/>
      <c r="G479" s="2"/>
      <c r="H479" s="2"/>
      <c r="I479" s="2"/>
      <c r="J479" s="2"/>
      <c r="K479" s="2"/>
      <c r="L479" s="2"/>
      <c r="M479" s="2"/>
      <c r="N479" s="2"/>
      <c r="O479" s="2"/>
      <c r="P479" s="2"/>
      <c r="Q479" s="2"/>
      <c r="R479" s="2"/>
      <c r="S479" s="2"/>
      <c r="T479" s="2"/>
      <c r="U479" s="2"/>
      <c r="V479" s="2"/>
      <c r="W479" s="2"/>
      <c r="X479" s="2"/>
      <c r="Y479" s="2"/>
      <c r="Z479" s="2"/>
    </row>
    <row r="480" ht="30.0" customHeight="1">
      <c r="A480" s="42" t="s">
        <v>451</v>
      </c>
      <c r="B480" s="44">
        <v>0.0</v>
      </c>
      <c r="C480" s="44"/>
      <c r="D480" s="46"/>
      <c r="E480" s="48"/>
      <c r="F480" s="48"/>
      <c r="G480" s="2"/>
      <c r="H480" s="2"/>
      <c r="I480" s="2"/>
      <c r="J480" s="2"/>
      <c r="K480" s="2"/>
      <c r="L480" s="2"/>
      <c r="M480" s="2"/>
      <c r="N480" s="2"/>
      <c r="O480" s="2"/>
      <c r="P480" s="2"/>
      <c r="Q480" s="2"/>
      <c r="R480" s="2"/>
      <c r="S480" s="2"/>
      <c r="T480" s="2"/>
      <c r="U480" s="2"/>
      <c r="V480" s="2"/>
      <c r="W480" s="2"/>
      <c r="X480" s="2"/>
      <c r="Y480" s="2"/>
      <c r="Z480" s="2"/>
    </row>
    <row r="481">
      <c r="A481" s="42" t="s">
        <v>452</v>
      </c>
      <c r="B481" s="44">
        <v>0.0</v>
      </c>
      <c r="C481" s="44"/>
      <c r="D481" s="46"/>
      <c r="E481" s="48"/>
      <c r="F481" s="48"/>
      <c r="G481" s="2"/>
      <c r="H481" s="2"/>
      <c r="I481" s="2"/>
      <c r="J481" s="2"/>
      <c r="K481" s="2"/>
      <c r="L481" s="2"/>
      <c r="M481" s="2"/>
      <c r="N481" s="2"/>
      <c r="O481" s="2"/>
      <c r="P481" s="2"/>
      <c r="Q481" s="2"/>
      <c r="R481" s="2"/>
      <c r="S481" s="2"/>
      <c r="T481" s="2"/>
      <c r="U481" s="2"/>
      <c r="V481" s="2"/>
      <c r="W481" s="2"/>
      <c r="X481" s="2"/>
      <c r="Y481" s="2"/>
      <c r="Z481" s="2"/>
    </row>
    <row r="482">
      <c r="A482" s="104" t="s">
        <v>453</v>
      </c>
      <c r="B482" s="44">
        <v>0.0</v>
      </c>
      <c r="C482" s="44"/>
      <c r="D482" s="46"/>
      <c r="E482" s="48"/>
      <c r="F482" s="48"/>
      <c r="G482" s="2"/>
      <c r="H482" s="2"/>
      <c r="I482" s="2"/>
      <c r="J482" s="2"/>
      <c r="K482" s="2"/>
      <c r="L482" s="2"/>
      <c r="M482" s="2"/>
      <c r="N482" s="2"/>
      <c r="O482" s="2"/>
      <c r="P482" s="2"/>
      <c r="Q482" s="2"/>
      <c r="R482" s="2"/>
      <c r="S482" s="2"/>
      <c r="T482" s="2"/>
      <c r="U482" s="2"/>
      <c r="V482" s="2"/>
      <c r="W482" s="2"/>
      <c r="X482" s="2"/>
      <c r="Y482" s="2"/>
      <c r="Z482" s="2"/>
    </row>
    <row r="483">
      <c r="A483" s="42" t="s">
        <v>454</v>
      </c>
      <c r="B483" s="44">
        <v>0.0</v>
      </c>
      <c r="C483" s="44"/>
      <c r="D483" s="46"/>
      <c r="E483" s="48"/>
      <c r="F483" s="48"/>
      <c r="G483" s="2"/>
      <c r="H483" s="2"/>
      <c r="I483" s="2"/>
      <c r="J483" s="2"/>
      <c r="K483" s="2"/>
      <c r="L483" s="2"/>
      <c r="M483" s="2"/>
      <c r="N483" s="2"/>
      <c r="O483" s="2"/>
      <c r="P483" s="2"/>
      <c r="Q483" s="2"/>
      <c r="R483" s="2"/>
      <c r="S483" s="2"/>
      <c r="T483" s="2"/>
      <c r="U483" s="2"/>
      <c r="V483" s="2"/>
      <c r="W483" s="2"/>
      <c r="X483" s="2"/>
      <c r="Y483" s="2"/>
      <c r="Z483" s="2"/>
    </row>
    <row r="484" ht="30.0" customHeight="1">
      <c r="A484" s="42" t="s">
        <v>455</v>
      </c>
      <c r="B484" s="44">
        <v>0.0</v>
      </c>
      <c r="C484" s="44"/>
      <c r="D484" s="46"/>
      <c r="E484" s="48"/>
      <c r="F484" s="48"/>
      <c r="G484" s="2"/>
      <c r="H484" s="2"/>
      <c r="I484" s="2"/>
      <c r="J484" s="2"/>
      <c r="K484" s="2"/>
      <c r="L484" s="2"/>
      <c r="M484" s="2"/>
      <c r="N484" s="2"/>
      <c r="O484" s="2"/>
      <c r="P484" s="2"/>
      <c r="Q484" s="2"/>
      <c r="R484" s="2"/>
      <c r="S484" s="2"/>
      <c r="T484" s="2"/>
      <c r="U484" s="2"/>
      <c r="V484" s="2"/>
      <c r="W484" s="2"/>
      <c r="X484" s="2"/>
      <c r="Y484" s="2"/>
      <c r="Z484" s="2"/>
    </row>
    <row r="485" ht="30.0" customHeight="1">
      <c r="A485" s="42" t="s">
        <v>456</v>
      </c>
      <c r="B485" s="44">
        <v>0.0</v>
      </c>
      <c r="C485" s="44"/>
      <c r="D485" s="46"/>
      <c r="E485" s="48"/>
      <c r="F485" s="48"/>
      <c r="G485" s="2"/>
      <c r="H485" s="2"/>
      <c r="I485" s="2"/>
      <c r="J485" s="2"/>
      <c r="K485" s="2"/>
      <c r="L485" s="2"/>
      <c r="M485" s="2"/>
      <c r="N485" s="2"/>
      <c r="O485" s="2"/>
      <c r="P485" s="2"/>
      <c r="Q485" s="2"/>
      <c r="R485" s="2"/>
      <c r="S485" s="2"/>
      <c r="T485" s="2"/>
      <c r="U485" s="2"/>
      <c r="V485" s="2"/>
      <c r="W485" s="2"/>
      <c r="X485" s="2"/>
      <c r="Y485" s="2"/>
      <c r="Z485" s="2"/>
    </row>
    <row r="486">
      <c r="A486" s="204" t="s">
        <v>457</v>
      </c>
      <c r="B486" s="44">
        <v>0.0</v>
      </c>
      <c r="C486" s="44"/>
      <c r="D486" s="46"/>
      <c r="E486" s="48"/>
      <c r="F486" s="48"/>
      <c r="G486" s="2"/>
      <c r="H486" s="2"/>
      <c r="I486" s="2"/>
      <c r="J486" s="2"/>
      <c r="K486" s="2"/>
      <c r="L486" s="2"/>
      <c r="M486" s="2"/>
      <c r="N486" s="2"/>
      <c r="O486" s="2"/>
      <c r="P486" s="2"/>
      <c r="Q486" s="2"/>
      <c r="R486" s="2"/>
      <c r="S486" s="2"/>
      <c r="T486" s="2"/>
      <c r="U486" s="2"/>
      <c r="V486" s="2"/>
      <c r="W486" s="2"/>
      <c r="X486" s="2"/>
      <c r="Y486" s="2"/>
      <c r="Z486" s="2"/>
    </row>
    <row r="487">
      <c r="A487" s="51" t="s">
        <v>458</v>
      </c>
      <c r="B487" s="44">
        <v>0.0</v>
      </c>
      <c r="C487" s="48"/>
      <c r="D487" s="48"/>
      <c r="E487" s="48"/>
      <c r="F487" s="48"/>
      <c r="G487" s="2"/>
      <c r="H487" s="2"/>
      <c r="I487" s="2"/>
      <c r="J487" s="2"/>
      <c r="K487" s="2"/>
      <c r="L487" s="2"/>
      <c r="M487" s="2"/>
      <c r="N487" s="2"/>
      <c r="O487" s="2"/>
      <c r="P487" s="2"/>
      <c r="Q487" s="2"/>
      <c r="R487" s="2"/>
      <c r="S487" s="2"/>
      <c r="T487" s="2"/>
      <c r="U487" s="2"/>
      <c r="V487" s="2"/>
      <c r="W487" s="2"/>
      <c r="X487" s="2"/>
      <c r="Y487" s="2"/>
      <c r="Z487" s="2"/>
    </row>
    <row r="488" ht="30.0" customHeight="1">
      <c r="A488" s="51" t="s">
        <v>459</v>
      </c>
      <c r="B488" s="44">
        <v>0.0</v>
      </c>
      <c r="C488" s="44"/>
      <c r="D488" s="77"/>
      <c r="E488" s="48"/>
      <c r="F488" s="48"/>
      <c r="G488" s="2"/>
      <c r="H488" s="2"/>
      <c r="I488" s="2"/>
      <c r="J488" s="2"/>
      <c r="K488" s="2"/>
      <c r="L488" s="2"/>
      <c r="M488" s="2"/>
      <c r="N488" s="2"/>
      <c r="O488" s="2"/>
      <c r="P488" s="2"/>
      <c r="Q488" s="2"/>
      <c r="R488" s="2"/>
      <c r="S488" s="2"/>
      <c r="T488" s="2"/>
      <c r="U488" s="2"/>
      <c r="V488" s="2"/>
      <c r="W488" s="2"/>
      <c r="X488" s="2"/>
      <c r="Y488" s="2"/>
      <c r="Z488" s="2"/>
    </row>
    <row r="489" ht="45.0" customHeight="1">
      <c r="A489" s="51" t="s">
        <v>460</v>
      </c>
      <c r="B489" s="44">
        <v>0.0</v>
      </c>
      <c r="C489" s="73"/>
      <c r="D489" s="77"/>
      <c r="E489" s="48"/>
      <c r="F489" s="48"/>
      <c r="G489" s="2"/>
      <c r="H489" s="2"/>
      <c r="I489" s="2"/>
      <c r="J489" s="2"/>
      <c r="K489" s="2"/>
      <c r="L489" s="2"/>
      <c r="M489" s="2"/>
      <c r="N489" s="2"/>
      <c r="O489" s="2"/>
      <c r="P489" s="2"/>
      <c r="Q489" s="2"/>
      <c r="R489" s="2"/>
      <c r="S489" s="2"/>
      <c r="T489" s="2"/>
      <c r="U489" s="2"/>
      <c r="V489" s="2"/>
      <c r="W489" s="2"/>
      <c r="X489" s="2"/>
      <c r="Y489" s="2"/>
      <c r="Z489" s="2"/>
    </row>
    <row r="490" ht="45.0" customHeight="1">
      <c r="A490" s="51" t="s">
        <v>56</v>
      </c>
      <c r="B490" s="44">
        <v>0.0</v>
      </c>
      <c r="C490" s="73"/>
      <c r="D490" s="205"/>
      <c r="E490" s="2"/>
      <c r="F490" s="2"/>
      <c r="G490" s="2"/>
      <c r="H490" s="2"/>
      <c r="I490" s="2"/>
      <c r="J490" s="2"/>
      <c r="K490" s="2"/>
      <c r="L490" s="2"/>
      <c r="M490" s="2"/>
      <c r="N490" s="2"/>
      <c r="O490" s="2"/>
      <c r="P490" s="2"/>
      <c r="Q490" s="2"/>
      <c r="R490" s="2"/>
      <c r="S490" s="2"/>
      <c r="T490" s="2"/>
      <c r="U490" s="2"/>
      <c r="V490" s="2"/>
      <c r="W490" s="2"/>
      <c r="X490" s="2"/>
      <c r="Y490" s="2"/>
      <c r="Z490" s="2"/>
    </row>
    <row r="491">
      <c r="A491" s="53" t="s">
        <v>27</v>
      </c>
      <c r="B491" s="53"/>
      <c r="C491" s="53"/>
      <c r="D491" s="53">
        <f>SUM(B475:C489)</f>
        <v>0</v>
      </c>
      <c r="E491" s="2"/>
      <c r="F491" s="2"/>
      <c r="G491" s="2"/>
      <c r="H491" s="2"/>
      <c r="I491" s="2"/>
      <c r="J491" s="2"/>
      <c r="K491" s="2"/>
      <c r="L491" s="2"/>
      <c r="M491" s="2"/>
      <c r="N491" s="2"/>
      <c r="O491" s="2"/>
      <c r="P491" s="2"/>
      <c r="Q491" s="2"/>
      <c r="R491" s="2"/>
      <c r="S491" s="2"/>
      <c r="T491" s="2"/>
      <c r="U491" s="2"/>
      <c r="V491" s="2"/>
      <c r="W491" s="2"/>
      <c r="X491" s="2"/>
      <c r="Y491" s="2"/>
      <c r="Z491" s="2"/>
    </row>
    <row r="492">
      <c r="A492" s="53" t="s">
        <v>32</v>
      </c>
      <c r="B492" s="56"/>
      <c r="C492" s="57"/>
      <c r="D492" s="60">
        <f>D491/(COUNT(B475:C489)*2)</f>
        <v>0</v>
      </c>
      <c r="E492" s="2"/>
      <c r="F492" s="2"/>
      <c r="G492" s="2"/>
      <c r="H492" s="2"/>
      <c r="I492" s="2"/>
      <c r="J492" s="2"/>
      <c r="K492" s="2"/>
      <c r="L492" s="2"/>
      <c r="M492" s="2"/>
      <c r="N492" s="2"/>
      <c r="O492" s="2"/>
      <c r="P492" s="2"/>
      <c r="Q492" s="2"/>
      <c r="R492" s="2"/>
      <c r="S492" s="2"/>
      <c r="T492" s="2"/>
      <c r="U492" s="2"/>
      <c r="V492" s="2"/>
      <c r="W492" s="2"/>
      <c r="X492" s="2"/>
      <c r="Y492" s="2"/>
      <c r="Z492" s="2"/>
    </row>
    <row r="493">
      <c r="A493" s="86"/>
      <c r="B493" s="63"/>
      <c r="C493" s="63"/>
      <c r="D493" s="63"/>
      <c r="E493" s="2"/>
      <c r="F493" s="2"/>
      <c r="G493" s="2"/>
      <c r="H493" s="2"/>
      <c r="I493" s="2"/>
      <c r="J493" s="2"/>
      <c r="K493" s="2"/>
      <c r="L493" s="2"/>
      <c r="M493" s="2"/>
      <c r="N493" s="2"/>
      <c r="O493" s="2"/>
      <c r="P493" s="2"/>
      <c r="Q493" s="2"/>
      <c r="R493" s="2"/>
      <c r="S493" s="2"/>
      <c r="T493" s="2"/>
      <c r="U493" s="2"/>
      <c r="V493" s="2"/>
      <c r="W493" s="2"/>
      <c r="X493" s="2"/>
      <c r="Y493" s="2"/>
      <c r="Z493" s="2"/>
    </row>
    <row r="494" ht="18.0" customHeight="1">
      <c r="A494" s="36" t="s">
        <v>461</v>
      </c>
      <c r="B494" s="11"/>
      <c r="C494" s="11"/>
      <c r="D494" s="11"/>
      <c r="E494" s="11"/>
      <c r="F494" s="12"/>
      <c r="G494" s="2"/>
      <c r="H494" s="2"/>
      <c r="I494" s="2"/>
      <c r="J494" s="2"/>
      <c r="K494" s="2"/>
      <c r="L494" s="2"/>
      <c r="M494" s="2"/>
      <c r="N494" s="2"/>
      <c r="O494" s="2"/>
      <c r="P494" s="2"/>
      <c r="Q494" s="2"/>
      <c r="R494" s="2"/>
      <c r="S494" s="2"/>
      <c r="T494" s="2"/>
      <c r="U494" s="2"/>
      <c r="V494" s="2"/>
      <c r="W494" s="2"/>
      <c r="X494" s="2"/>
      <c r="Y494" s="2"/>
      <c r="Z494" s="2"/>
    </row>
    <row r="495">
      <c r="A495" s="86"/>
      <c r="B495" s="63"/>
      <c r="C495" s="63"/>
      <c r="D495" s="63"/>
      <c r="E495" s="2"/>
      <c r="F495" s="2"/>
      <c r="G495" s="2"/>
      <c r="H495" s="2"/>
      <c r="I495" s="2"/>
      <c r="J495" s="2"/>
      <c r="K495" s="2"/>
      <c r="L495" s="2"/>
      <c r="M495" s="2"/>
      <c r="N495" s="2"/>
      <c r="O495" s="2"/>
      <c r="P495" s="2"/>
      <c r="Q495" s="2"/>
      <c r="R495" s="2"/>
      <c r="S495" s="2"/>
      <c r="T495" s="2"/>
      <c r="U495" s="2"/>
      <c r="V495" s="2"/>
      <c r="W495" s="2"/>
      <c r="X495" s="2"/>
      <c r="Y495" s="2"/>
      <c r="Z495" s="2"/>
    </row>
    <row r="496" ht="30.0" customHeight="1">
      <c r="A496" s="42" t="s">
        <v>462</v>
      </c>
      <c r="B496" s="44">
        <v>0.0</v>
      </c>
      <c r="C496" s="44"/>
      <c r="D496" s="72"/>
      <c r="E496" s="48"/>
      <c r="F496" s="48"/>
      <c r="G496" s="2"/>
      <c r="H496" s="2"/>
      <c r="I496" s="2"/>
      <c r="J496" s="2"/>
      <c r="K496" s="2"/>
      <c r="L496" s="2"/>
      <c r="M496" s="2"/>
      <c r="N496" s="2"/>
      <c r="O496" s="2"/>
      <c r="P496" s="2"/>
      <c r="Q496" s="2"/>
      <c r="R496" s="2"/>
      <c r="S496" s="2"/>
      <c r="T496" s="2"/>
      <c r="U496" s="2"/>
      <c r="V496" s="2"/>
      <c r="W496" s="2"/>
      <c r="X496" s="2"/>
      <c r="Y496" s="2"/>
      <c r="Z496" s="2"/>
    </row>
    <row r="497">
      <c r="A497" s="42" t="s">
        <v>463</v>
      </c>
      <c r="B497" s="44">
        <v>0.0</v>
      </c>
      <c r="C497" s="44"/>
      <c r="D497" s="46"/>
      <c r="E497" s="48"/>
      <c r="F497" s="48"/>
      <c r="G497" s="2"/>
      <c r="H497" s="2"/>
      <c r="I497" s="2"/>
      <c r="J497" s="2"/>
      <c r="K497" s="2"/>
      <c r="L497" s="2"/>
      <c r="M497" s="2"/>
      <c r="N497" s="2"/>
      <c r="O497" s="2"/>
      <c r="P497" s="2"/>
      <c r="Q497" s="2"/>
      <c r="R497" s="2"/>
      <c r="S497" s="2"/>
      <c r="T497" s="2"/>
      <c r="U497" s="2"/>
      <c r="V497" s="2"/>
      <c r="W497" s="2"/>
      <c r="X497" s="2"/>
      <c r="Y497" s="2"/>
      <c r="Z497" s="2"/>
    </row>
    <row r="498" ht="16.5" customHeight="1">
      <c r="A498" s="202" t="s">
        <v>464</v>
      </c>
      <c r="B498" s="44" t="s">
        <v>0</v>
      </c>
      <c r="C498" s="44" t="str">
        <f>IF(B498=0, -5, "0")</f>
        <v>0</v>
      </c>
      <c r="D498" s="46"/>
      <c r="E498" s="48"/>
      <c r="F498" s="48"/>
      <c r="G498" s="2"/>
      <c r="H498" s="2"/>
      <c r="I498" s="2"/>
      <c r="J498" s="2"/>
      <c r="K498" s="2"/>
      <c r="L498" s="2"/>
      <c r="M498" s="2"/>
      <c r="N498" s="2"/>
      <c r="O498" s="2"/>
      <c r="P498" s="2"/>
      <c r="Q498" s="2"/>
      <c r="R498" s="2"/>
      <c r="S498" s="2"/>
      <c r="T498" s="2"/>
      <c r="U498" s="2"/>
      <c r="V498" s="2"/>
      <c r="W498" s="2"/>
      <c r="X498" s="2"/>
      <c r="Y498" s="2"/>
      <c r="Z498" s="2"/>
    </row>
    <row r="499" ht="45.0" customHeight="1">
      <c r="A499" s="206" t="s">
        <v>56</v>
      </c>
      <c r="B499" s="44">
        <v>0.0</v>
      </c>
      <c r="C499" s="44"/>
      <c r="D499" s="46"/>
      <c r="E499" s="2"/>
      <c r="F499" s="2"/>
      <c r="G499" s="2"/>
      <c r="H499" s="2"/>
      <c r="I499" s="2"/>
      <c r="J499" s="2"/>
      <c r="K499" s="2"/>
      <c r="L499" s="2"/>
      <c r="M499" s="2"/>
      <c r="N499" s="2"/>
      <c r="O499" s="2"/>
      <c r="P499" s="2"/>
      <c r="Q499" s="2"/>
      <c r="R499" s="2"/>
      <c r="S499" s="2"/>
      <c r="T499" s="2"/>
      <c r="U499" s="2"/>
      <c r="V499" s="2"/>
      <c r="W499" s="2"/>
      <c r="X499" s="2"/>
      <c r="Y499" s="2"/>
      <c r="Z499" s="2"/>
    </row>
    <row r="500">
      <c r="A500" s="53" t="s">
        <v>27</v>
      </c>
      <c r="B500" s="53"/>
      <c r="C500" s="207"/>
      <c r="D500" s="53">
        <f>SUM(B496:C498)</f>
        <v>0</v>
      </c>
      <c r="E500" s="2"/>
      <c r="F500" s="2"/>
      <c r="G500" s="2"/>
      <c r="H500" s="2"/>
      <c r="I500" s="2"/>
      <c r="J500" s="2"/>
      <c r="K500" s="2"/>
      <c r="L500" s="2"/>
      <c r="M500" s="2"/>
      <c r="N500" s="2"/>
      <c r="O500" s="2"/>
      <c r="P500" s="2"/>
      <c r="Q500" s="2"/>
      <c r="R500" s="2"/>
      <c r="S500" s="2"/>
      <c r="T500" s="2"/>
      <c r="U500" s="2"/>
      <c r="V500" s="2"/>
      <c r="W500" s="2"/>
      <c r="X500" s="2"/>
      <c r="Y500" s="2"/>
      <c r="Z500" s="2"/>
    </row>
    <row r="501">
      <c r="A501" s="53" t="s">
        <v>32</v>
      </c>
      <c r="B501" s="207"/>
      <c r="C501" s="208"/>
      <c r="D501" s="55">
        <f>D500/(COUNT(B496:C498)*2)</f>
        <v>0</v>
      </c>
      <c r="E501" s="2"/>
      <c r="F501" s="2"/>
      <c r="G501" s="2"/>
      <c r="H501" s="2"/>
      <c r="I501" s="2"/>
      <c r="J501" s="2"/>
      <c r="K501" s="2"/>
      <c r="L501" s="2"/>
      <c r="M501" s="2"/>
      <c r="N501" s="2"/>
      <c r="O501" s="2"/>
      <c r="P501" s="2"/>
      <c r="Q501" s="2"/>
      <c r="R501" s="2"/>
      <c r="S501" s="2"/>
      <c r="T501" s="2"/>
      <c r="U501" s="2"/>
      <c r="V501" s="2"/>
      <c r="W501" s="2"/>
      <c r="X501" s="2"/>
      <c r="Y501" s="2"/>
      <c r="Z501" s="2"/>
    </row>
    <row r="502">
      <c r="A502" s="6"/>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8.75" customHeight="1">
      <c r="A503" s="209" t="s">
        <v>465</v>
      </c>
      <c r="B503" s="210"/>
      <c r="C503" s="210"/>
      <c r="D503" s="211">
        <f>AVERAGE(D36,D92,D145,D185,D241,D284,D317,D345,D398,D428,D447,D460,D469,D490,D499)</f>
        <v>0</v>
      </c>
      <c r="E503" s="2"/>
      <c r="F503" s="2"/>
      <c r="G503" s="2"/>
      <c r="H503" s="2"/>
      <c r="I503" s="2"/>
      <c r="J503" s="2"/>
      <c r="K503" s="2"/>
      <c r="L503" s="2"/>
      <c r="M503" s="2"/>
      <c r="N503" s="2"/>
      <c r="O503" s="2"/>
      <c r="P503" s="2"/>
      <c r="Q503" s="2"/>
      <c r="R503" s="2"/>
      <c r="S503" s="2"/>
      <c r="T503" s="2"/>
      <c r="U503" s="2"/>
      <c r="V503" s="2"/>
      <c r="W503" s="2"/>
      <c r="X503" s="2"/>
      <c r="Y503" s="2"/>
      <c r="Z503" s="2"/>
    </row>
    <row r="504" ht="22.5" customHeight="1">
      <c r="A504" s="158" t="s">
        <v>466</v>
      </c>
      <c r="B504" s="160"/>
      <c r="C504" s="162"/>
      <c r="D504" s="164">
        <f>SUM(D500,D491,D461,D451,D402,D349,D321,D40,D470,D288,D245,D149,D432,D189,D96)</f>
        <v>0</v>
      </c>
      <c r="E504" s="2"/>
      <c r="F504" s="2"/>
      <c r="G504" s="2"/>
      <c r="H504" s="2"/>
      <c r="I504" s="2"/>
      <c r="J504" s="2"/>
      <c r="K504" s="2"/>
      <c r="L504" s="2"/>
      <c r="M504" s="2"/>
      <c r="N504" s="2"/>
      <c r="O504" s="2"/>
      <c r="P504" s="2"/>
      <c r="Q504" s="2"/>
      <c r="R504" s="2"/>
      <c r="S504" s="2"/>
      <c r="T504" s="2"/>
      <c r="U504" s="2"/>
      <c r="V504" s="2"/>
      <c r="W504" s="2"/>
      <c r="X504" s="2"/>
      <c r="Y504" s="2"/>
      <c r="Z504" s="2"/>
    </row>
    <row r="505" ht="22.5" customHeight="1">
      <c r="A505" s="158" t="s">
        <v>467</v>
      </c>
      <c r="B505" s="160"/>
      <c r="C505" s="162"/>
      <c r="D505" s="167">
        <f>D504/(COUNT(B496:C498,B475:C489,B456:C459,B445:C446,B438:C441,B392:C397,B419:C427,B408:C414,B383:C387,B367:C378,B355:C362,B340:C344,B327:C335,B306:C316,B294:C301,B27:C35,B19:C21,B466:C468,#REF!,B267:C283,B251:C262,B233:C240,B210:C228,B195:C205,B138:C144,B167:C184,B155:C162,B114:C133,B102:C109,B85:C91,B58:C80,B46:C53)*2)</f>
        <v>0</v>
      </c>
      <c r="E505" s="2"/>
      <c r="F505" s="2"/>
      <c r="G505" s="2"/>
      <c r="H505" s="2"/>
      <c r="I505" s="2"/>
      <c r="J505" s="2"/>
      <c r="K505" s="2"/>
      <c r="L505" s="2"/>
      <c r="M505" s="2"/>
      <c r="N505" s="2"/>
      <c r="O505" s="2"/>
      <c r="P505" s="2"/>
      <c r="Q505" s="2"/>
      <c r="R505" s="2"/>
      <c r="S505" s="2"/>
      <c r="T505" s="2"/>
      <c r="U505" s="2"/>
      <c r="V505" s="2"/>
      <c r="W505" s="2"/>
      <c r="X505" s="2"/>
      <c r="Y505" s="2"/>
      <c r="Z505" s="2"/>
    </row>
    <row r="506">
      <c r="A506" s="6"/>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6"/>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6"/>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6"/>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6"/>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6"/>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6"/>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6"/>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6"/>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6"/>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6"/>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6"/>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6"/>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6"/>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6"/>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6"/>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6"/>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6"/>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6"/>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6"/>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6"/>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6"/>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6"/>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6"/>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6"/>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6"/>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6"/>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6"/>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6"/>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6"/>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6"/>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6"/>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6"/>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6"/>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6"/>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6"/>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6"/>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6"/>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6"/>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6"/>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6"/>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6"/>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6"/>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6"/>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6"/>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6"/>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6"/>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6"/>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6"/>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6"/>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6"/>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6"/>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6"/>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6"/>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6"/>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6"/>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6"/>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6"/>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6"/>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6"/>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6"/>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6"/>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6"/>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6"/>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6"/>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6"/>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6"/>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6"/>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6"/>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6"/>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6"/>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6"/>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6"/>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6"/>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6"/>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6"/>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6"/>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6"/>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6"/>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6"/>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6"/>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6"/>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6"/>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6"/>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6"/>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6"/>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6"/>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6"/>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6"/>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6"/>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6"/>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6"/>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6"/>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6"/>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6"/>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6"/>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6"/>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6"/>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6"/>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6"/>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6"/>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6"/>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6"/>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6"/>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6"/>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6"/>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6"/>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6"/>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6"/>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6"/>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6"/>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6"/>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6"/>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6"/>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6"/>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6"/>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6"/>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6"/>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6"/>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6"/>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6"/>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6"/>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6"/>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6"/>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6"/>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6"/>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6"/>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6"/>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6"/>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6"/>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6"/>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6"/>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6"/>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6"/>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6"/>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6"/>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6"/>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6"/>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6"/>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6"/>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6"/>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6"/>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6"/>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6"/>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6"/>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6"/>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6"/>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6"/>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6"/>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6"/>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6"/>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6"/>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6"/>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6"/>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6"/>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6"/>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6"/>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6"/>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6"/>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6"/>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6"/>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6"/>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6"/>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6"/>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6"/>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6"/>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6"/>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6"/>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6"/>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6"/>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6"/>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6"/>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6"/>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6"/>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6"/>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6"/>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6"/>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6"/>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6"/>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6"/>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6"/>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6"/>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6"/>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6"/>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6"/>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6"/>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6"/>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6"/>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6"/>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6"/>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6"/>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6"/>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6"/>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6"/>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6"/>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6"/>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6"/>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6"/>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6"/>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6"/>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6"/>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6"/>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6"/>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6"/>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6"/>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6"/>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6"/>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6"/>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6"/>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6"/>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6"/>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6"/>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6"/>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6"/>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6"/>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6"/>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6"/>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6"/>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6"/>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6"/>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6"/>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6"/>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6"/>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6"/>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6"/>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6"/>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6"/>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6"/>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6"/>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6"/>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6"/>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6"/>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6"/>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6"/>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6"/>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6"/>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6"/>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6"/>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6"/>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6"/>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6"/>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6"/>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6"/>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6"/>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6"/>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6"/>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6"/>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6"/>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6"/>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6"/>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6"/>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6"/>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6"/>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6"/>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6"/>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6"/>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6"/>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6"/>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6"/>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6"/>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6"/>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6"/>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6"/>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6"/>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6"/>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6"/>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6"/>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6"/>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6"/>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6"/>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6"/>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6"/>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6"/>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6"/>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6"/>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6"/>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6"/>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6"/>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6"/>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6"/>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6"/>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6"/>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6"/>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6"/>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6"/>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6"/>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6"/>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6"/>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6"/>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6"/>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6"/>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6"/>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6"/>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6"/>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6"/>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6"/>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6"/>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6"/>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6"/>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6"/>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6"/>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6"/>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6"/>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6"/>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6"/>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6"/>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6"/>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6"/>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6"/>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6"/>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6"/>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6"/>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6"/>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6"/>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6"/>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6"/>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6"/>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6"/>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6"/>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6"/>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6"/>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6"/>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6"/>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6"/>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6"/>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6"/>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6"/>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6"/>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6"/>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6"/>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6"/>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6"/>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6"/>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6"/>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6"/>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6"/>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6"/>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6"/>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6"/>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6"/>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6"/>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6"/>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6"/>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6"/>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6"/>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6"/>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6"/>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6"/>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6"/>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6"/>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6"/>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6"/>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6"/>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6"/>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6"/>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6"/>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6"/>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6"/>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6"/>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6"/>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6"/>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6"/>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6"/>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6"/>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6"/>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6"/>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6"/>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6"/>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6"/>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6"/>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6"/>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6"/>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6"/>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6"/>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6"/>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6"/>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6"/>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6"/>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6"/>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6"/>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6"/>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6"/>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6"/>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6"/>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6"/>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6"/>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6"/>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6"/>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6"/>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6"/>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6"/>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6"/>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6"/>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6"/>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6"/>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6"/>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6"/>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6"/>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6"/>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6"/>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6"/>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6"/>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6"/>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6"/>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6"/>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6"/>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6"/>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6"/>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6"/>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6"/>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6"/>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6"/>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6"/>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6"/>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6"/>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6"/>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6"/>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6"/>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6"/>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6"/>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6"/>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6"/>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6"/>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6"/>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6"/>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6"/>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6"/>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6"/>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6"/>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6"/>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6"/>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6"/>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6"/>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6"/>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6"/>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6"/>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6"/>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6"/>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6"/>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6"/>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6"/>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6"/>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6"/>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6"/>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6"/>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6"/>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6"/>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6"/>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6"/>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6"/>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6"/>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6"/>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6"/>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6"/>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6"/>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6"/>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6"/>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6"/>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6"/>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6"/>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6"/>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6"/>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6"/>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6"/>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6"/>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6"/>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6"/>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6"/>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6"/>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6"/>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6"/>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6"/>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6"/>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6"/>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6"/>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6"/>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6"/>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6"/>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6"/>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6"/>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6"/>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6"/>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6"/>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6"/>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6"/>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6"/>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6"/>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6"/>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6"/>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6"/>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6"/>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6"/>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6"/>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6"/>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6"/>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55">
    <mergeCell ref="A18:F18"/>
    <mergeCell ref="A16:F16"/>
    <mergeCell ref="A43:F43"/>
    <mergeCell ref="A45:F45"/>
    <mergeCell ref="A84:F84"/>
    <mergeCell ref="A99:F99"/>
    <mergeCell ref="A101:F101"/>
    <mergeCell ref="A113:F113"/>
    <mergeCell ref="B9:F9"/>
    <mergeCell ref="B10:F10"/>
    <mergeCell ref="B11:F11"/>
    <mergeCell ref="B12:F12"/>
    <mergeCell ref="A57:F57"/>
    <mergeCell ref="A26:F26"/>
    <mergeCell ref="A137:F137"/>
    <mergeCell ref="A435:F435"/>
    <mergeCell ref="A437:F437"/>
    <mergeCell ref="A444:F444"/>
    <mergeCell ref="A454:F454"/>
    <mergeCell ref="A464:F464"/>
    <mergeCell ref="A473:F473"/>
    <mergeCell ref="A494:F494"/>
    <mergeCell ref="A305:F305"/>
    <mergeCell ref="A324:F324"/>
    <mergeCell ref="A326:F326"/>
    <mergeCell ref="A339:F339"/>
    <mergeCell ref="A391:F391"/>
    <mergeCell ref="A382:F382"/>
    <mergeCell ref="A405:F405"/>
    <mergeCell ref="A407:F407"/>
    <mergeCell ref="A418:F418"/>
    <mergeCell ref="A7:F7"/>
    <mergeCell ref="A8:F8"/>
    <mergeCell ref="D13:H13"/>
    <mergeCell ref="A14:A15"/>
    <mergeCell ref="B14:C14"/>
    <mergeCell ref="D14:D15"/>
    <mergeCell ref="E14:E15"/>
    <mergeCell ref="F14:F15"/>
    <mergeCell ref="D1:I1"/>
    <mergeCell ref="A248:F248"/>
    <mergeCell ref="A232:F232"/>
    <mergeCell ref="A152:F152"/>
    <mergeCell ref="A154:F154"/>
    <mergeCell ref="A166:F166"/>
    <mergeCell ref="A192:F192"/>
    <mergeCell ref="A194:F194"/>
    <mergeCell ref="A209:F209"/>
    <mergeCell ref="A354:F354"/>
    <mergeCell ref="A366:F366"/>
    <mergeCell ref="A250:F250"/>
    <mergeCell ref="A266:F266"/>
    <mergeCell ref="A291:F291"/>
    <mergeCell ref="A352:F352"/>
    <mergeCell ref="A293:F293"/>
  </mergeCells>
  <dataValidations>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5"/>
      <c r="B1" s="7">
        <v>0.0</v>
      </c>
      <c r="C1" s="8"/>
      <c r="D1" s="9"/>
      <c r="J1" s="8"/>
      <c r="K1" s="8"/>
      <c r="L1" s="8"/>
      <c r="M1" s="8"/>
      <c r="N1" s="8"/>
      <c r="O1" s="8"/>
      <c r="P1" s="8"/>
      <c r="Q1" s="8"/>
      <c r="R1" s="8"/>
      <c r="S1" s="8"/>
      <c r="T1" s="8"/>
      <c r="U1" s="8"/>
      <c r="V1" s="8"/>
      <c r="W1" s="8"/>
      <c r="X1" s="8"/>
      <c r="Y1" s="8"/>
      <c r="Z1" s="8"/>
    </row>
    <row r="2" ht="24.75" customHeight="1">
      <c r="A2" s="5"/>
      <c r="B2" s="7">
        <v>1.0</v>
      </c>
      <c r="C2" s="8"/>
      <c r="D2" s="9"/>
      <c r="E2" s="9"/>
      <c r="F2" s="9"/>
      <c r="G2" s="9"/>
      <c r="H2" s="9"/>
      <c r="I2" s="9"/>
      <c r="J2" s="8"/>
      <c r="K2" s="8"/>
      <c r="L2" s="8"/>
      <c r="M2" s="8"/>
      <c r="N2" s="8"/>
      <c r="O2" s="8"/>
      <c r="P2" s="8"/>
      <c r="Q2" s="8"/>
      <c r="R2" s="8"/>
      <c r="S2" s="8"/>
      <c r="T2" s="8"/>
      <c r="U2" s="8"/>
      <c r="V2" s="8"/>
      <c r="W2" s="8"/>
      <c r="X2" s="8"/>
      <c r="Y2" s="8"/>
      <c r="Z2" s="8"/>
    </row>
    <row r="3" ht="24.75" customHeight="1">
      <c r="A3" s="5"/>
      <c r="B3" s="7">
        <v>2.0</v>
      </c>
      <c r="C3" s="8"/>
      <c r="D3" s="9"/>
      <c r="E3" s="9"/>
      <c r="F3" s="9"/>
      <c r="G3" s="9"/>
      <c r="H3" s="9"/>
      <c r="I3" s="9"/>
      <c r="J3" s="8"/>
      <c r="K3" s="8"/>
      <c r="L3" s="8"/>
      <c r="M3" s="8"/>
      <c r="N3" s="8"/>
      <c r="O3" s="8"/>
      <c r="P3" s="8"/>
      <c r="Q3" s="8"/>
      <c r="R3" s="8"/>
      <c r="S3" s="8"/>
      <c r="T3" s="8"/>
      <c r="U3" s="8"/>
      <c r="V3" s="8"/>
      <c r="W3" s="8"/>
      <c r="X3" s="8"/>
      <c r="Y3" s="8"/>
      <c r="Z3" s="8"/>
    </row>
    <row r="4" ht="16.5" customHeight="1">
      <c r="A4" s="5"/>
      <c r="B4" s="7" t="s">
        <v>0</v>
      </c>
      <c r="C4" s="8"/>
      <c r="D4" s="8"/>
      <c r="E4" s="9"/>
      <c r="F4" s="9"/>
      <c r="G4" s="9"/>
      <c r="H4" s="9"/>
      <c r="I4" s="9"/>
      <c r="J4" s="8"/>
      <c r="K4" s="8"/>
      <c r="L4" s="8"/>
      <c r="M4" s="8"/>
      <c r="N4" s="8"/>
      <c r="O4" s="8"/>
      <c r="P4" s="8"/>
      <c r="Q4" s="8"/>
      <c r="R4" s="8"/>
      <c r="S4" s="8"/>
      <c r="T4" s="8"/>
      <c r="U4" s="8"/>
      <c r="V4" s="8"/>
      <c r="W4" s="8"/>
      <c r="X4" s="8"/>
      <c r="Y4" s="8"/>
      <c r="Z4" s="8"/>
    </row>
    <row r="5" ht="16.5" customHeight="1">
      <c r="A5" s="5"/>
      <c r="B5" s="8"/>
      <c r="C5" s="8"/>
      <c r="D5" s="9"/>
      <c r="E5" s="9"/>
      <c r="F5" s="9"/>
      <c r="G5" s="9"/>
      <c r="H5" s="9"/>
      <c r="I5" s="9"/>
      <c r="J5" s="8"/>
      <c r="K5" s="8"/>
      <c r="L5" s="8"/>
      <c r="M5" s="8"/>
      <c r="N5" s="8"/>
      <c r="O5" s="8"/>
      <c r="P5" s="8"/>
      <c r="Q5" s="8"/>
      <c r="R5" s="8"/>
      <c r="S5" s="8"/>
      <c r="T5" s="8"/>
      <c r="U5" s="8"/>
      <c r="V5" s="8"/>
      <c r="W5" s="8"/>
      <c r="X5" s="8"/>
      <c r="Y5" s="8"/>
      <c r="Z5" s="8"/>
    </row>
    <row r="6" ht="37.5" customHeight="1">
      <c r="A6" s="10" t="s">
        <v>2</v>
      </c>
      <c r="B6" s="11"/>
      <c r="C6" s="11"/>
      <c r="D6" s="11"/>
      <c r="E6" s="11"/>
      <c r="F6" s="12"/>
      <c r="G6" s="9"/>
      <c r="H6" s="9"/>
      <c r="I6" s="9"/>
      <c r="J6" s="8"/>
      <c r="K6" s="8"/>
      <c r="L6" s="8"/>
      <c r="M6" s="8"/>
      <c r="N6" s="8"/>
      <c r="O6" s="8"/>
      <c r="P6" s="8"/>
      <c r="Q6" s="8"/>
      <c r="R6" s="8"/>
      <c r="S6" s="8"/>
      <c r="T6" s="8"/>
      <c r="U6" s="8"/>
      <c r="V6" s="8"/>
      <c r="W6" s="8"/>
      <c r="X6" s="8"/>
      <c r="Y6" s="8"/>
      <c r="Z6" s="8"/>
    </row>
    <row r="7" ht="21.75" customHeight="1">
      <c r="A7" s="13" t="str">
        <f>'A1 Exploitation'!A8:F8</f>
        <v>Merezgua</v>
      </c>
      <c r="B7" s="11"/>
      <c r="C7" s="11"/>
      <c r="D7" s="11"/>
      <c r="E7" s="11"/>
      <c r="F7" s="12"/>
      <c r="G7" s="9"/>
      <c r="H7" s="9"/>
      <c r="I7" s="9"/>
      <c r="J7" s="8"/>
      <c r="K7" s="8"/>
      <c r="L7" s="8"/>
      <c r="M7" s="8"/>
      <c r="N7" s="8"/>
      <c r="O7" s="8"/>
      <c r="P7" s="8"/>
      <c r="Q7" s="8"/>
      <c r="R7" s="8"/>
      <c r="S7" s="8"/>
      <c r="T7" s="8"/>
      <c r="U7" s="8"/>
      <c r="V7" s="8"/>
      <c r="W7" s="8"/>
      <c r="X7" s="8"/>
      <c r="Y7" s="8"/>
      <c r="Z7" s="8"/>
    </row>
    <row r="8" ht="24.75" customHeight="1">
      <c r="A8" s="14" t="s">
        <v>3</v>
      </c>
      <c r="B8" s="15" t="str">
        <f>'A3 Exploitation'!B9:F9</f>
        <v/>
      </c>
      <c r="C8" s="16"/>
      <c r="D8" s="16"/>
      <c r="E8" s="16"/>
      <c r="F8" s="17"/>
      <c r="G8" s="9"/>
      <c r="H8" s="9"/>
      <c r="I8" s="9"/>
      <c r="J8" s="8"/>
      <c r="K8" s="8"/>
      <c r="L8" s="8"/>
      <c r="M8" s="8"/>
      <c r="N8" s="8"/>
      <c r="O8" s="8"/>
      <c r="P8" s="8"/>
      <c r="Q8" s="8"/>
      <c r="R8" s="8"/>
      <c r="S8" s="8"/>
      <c r="T8" s="8"/>
      <c r="U8" s="8"/>
      <c r="V8" s="8"/>
      <c r="W8" s="8"/>
      <c r="X8" s="8"/>
      <c r="Y8" s="8"/>
      <c r="Z8" s="8"/>
    </row>
    <row r="9" ht="24.75" customHeight="1">
      <c r="A9" s="18" t="s">
        <v>4</v>
      </c>
      <c r="B9" s="20" t="str">
        <f>'A3 Exploitation'!B10:F10</f>
        <v/>
      </c>
      <c r="C9" s="22"/>
      <c r="D9" s="22"/>
      <c r="E9" s="22"/>
      <c r="F9" s="23"/>
      <c r="G9" s="9"/>
      <c r="H9" s="9"/>
      <c r="I9" s="9"/>
      <c r="J9" s="8"/>
      <c r="K9" s="8"/>
      <c r="L9" s="8"/>
      <c r="M9" s="8"/>
      <c r="N9" s="8"/>
      <c r="O9" s="8"/>
      <c r="P9" s="8"/>
      <c r="Q9" s="8"/>
      <c r="R9" s="8"/>
      <c r="S9" s="8"/>
      <c r="T9" s="8"/>
      <c r="U9" s="8"/>
      <c r="V9" s="8"/>
      <c r="W9" s="8"/>
      <c r="X9" s="8"/>
      <c r="Y9" s="8"/>
      <c r="Z9" s="8"/>
    </row>
    <row r="10" ht="24.75" customHeight="1">
      <c r="A10" s="14" t="s">
        <v>7</v>
      </c>
      <c r="B10" s="25" t="str">
        <f>'A3 Exploitation'!B11:F11</f>
        <v/>
      </c>
      <c r="C10" s="22"/>
      <c r="D10" s="22"/>
      <c r="E10" s="22"/>
      <c r="F10" s="23"/>
      <c r="G10" s="9"/>
      <c r="H10" s="9"/>
      <c r="I10" s="9"/>
      <c r="J10" s="8"/>
      <c r="K10" s="8"/>
      <c r="L10" s="8"/>
      <c r="M10" s="8"/>
      <c r="N10" s="8"/>
      <c r="O10" s="8"/>
      <c r="P10" s="8"/>
      <c r="Q10" s="8"/>
      <c r="R10" s="8"/>
      <c r="S10" s="8"/>
      <c r="T10" s="8"/>
      <c r="U10" s="8"/>
      <c r="V10" s="8"/>
      <c r="W10" s="8"/>
      <c r="X10" s="8"/>
      <c r="Y10" s="8"/>
      <c r="Z10" s="8"/>
    </row>
    <row r="11" ht="24.75" customHeight="1">
      <c r="A11" s="14" t="s">
        <v>9</v>
      </c>
      <c r="B11" s="27">
        <f>D198</f>
        <v>0</v>
      </c>
      <c r="C11" s="22"/>
      <c r="D11" s="22"/>
      <c r="E11" s="22"/>
      <c r="F11" s="23"/>
      <c r="G11" s="9"/>
      <c r="H11" s="9"/>
      <c r="I11" s="9"/>
      <c r="J11" s="8"/>
      <c r="K11" s="8"/>
      <c r="L11" s="8"/>
      <c r="M11" s="8"/>
      <c r="N11" s="8"/>
      <c r="O11" s="8"/>
      <c r="P11" s="8"/>
      <c r="Q11" s="8"/>
      <c r="R11" s="8"/>
      <c r="S11" s="8"/>
      <c r="T11" s="8"/>
      <c r="U11" s="8"/>
      <c r="V11" s="8"/>
      <c r="W11" s="8"/>
      <c r="X11" s="8"/>
      <c r="Y11" s="8"/>
      <c r="Z11" s="8"/>
    </row>
    <row r="12" ht="22.5" customHeight="1">
      <c r="A12" s="5"/>
      <c r="B12" s="8"/>
      <c r="C12" s="8"/>
      <c r="D12" s="28"/>
      <c r="I12" s="8"/>
      <c r="J12" s="8"/>
      <c r="K12" s="8"/>
      <c r="L12" s="8"/>
      <c r="M12" s="8"/>
      <c r="N12" s="8"/>
      <c r="O12" s="8"/>
      <c r="P12" s="8"/>
      <c r="Q12" s="8"/>
      <c r="R12" s="8"/>
      <c r="S12" s="8"/>
      <c r="T12" s="8"/>
      <c r="U12" s="8"/>
      <c r="V12" s="8"/>
      <c r="W12" s="8"/>
      <c r="X12" s="8"/>
      <c r="Y12" s="8"/>
      <c r="Z12" s="8"/>
    </row>
    <row r="13" ht="11.25" customHeight="1">
      <c r="A13" s="29" t="s">
        <v>10</v>
      </c>
      <c r="B13" s="30" t="s">
        <v>11</v>
      </c>
      <c r="C13" s="12"/>
      <c r="D13" s="31" t="s">
        <v>12</v>
      </c>
      <c r="E13" s="31" t="s">
        <v>13</v>
      </c>
      <c r="F13" s="31" t="s">
        <v>15</v>
      </c>
      <c r="G13" s="8"/>
      <c r="H13" s="8"/>
      <c r="I13" s="8"/>
      <c r="J13" s="8"/>
      <c r="K13" s="8"/>
      <c r="L13" s="8"/>
      <c r="M13" s="8"/>
      <c r="N13" s="8"/>
      <c r="O13" s="8"/>
      <c r="P13" s="8"/>
      <c r="Q13" s="8"/>
      <c r="R13" s="8"/>
      <c r="S13" s="8"/>
      <c r="T13" s="8"/>
      <c r="U13" s="8"/>
      <c r="V13" s="8"/>
      <c r="W13" s="8"/>
      <c r="X13" s="8"/>
      <c r="Y13" s="8"/>
      <c r="Z13" s="8"/>
    </row>
    <row r="14" ht="12.75" customHeight="1">
      <c r="A14" s="33"/>
      <c r="B14" s="34" t="s">
        <v>16</v>
      </c>
      <c r="C14" s="34" t="s">
        <v>17</v>
      </c>
      <c r="D14" s="33"/>
      <c r="E14" s="33"/>
      <c r="F14" s="33"/>
      <c r="G14" s="8"/>
      <c r="H14" s="8"/>
      <c r="I14" s="8"/>
      <c r="J14" s="8"/>
      <c r="K14" s="8"/>
      <c r="L14" s="8"/>
      <c r="M14" s="8"/>
      <c r="N14" s="8"/>
      <c r="O14" s="8"/>
      <c r="P14" s="8"/>
      <c r="Q14" s="8"/>
      <c r="R14" s="8"/>
      <c r="S14" s="8"/>
      <c r="T14" s="8"/>
      <c r="U14" s="8"/>
      <c r="V14" s="8"/>
      <c r="W14" s="8"/>
      <c r="X14" s="8"/>
      <c r="Y14" s="8"/>
      <c r="Z14" s="8"/>
    </row>
    <row r="15" ht="16.5" customHeight="1">
      <c r="A15" s="35"/>
      <c r="B15" s="35"/>
      <c r="C15" s="35"/>
      <c r="D15" s="35"/>
      <c r="E15" s="8"/>
      <c r="F15" s="8"/>
      <c r="G15" s="8"/>
      <c r="H15" s="8"/>
      <c r="I15" s="8"/>
      <c r="J15" s="8"/>
      <c r="K15" s="8"/>
      <c r="L15" s="8"/>
      <c r="M15" s="8"/>
      <c r="N15" s="8"/>
      <c r="O15" s="8"/>
      <c r="P15" s="8"/>
      <c r="Q15" s="8"/>
      <c r="R15" s="8"/>
      <c r="S15" s="8"/>
      <c r="T15" s="8"/>
      <c r="U15" s="8"/>
      <c r="V15" s="8"/>
      <c r="W15" s="8"/>
      <c r="X15" s="8"/>
      <c r="Y15" s="8"/>
      <c r="Z15" s="8"/>
    </row>
    <row r="16" ht="19.5" customHeight="1">
      <c r="A16" s="37" t="s">
        <v>18</v>
      </c>
      <c r="B16" s="11"/>
      <c r="C16" s="11"/>
      <c r="D16" s="11"/>
      <c r="E16" s="11"/>
      <c r="F16" s="12"/>
      <c r="G16" s="8"/>
      <c r="H16" s="8"/>
      <c r="I16" s="8"/>
      <c r="J16" s="8"/>
      <c r="K16" s="8"/>
      <c r="L16" s="8"/>
      <c r="M16" s="8"/>
      <c r="N16" s="8"/>
      <c r="O16" s="8"/>
      <c r="P16" s="8"/>
      <c r="Q16" s="8"/>
      <c r="R16" s="8"/>
      <c r="S16" s="8"/>
      <c r="T16" s="8"/>
      <c r="U16" s="8"/>
      <c r="V16" s="8"/>
      <c r="W16" s="8"/>
      <c r="X16" s="8"/>
      <c r="Y16" s="8"/>
      <c r="Z16" s="8"/>
    </row>
    <row r="17" ht="16.5" customHeight="1">
      <c r="A17" s="35" t="s">
        <v>19</v>
      </c>
      <c r="B17" s="35">
        <v>0.0</v>
      </c>
      <c r="C17" s="35"/>
      <c r="D17" s="39"/>
      <c r="E17" s="35"/>
      <c r="F17" s="35"/>
      <c r="G17" s="8"/>
      <c r="H17" s="8"/>
      <c r="I17" s="8"/>
      <c r="J17" s="8"/>
      <c r="K17" s="8"/>
      <c r="L17" s="8"/>
      <c r="M17" s="8"/>
      <c r="N17" s="8"/>
      <c r="O17" s="8"/>
      <c r="P17" s="8"/>
      <c r="Q17" s="8"/>
      <c r="R17" s="8"/>
      <c r="S17" s="8"/>
      <c r="T17" s="8"/>
      <c r="U17" s="8"/>
      <c r="V17" s="8"/>
      <c r="W17" s="8"/>
      <c r="X17" s="8"/>
      <c r="Y17" s="8"/>
      <c r="Z17" s="8"/>
    </row>
    <row r="18" ht="16.5" customHeight="1">
      <c r="A18" s="35" t="s">
        <v>21</v>
      </c>
      <c r="B18" s="35">
        <v>0.0</v>
      </c>
      <c r="C18" s="35"/>
      <c r="D18" s="39"/>
      <c r="E18" s="35"/>
      <c r="F18" s="35"/>
      <c r="G18" s="8"/>
      <c r="H18" s="8"/>
      <c r="I18" s="8"/>
      <c r="J18" s="8"/>
      <c r="K18" s="8"/>
      <c r="L18" s="8"/>
      <c r="M18" s="8"/>
      <c r="N18" s="8"/>
      <c r="O18" s="8"/>
      <c r="P18" s="8"/>
      <c r="Q18" s="8"/>
      <c r="R18" s="8"/>
      <c r="S18" s="8"/>
      <c r="T18" s="8"/>
      <c r="U18" s="8"/>
      <c r="V18" s="8"/>
      <c r="W18" s="8"/>
      <c r="X18" s="8"/>
      <c r="Y18" s="8"/>
      <c r="Z18" s="8"/>
    </row>
    <row r="19" ht="16.5" customHeight="1">
      <c r="A19" s="35" t="s">
        <v>23</v>
      </c>
      <c r="B19" s="35">
        <v>0.0</v>
      </c>
      <c r="C19" s="35"/>
      <c r="D19" s="39"/>
      <c r="E19" s="39"/>
      <c r="F19" s="35"/>
      <c r="G19" s="8"/>
      <c r="H19" s="8"/>
      <c r="I19" s="8"/>
      <c r="J19" s="8"/>
      <c r="K19" s="8"/>
      <c r="L19" s="8"/>
      <c r="M19" s="8"/>
      <c r="N19" s="8"/>
      <c r="O19" s="8"/>
      <c r="P19" s="8"/>
      <c r="Q19" s="8"/>
      <c r="R19" s="8"/>
      <c r="S19" s="8"/>
      <c r="T19" s="8"/>
      <c r="U19" s="8"/>
      <c r="V19" s="8"/>
      <c r="W19" s="8"/>
      <c r="X19" s="8"/>
      <c r="Y19" s="8"/>
      <c r="Z19" s="8"/>
    </row>
    <row r="20" ht="16.5" customHeight="1">
      <c r="A20" s="35" t="s">
        <v>24</v>
      </c>
      <c r="B20" s="35">
        <v>0.0</v>
      </c>
      <c r="C20" s="35"/>
      <c r="D20" s="41"/>
      <c r="E20" s="35"/>
      <c r="F20" s="35"/>
      <c r="G20" s="8"/>
      <c r="H20" s="8"/>
      <c r="I20" s="8"/>
      <c r="J20" s="8"/>
      <c r="K20" s="8"/>
      <c r="L20" s="8"/>
      <c r="M20" s="8"/>
      <c r="N20" s="8"/>
      <c r="O20" s="8"/>
      <c r="P20" s="8"/>
      <c r="Q20" s="8"/>
      <c r="R20" s="8"/>
      <c r="S20" s="8"/>
      <c r="T20" s="8"/>
      <c r="U20" s="8"/>
      <c r="V20" s="8"/>
      <c r="W20" s="8"/>
      <c r="X20" s="8"/>
      <c r="Y20" s="8"/>
      <c r="Z20" s="8"/>
    </row>
    <row r="21" ht="16.5" customHeight="1">
      <c r="A21" s="43" t="s">
        <v>26</v>
      </c>
      <c r="B21" s="35">
        <v>0.0</v>
      </c>
      <c r="C21" s="35"/>
      <c r="D21" s="45"/>
      <c r="E21" s="35"/>
      <c r="F21" s="35"/>
      <c r="G21" s="8"/>
      <c r="H21" s="8"/>
      <c r="I21" s="8"/>
      <c r="J21" s="8"/>
      <c r="K21" s="8"/>
      <c r="L21" s="8"/>
      <c r="M21" s="8"/>
      <c r="N21" s="8"/>
      <c r="O21" s="8"/>
      <c r="P21" s="8"/>
      <c r="Q21" s="8"/>
      <c r="R21" s="8"/>
      <c r="S21" s="8"/>
      <c r="T21" s="8"/>
      <c r="U21" s="8"/>
      <c r="V21" s="8"/>
      <c r="W21" s="8"/>
      <c r="X21" s="8"/>
      <c r="Y21" s="8"/>
      <c r="Z21" s="8"/>
    </row>
    <row r="22" ht="16.5" customHeight="1">
      <c r="A22" s="47" t="s">
        <v>27</v>
      </c>
      <c r="B22" s="16"/>
      <c r="C22" s="49"/>
      <c r="D22" s="50">
        <f>SUM(B17:C21)</f>
        <v>0</v>
      </c>
      <c r="E22" s="8"/>
      <c r="F22" s="8"/>
      <c r="G22" s="8"/>
      <c r="H22" s="8"/>
      <c r="I22" s="8"/>
      <c r="J22" s="8"/>
      <c r="K22" s="8"/>
      <c r="L22" s="8"/>
      <c r="M22" s="8"/>
      <c r="N22" s="8"/>
      <c r="O22" s="8"/>
      <c r="P22" s="8"/>
      <c r="Q22" s="8"/>
      <c r="R22" s="8"/>
      <c r="S22" s="8"/>
      <c r="T22" s="8"/>
      <c r="U22" s="8"/>
      <c r="V22" s="8"/>
      <c r="W22" s="8"/>
      <c r="X22" s="8"/>
      <c r="Y22" s="8"/>
      <c r="Z22" s="8"/>
    </row>
    <row r="23" ht="16.5" customHeight="1">
      <c r="A23" s="52" t="s">
        <v>31</v>
      </c>
      <c r="B23" s="22"/>
      <c r="C23" s="54"/>
      <c r="D23" s="55">
        <f>D22/(COUNT(B17:C21)*2)</f>
        <v>0</v>
      </c>
      <c r="E23" s="8"/>
      <c r="F23" s="8"/>
      <c r="G23" s="8"/>
      <c r="H23" s="8"/>
      <c r="I23" s="8"/>
      <c r="J23" s="8"/>
      <c r="K23" s="8"/>
      <c r="L23" s="8"/>
      <c r="M23" s="8"/>
      <c r="N23" s="8"/>
      <c r="O23" s="8"/>
      <c r="P23" s="8"/>
      <c r="Q23" s="8"/>
      <c r="R23" s="8"/>
      <c r="S23" s="8"/>
      <c r="T23" s="8"/>
      <c r="U23" s="8"/>
      <c r="V23" s="8"/>
      <c r="W23" s="8"/>
      <c r="X23" s="8"/>
      <c r="Y23" s="8"/>
      <c r="Z23" s="8"/>
    </row>
    <row r="24" ht="16.5" customHeight="1">
      <c r="A24" s="58"/>
      <c r="B24" s="59"/>
      <c r="C24" s="59"/>
      <c r="D24" s="61"/>
      <c r="E24" s="8"/>
      <c r="F24" s="8"/>
      <c r="G24" s="8"/>
      <c r="H24" s="8"/>
      <c r="I24" s="8"/>
      <c r="J24" s="8"/>
      <c r="K24" s="8"/>
      <c r="L24" s="8"/>
      <c r="M24" s="8"/>
      <c r="N24" s="8"/>
      <c r="O24" s="8"/>
      <c r="P24" s="8"/>
      <c r="Q24" s="8"/>
      <c r="R24" s="8"/>
      <c r="S24" s="8"/>
      <c r="T24" s="8"/>
      <c r="U24" s="8"/>
      <c r="V24" s="8"/>
      <c r="W24" s="8"/>
      <c r="X24" s="8"/>
      <c r="Y24" s="8"/>
      <c r="Z24" s="8"/>
    </row>
    <row r="25" ht="19.5" customHeight="1">
      <c r="A25" s="64" t="s">
        <v>33</v>
      </c>
      <c r="B25" s="16"/>
      <c r="C25" s="16"/>
      <c r="D25" s="16"/>
      <c r="E25" s="16"/>
      <c r="F25" s="17"/>
      <c r="G25" s="8"/>
      <c r="H25" s="8"/>
      <c r="I25" s="8"/>
      <c r="J25" s="8"/>
      <c r="K25" s="8"/>
      <c r="L25" s="8"/>
      <c r="M25" s="8"/>
      <c r="N25" s="8"/>
      <c r="O25" s="8"/>
      <c r="P25" s="8"/>
      <c r="Q25" s="8"/>
      <c r="R25" s="8"/>
      <c r="S25" s="8"/>
      <c r="T25" s="8"/>
      <c r="U25" s="8"/>
      <c r="V25" s="8"/>
      <c r="W25" s="8"/>
      <c r="X25" s="8"/>
      <c r="Y25" s="8"/>
      <c r="Z25" s="8"/>
    </row>
    <row r="26" ht="18.0" customHeight="1">
      <c r="A26" s="66" t="s">
        <v>35</v>
      </c>
      <c r="B26" s="35" t="s">
        <v>0</v>
      </c>
      <c r="C26" s="35" t="str">
        <f>IF(B26=0, -5, "0")</f>
        <v>0</v>
      </c>
      <c r="D26" s="39"/>
      <c r="E26" s="39"/>
      <c r="F26" s="35"/>
      <c r="G26" s="8"/>
      <c r="H26" s="8"/>
      <c r="I26" s="8"/>
      <c r="J26" s="8"/>
      <c r="K26" s="8"/>
      <c r="L26" s="8"/>
      <c r="M26" s="8"/>
      <c r="N26" s="8"/>
      <c r="O26" s="8"/>
      <c r="P26" s="8"/>
      <c r="Q26" s="8"/>
      <c r="R26" s="8"/>
      <c r="S26" s="8"/>
      <c r="T26" s="8"/>
      <c r="U26" s="8"/>
      <c r="V26" s="8"/>
      <c r="W26" s="8"/>
      <c r="X26" s="8"/>
      <c r="Y26" s="8"/>
      <c r="Z26" s="8"/>
    </row>
    <row r="27" ht="16.5" customHeight="1">
      <c r="A27" s="35" t="s">
        <v>38</v>
      </c>
      <c r="B27" s="35">
        <v>0.0</v>
      </c>
      <c r="C27" s="35"/>
      <c r="D27" s="39"/>
      <c r="E27" s="35"/>
      <c r="F27" s="35"/>
      <c r="G27" s="8"/>
      <c r="H27" s="8"/>
      <c r="I27" s="8"/>
      <c r="J27" s="8"/>
      <c r="K27" s="8"/>
      <c r="L27" s="8"/>
      <c r="M27" s="8"/>
      <c r="N27" s="8"/>
      <c r="O27" s="8"/>
      <c r="P27" s="8"/>
      <c r="Q27" s="8"/>
      <c r="R27" s="8"/>
      <c r="S27" s="8"/>
      <c r="T27" s="8"/>
      <c r="U27" s="8"/>
      <c r="V27" s="8"/>
      <c r="W27" s="8"/>
      <c r="X27" s="8"/>
      <c r="Y27" s="8"/>
      <c r="Z27" s="8"/>
    </row>
    <row r="28" ht="16.5" customHeight="1">
      <c r="A28" s="35" t="s">
        <v>40</v>
      </c>
      <c r="B28" s="35">
        <v>0.0</v>
      </c>
      <c r="C28" s="35"/>
      <c r="D28" s="39"/>
      <c r="E28" s="35"/>
      <c r="F28" s="35"/>
      <c r="G28" s="8"/>
      <c r="H28" s="8"/>
      <c r="I28" s="8"/>
      <c r="J28" s="8"/>
      <c r="K28" s="8"/>
      <c r="L28" s="8"/>
      <c r="M28" s="8"/>
      <c r="N28" s="8"/>
      <c r="O28" s="8"/>
      <c r="P28" s="8"/>
      <c r="Q28" s="8"/>
      <c r="R28" s="8"/>
      <c r="S28" s="8"/>
      <c r="T28" s="8"/>
      <c r="U28" s="8"/>
      <c r="V28" s="8"/>
      <c r="W28" s="8"/>
      <c r="X28" s="8"/>
      <c r="Y28" s="8"/>
      <c r="Z28" s="8"/>
    </row>
    <row r="29" ht="16.5" customHeight="1">
      <c r="A29" s="35" t="s">
        <v>42</v>
      </c>
      <c r="B29" s="35">
        <v>0.0</v>
      </c>
      <c r="C29" s="35"/>
      <c r="D29" s="46"/>
      <c r="E29" s="35"/>
      <c r="F29" s="35"/>
      <c r="G29" s="8"/>
      <c r="H29" s="8"/>
      <c r="I29" s="8"/>
      <c r="J29" s="8"/>
      <c r="K29" s="8"/>
      <c r="L29" s="8"/>
      <c r="M29" s="8"/>
      <c r="N29" s="8"/>
      <c r="O29" s="8"/>
      <c r="P29" s="8"/>
      <c r="Q29" s="8"/>
      <c r="R29" s="8"/>
      <c r="S29" s="8"/>
      <c r="T29" s="8"/>
      <c r="U29" s="8"/>
      <c r="V29" s="8"/>
      <c r="W29" s="8"/>
      <c r="X29" s="8"/>
      <c r="Y29" s="8"/>
      <c r="Z29" s="8"/>
    </row>
    <row r="30" ht="16.5" customHeight="1">
      <c r="A30" s="35" t="s">
        <v>43</v>
      </c>
      <c r="B30" s="35">
        <v>0.0</v>
      </c>
      <c r="C30" s="35"/>
      <c r="D30" s="46"/>
      <c r="E30" s="35"/>
      <c r="F30" s="35"/>
      <c r="G30" s="8"/>
      <c r="H30" s="8"/>
      <c r="I30" s="8"/>
      <c r="J30" s="8"/>
      <c r="K30" s="8"/>
      <c r="L30" s="8"/>
      <c r="M30" s="8"/>
      <c r="N30" s="8"/>
      <c r="O30" s="8"/>
      <c r="P30" s="8"/>
      <c r="Q30" s="8"/>
      <c r="R30" s="8"/>
      <c r="S30" s="8"/>
      <c r="T30" s="8"/>
      <c r="U30" s="8"/>
      <c r="V30" s="8"/>
      <c r="W30" s="8"/>
      <c r="X30" s="8"/>
      <c r="Y30" s="8"/>
      <c r="Z30" s="8"/>
    </row>
    <row r="31" ht="16.5" customHeight="1">
      <c r="A31" s="35" t="s">
        <v>45</v>
      </c>
      <c r="B31" s="35">
        <v>0.0</v>
      </c>
      <c r="C31" s="35"/>
      <c r="D31" s="46"/>
      <c r="E31" s="35"/>
      <c r="F31" s="35"/>
      <c r="G31" s="8"/>
      <c r="H31" s="8"/>
      <c r="I31" s="8"/>
      <c r="J31" s="8"/>
      <c r="K31" s="8"/>
      <c r="L31" s="8"/>
      <c r="M31" s="8"/>
      <c r="N31" s="8"/>
      <c r="O31" s="8"/>
      <c r="P31" s="8"/>
      <c r="Q31" s="8"/>
      <c r="R31" s="8"/>
      <c r="S31" s="8"/>
      <c r="T31" s="8"/>
      <c r="U31" s="8"/>
      <c r="V31" s="8"/>
      <c r="W31" s="8"/>
      <c r="X31" s="8"/>
      <c r="Y31" s="8"/>
      <c r="Z31" s="8"/>
    </row>
    <row r="32" ht="16.5" customHeight="1">
      <c r="A32" s="52" t="s">
        <v>27</v>
      </c>
      <c r="B32" s="22"/>
      <c r="C32" s="54"/>
      <c r="D32" s="68">
        <f>SUM(B26:C31)</f>
        <v>0</v>
      </c>
      <c r="E32" s="8"/>
      <c r="F32" s="8"/>
      <c r="G32" s="8"/>
      <c r="H32" s="8"/>
      <c r="I32" s="8"/>
      <c r="J32" s="8"/>
      <c r="K32" s="8"/>
      <c r="L32" s="8"/>
      <c r="M32" s="8"/>
      <c r="N32" s="8"/>
      <c r="O32" s="8"/>
      <c r="P32" s="8"/>
      <c r="Q32" s="8"/>
      <c r="R32" s="8"/>
      <c r="S32" s="8"/>
      <c r="T32" s="8"/>
      <c r="U32" s="8"/>
      <c r="V32" s="8"/>
      <c r="W32" s="8"/>
      <c r="X32" s="8"/>
      <c r="Y32" s="8"/>
      <c r="Z32" s="8"/>
    </row>
    <row r="33" ht="16.5" customHeight="1">
      <c r="A33" s="52" t="s">
        <v>31</v>
      </c>
      <c r="B33" s="22"/>
      <c r="C33" s="54"/>
      <c r="D33" s="55">
        <f>D32/(COUNT(B26:C31)*2)</f>
        <v>0</v>
      </c>
      <c r="E33" s="8"/>
      <c r="F33" s="8"/>
      <c r="G33" s="8"/>
      <c r="H33" s="8"/>
      <c r="I33" s="8"/>
      <c r="J33" s="8"/>
      <c r="K33" s="8"/>
      <c r="L33" s="8"/>
      <c r="M33" s="8"/>
      <c r="N33" s="8"/>
      <c r="O33" s="8"/>
      <c r="P33" s="8"/>
      <c r="Q33" s="8"/>
      <c r="R33" s="8"/>
      <c r="S33" s="8"/>
      <c r="T33" s="8"/>
      <c r="U33" s="8"/>
      <c r="V33" s="8"/>
      <c r="W33" s="8"/>
      <c r="X33" s="8"/>
      <c r="Y33" s="8"/>
      <c r="Z33" s="8"/>
    </row>
    <row r="34" ht="16.5" customHeight="1">
      <c r="A34" s="58"/>
      <c r="B34" s="59"/>
      <c r="C34" s="59"/>
      <c r="D34" s="61"/>
      <c r="E34" s="8"/>
      <c r="F34" s="8"/>
      <c r="G34" s="8"/>
      <c r="H34" s="8"/>
      <c r="I34" s="8"/>
      <c r="J34" s="8"/>
      <c r="K34" s="8"/>
      <c r="L34" s="8"/>
      <c r="M34" s="8"/>
      <c r="N34" s="8"/>
      <c r="O34" s="8"/>
      <c r="P34" s="8"/>
      <c r="Q34" s="8"/>
      <c r="R34" s="8"/>
      <c r="S34" s="8"/>
      <c r="T34" s="8"/>
      <c r="U34" s="8"/>
      <c r="V34" s="8"/>
      <c r="W34" s="8"/>
      <c r="X34" s="8"/>
      <c r="Y34" s="8"/>
      <c r="Z34" s="8"/>
    </row>
    <row r="35" ht="19.5" customHeight="1">
      <c r="A35" s="64" t="s">
        <v>50</v>
      </c>
      <c r="B35" s="16"/>
      <c r="C35" s="16"/>
      <c r="D35" s="16"/>
      <c r="E35" s="16"/>
      <c r="F35" s="17"/>
      <c r="G35" s="8"/>
      <c r="H35" s="8"/>
      <c r="I35" s="8"/>
      <c r="J35" s="8"/>
      <c r="K35" s="8"/>
      <c r="L35" s="8"/>
      <c r="M35" s="8"/>
      <c r="N35" s="8"/>
      <c r="O35" s="8"/>
      <c r="P35" s="8"/>
      <c r="Q35" s="8"/>
      <c r="R35" s="8"/>
      <c r="S35" s="8"/>
      <c r="T35" s="8"/>
      <c r="U35" s="8"/>
      <c r="V35" s="8"/>
      <c r="W35" s="8"/>
      <c r="X35" s="8"/>
      <c r="Y35" s="8"/>
      <c r="Z35" s="8"/>
    </row>
    <row r="36" ht="18.0" customHeight="1">
      <c r="A36" s="66" t="s">
        <v>35</v>
      </c>
      <c r="B36" s="35" t="s">
        <v>0</v>
      </c>
      <c r="C36" s="35" t="str">
        <f>IF(B36=0, -5, "0")</f>
        <v>0</v>
      </c>
      <c r="D36" s="39"/>
      <c r="E36" s="35"/>
      <c r="F36" s="35"/>
      <c r="G36" s="8"/>
      <c r="H36" s="8"/>
      <c r="I36" s="8"/>
      <c r="J36" s="8"/>
      <c r="K36" s="8"/>
      <c r="L36" s="8"/>
      <c r="M36" s="8"/>
      <c r="N36" s="8"/>
      <c r="O36" s="8"/>
      <c r="P36" s="8"/>
      <c r="Q36" s="8"/>
      <c r="R36" s="8"/>
      <c r="S36" s="8"/>
      <c r="T36" s="8"/>
      <c r="U36" s="8"/>
      <c r="V36" s="8"/>
      <c r="W36" s="8"/>
      <c r="X36" s="8"/>
      <c r="Y36" s="8"/>
      <c r="Z36" s="8"/>
    </row>
    <row r="37" ht="16.5" customHeight="1">
      <c r="A37" s="35" t="s">
        <v>51</v>
      </c>
      <c r="B37" s="35">
        <v>0.0</v>
      </c>
      <c r="C37" s="35"/>
      <c r="D37" s="39"/>
      <c r="E37" s="35"/>
      <c r="F37" s="35"/>
      <c r="G37" s="8"/>
      <c r="H37" s="8"/>
      <c r="I37" s="8"/>
      <c r="J37" s="8"/>
      <c r="K37" s="8"/>
      <c r="L37" s="8"/>
      <c r="M37" s="8"/>
      <c r="N37" s="8"/>
      <c r="O37" s="8"/>
      <c r="P37" s="8"/>
      <c r="Q37" s="8"/>
      <c r="R37" s="8"/>
      <c r="S37" s="8"/>
      <c r="T37" s="8"/>
      <c r="U37" s="8"/>
      <c r="V37" s="8"/>
      <c r="W37" s="8"/>
      <c r="X37" s="8"/>
      <c r="Y37" s="8"/>
      <c r="Z37" s="8"/>
    </row>
    <row r="38" ht="16.5" customHeight="1">
      <c r="A38" s="35" t="s">
        <v>52</v>
      </c>
      <c r="B38" s="35">
        <v>0.0</v>
      </c>
      <c r="C38" s="35"/>
      <c r="D38" s="39"/>
      <c r="E38" s="35"/>
      <c r="F38" s="35"/>
      <c r="G38" s="8"/>
      <c r="H38" s="8"/>
      <c r="I38" s="8"/>
      <c r="J38" s="8"/>
      <c r="K38" s="8"/>
      <c r="L38" s="8"/>
      <c r="M38" s="8"/>
      <c r="N38" s="8"/>
      <c r="O38" s="8"/>
      <c r="P38" s="8"/>
      <c r="Q38" s="8"/>
      <c r="R38" s="8"/>
      <c r="S38" s="8"/>
      <c r="T38" s="8"/>
      <c r="U38" s="8"/>
      <c r="V38" s="8"/>
      <c r="W38" s="8"/>
      <c r="X38" s="8"/>
      <c r="Y38" s="8"/>
      <c r="Z38" s="8"/>
    </row>
    <row r="39" ht="16.5" customHeight="1">
      <c r="A39" s="35" t="s">
        <v>43</v>
      </c>
      <c r="B39" s="35">
        <v>0.0</v>
      </c>
      <c r="C39" s="35"/>
      <c r="D39" s="46"/>
      <c r="E39" s="35"/>
      <c r="F39" s="35"/>
      <c r="G39" s="8"/>
      <c r="H39" s="8"/>
      <c r="I39" s="8"/>
      <c r="J39" s="8"/>
      <c r="K39" s="8"/>
      <c r="L39" s="8"/>
      <c r="M39" s="8"/>
      <c r="N39" s="8"/>
      <c r="O39" s="8"/>
      <c r="P39" s="8"/>
      <c r="Q39" s="8"/>
      <c r="R39" s="8"/>
      <c r="S39" s="8"/>
      <c r="T39" s="8"/>
      <c r="U39" s="8"/>
      <c r="V39" s="8"/>
      <c r="W39" s="8"/>
      <c r="X39" s="8"/>
      <c r="Y39" s="8"/>
      <c r="Z39" s="8"/>
    </row>
    <row r="40" ht="16.5" customHeight="1">
      <c r="A40" s="35" t="s">
        <v>45</v>
      </c>
      <c r="B40" s="35">
        <v>0.0</v>
      </c>
      <c r="C40" s="35"/>
      <c r="D40" s="46"/>
      <c r="E40" s="35"/>
      <c r="F40" s="35"/>
      <c r="G40" s="8"/>
      <c r="H40" s="8"/>
      <c r="I40" s="8"/>
      <c r="J40" s="8"/>
      <c r="K40" s="8"/>
      <c r="L40" s="8"/>
      <c r="M40" s="8"/>
      <c r="N40" s="8"/>
      <c r="O40" s="8"/>
      <c r="P40" s="8"/>
      <c r="Q40" s="8"/>
      <c r="R40" s="8"/>
      <c r="S40" s="8"/>
      <c r="T40" s="8"/>
      <c r="U40" s="8"/>
      <c r="V40" s="8"/>
      <c r="W40" s="8"/>
      <c r="X40" s="8"/>
      <c r="Y40" s="8"/>
      <c r="Z40" s="8"/>
    </row>
    <row r="41" ht="16.5" customHeight="1">
      <c r="A41" s="52" t="s">
        <v>27</v>
      </c>
      <c r="B41" s="22"/>
      <c r="C41" s="54"/>
      <c r="D41" s="68">
        <f>SUM(B36:C40)</f>
        <v>0</v>
      </c>
      <c r="E41" s="8"/>
      <c r="F41" s="8"/>
      <c r="G41" s="8"/>
      <c r="H41" s="8"/>
      <c r="I41" s="8"/>
      <c r="J41" s="8"/>
      <c r="K41" s="8"/>
      <c r="L41" s="8"/>
      <c r="M41" s="8"/>
      <c r="N41" s="8"/>
      <c r="O41" s="8"/>
      <c r="P41" s="8"/>
      <c r="Q41" s="8"/>
      <c r="R41" s="8"/>
      <c r="S41" s="8"/>
      <c r="T41" s="8"/>
      <c r="U41" s="8"/>
      <c r="V41" s="8"/>
      <c r="W41" s="8"/>
      <c r="X41" s="8"/>
      <c r="Y41" s="8"/>
      <c r="Z41" s="8"/>
    </row>
    <row r="42" ht="16.5" customHeight="1">
      <c r="A42" s="52" t="s">
        <v>31</v>
      </c>
      <c r="B42" s="22"/>
      <c r="C42" s="54"/>
      <c r="D42" s="55">
        <f>D41/(COUNT(B36:C40)*2)</f>
        <v>0</v>
      </c>
      <c r="E42" s="8"/>
      <c r="F42" s="8"/>
      <c r="G42" s="8"/>
      <c r="H42" s="8"/>
      <c r="I42" s="8"/>
      <c r="J42" s="8"/>
      <c r="K42" s="8"/>
      <c r="L42" s="8"/>
      <c r="M42" s="8"/>
      <c r="N42" s="8"/>
      <c r="O42" s="8"/>
      <c r="P42" s="8"/>
      <c r="Q42" s="8"/>
      <c r="R42" s="8"/>
      <c r="S42" s="8"/>
      <c r="T42" s="8"/>
      <c r="U42" s="8"/>
      <c r="V42" s="8"/>
      <c r="W42" s="8"/>
      <c r="X42" s="8"/>
      <c r="Y42" s="8"/>
      <c r="Z42" s="8"/>
    </row>
    <row r="43" ht="16.5" customHeight="1">
      <c r="A43" s="74"/>
      <c r="B43" s="75"/>
      <c r="C43" s="75"/>
      <c r="D43" s="76"/>
      <c r="E43" s="8"/>
      <c r="F43" s="8"/>
      <c r="G43" s="8"/>
      <c r="H43" s="8"/>
      <c r="I43" s="8"/>
      <c r="J43" s="8"/>
      <c r="K43" s="8"/>
      <c r="L43" s="8"/>
      <c r="M43" s="8"/>
      <c r="N43" s="8"/>
      <c r="O43" s="8"/>
      <c r="P43" s="8"/>
      <c r="Q43" s="8"/>
      <c r="R43" s="8"/>
      <c r="S43" s="8"/>
      <c r="T43" s="8"/>
      <c r="U43" s="8"/>
      <c r="V43" s="8"/>
      <c r="W43" s="8"/>
      <c r="X43" s="8"/>
      <c r="Y43" s="8"/>
      <c r="Z43" s="8"/>
    </row>
    <row r="44" ht="19.5" customHeight="1">
      <c r="A44" s="64" t="s">
        <v>57</v>
      </c>
      <c r="B44" s="16"/>
      <c r="C44" s="16"/>
      <c r="D44" s="16"/>
      <c r="E44" s="16"/>
      <c r="F44" s="17"/>
      <c r="G44" s="8"/>
      <c r="H44" s="8"/>
      <c r="I44" s="8"/>
      <c r="J44" s="8"/>
      <c r="K44" s="8"/>
      <c r="L44" s="8"/>
      <c r="M44" s="8"/>
      <c r="N44" s="8"/>
      <c r="O44" s="8"/>
      <c r="P44" s="8"/>
      <c r="Q44" s="8"/>
      <c r="R44" s="8"/>
      <c r="S44" s="8"/>
      <c r="T44" s="8"/>
      <c r="U44" s="8"/>
      <c r="V44" s="8"/>
      <c r="W44" s="8"/>
      <c r="X44" s="8"/>
      <c r="Y44" s="8"/>
      <c r="Z44" s="8"/>
    </row>
    <row r="45" ht="16.5" customHeight="1">
      <c r="A45" s="35" t="s">
        <v>58</v>
      </c>
      <c r="B45" s="35">
        <v>0.0</v>
      </c>
      <c r="C45" s="35"/>
      <c r="D45" s="46"/>
      <c r="E45" s="35"/>
      <c r="F45" s="35"/>
      <c r="G45" s="8"/>
      <c r="H45" s="8"/>
      <c r="I45" s="8"/>
      <c r="J45" s="8"/>
      <c r="K45" s="8"/>
      <c r="L45" s="8"/>
      <c r="M45" s="8"/>
      <c r="N45" s="8"/>
      <c r="O45" s="8"/>
      <c r="P45" s="8"/>
      <c r="Q45" s="8"/>
      <c r="R45" s="8"/>
      <c r="S45" s="8"/>
      <c r="T45" s="8"/>
      <c r="U45" s="8"/>
      <c r="V45" s="8"/>
      <c r="W45" s="8"/>
      <c r="X45" s="8"/>
      <c r="Y45" s="8"/>
      <c r="Z45" s="8"/>
    </row>
    <row r="46" ht="16.5" customHeight="1">
      <c r="A46" s="35" t="s">
        <v>59</v>
      </c>
      <c r="B46" s="35">
        <v>0.0</v>
      </c>
      <c r="C46" s="35"/>
      <c r="D46" s="46"/>
      <c r="E46" s="35"/>
      <c r="F46" s="35"/>
      <c r="G46" s="8"/>
      <c r="H46" s="8"/>
      <c r="I46" s="8"/>
      <c r="J46" s="8"/>
      <c r="K46" s="8"/>
      <c r="L46" s="8"/>
      <c r="M46" s="8"/>
      <c r="N46" s="8"/>
      <c r="O46" s="8"/>
      <c r="P46" s="8"/>
      <c r="Q46" s="8"/>
      <c r="R46" s="8"/>
      <c r="S46" s="8"/>
      <c r="T46" s="8"/>
      <c r="U46" s="8"/>
      <c r="V46" s="8"/>
      <c r="W46" s="8"/>
      <c r="X46" s="8"/>
      <c r="Y46" s="8"/>
      <c r="Z46" s="8"/>
    </row>
    <row r="47" ht="16.5" customHeight="1">
      <c r="A47" s="35" t="s">
        <v>60</v>
      </c>
      <c r="B47" s="35">
        <v>0.0</v>
      </c>
      <c r="C47" s="35"/>
      <c r="D47" s="39"/>
      <c r="E47" s="35"/>
      <c r="F47" s="35"/>
      <c r="G47" s="8"/>
      <c r="H47" s="8"/>
      <c r="I47" s="8"/>
      <c r="J47" s="8"/>
      <c r="K47" s="8"/>
      <c r="L47" s="8"/>
      <c r="M47" s="8"/>
      <c r="N47" s="8"/>
      <c r="O47" s="8"/>
      <c r="P47" s="8"/>
      <c r="Q47" s="8"/>
      <c r="R47" s="8"/>
      <c r="S47" s="8"/>
      <c r="T47" s="8"/>
      <c r="U47" s="8"/>
      <c r="V47" s="8"/>
      <c r="W47" s="8"/>
      <c r="X47" s="8"/>
      <c r="Y47" s="8"/>
      <c r="Z47" s="8"/>
    </row>
    <row r="48" ht="16.5" customHeight="1">
      <c r="A48" s="35" t="s">
        <v>62</v>
      </c>
      <c r="B48" s="35">
        <v>0.0</v>
      </c>
      <c r="C48" s="35"/>
      <c r="D48" s="39"/>
      <c r="E48" s="35"/>
      <c r="F48" s="35"/>
      <c r="G48" s="8"/>
      <c r="H48" s="8"/>
      <c r="I48" s="8"/>
      <c r="J48" s="8"/>
      <c r="K48" s="8"/>
      <c r="L48" s="8"/>
      <c r="M48" s="8"/>
      <c r="N48" s="8"/>
      <c r="O48" s="8"/>
      <c r="P48" s="8"/>
      <c r="Q48" s="8"/>
      <c r="R48" s="8"/>
      <c r="S48" s="8"/>
      <c r="T48" s="8"/>
      <c r="U48" s="8"/>
      <c r="V48" s="8"/>
      <c r="W48" s="8"/>
      <c r="X48" s="8"/>
      <c r="Y48" s="8"/>
      <c r="Z48" s="8"/>
    </row>
    <row r="49" ht="16.5" customHeight="1">
      <c r="A49" s="35" t="s">
        <v>63</v>
      </c>
      <c r="B49" s="35">
        <v>0.0</v>
      </c>
      <c r="C49" s="35"/>
      <c r="D49" s="39"/>
      <c r="E49" s="35"/>
      <c r="F49" s="35"/>
      <c r="G49" s="8"/>
      <c r="H49" s="8"/>
      <c r="I49" s="8"/>
      <c r="J49" s="8"/>
      <c r="K49" s="8"/>
      <c r="L49" s="8"/>
      <c r="M49" s="8"/>
      <c r="N49" s="8"/>
      <c r="O49" s="8"/>
      <c r="P49" s="8"/>
      <c r="Q49" s="8"/>
      <c r="R49" s="8"/>
      <c r="S49" s="8"/>
      <c r="T49" s="8"/>
      <c r="U49" s="8"/>
      <c r="V49" s="8"/>
      <c r="W49" s="8"/>
      <c r="X49" s="8"/>
      <c r="Y49" s="8"/>
      <c r="Z49" s="8"/>
    </row>
    <row r="50" ht="18.0" customHeight="1">
      <c r="A50" s="66" t="s">
        <v>65</v>
      </c>
      <c r="B50" s="35" t="s">
        <v>0</v>
      </c>
      <c r="C50" s="35" t="str">
        <f>IF(B50=0, -5, "0")</f>
        <v>0</v>
      </c>
      <c r="D50" s="46"/>
      <c r="E50" s="35"/>
      <c r="F50" s="35"/>
      <c r="G50" s="8"/>
      <c r="H50" s="8"/>
      <c r="I50" s="8"/>
      <c r="J50" s="8"/>
      <c r="K50" s="8"/>
      <c r="L50" s="8"/>
      <c r="M50" s="8"/>
      <c r="N50" s="8"/>
      <c r="O50" s="8"/>
      <c r="P50" s="8"/>
      <c r="Q50" s="8"/>
      <c r="R50" s="8"/>
      <c r="S50" s="8"/>
      <c r="T50" s="8"/>
      <c r="U50" s="8"/>
      <c r="V50" s="8"/>
      <c r="W50" s="8"/>
      <c r="X50" s="8"/>
      <c r="Y50" s="8"/>
      <c r="Z50" s="8"/>
    </row>
    <row r="51" ht="16.5" customHeight="1">
      <c r="A51" s="52" t="s">
        <v>27</v>
      </c>
      <c r="B51" s="22"/>
      <c r="C51" s="54"/>
      <c r="D51" s="68">
        <f>SUM(B45:C50)</f>
        <v>0</v>
      </c>
      <c r="E51" s="8"/>
      <c r="F51" s="8"/>
      <c r="G51" s="8"/>
      <c r="H51" s="8"/>
      <c r="I51" s="8"/>
      <c r="J51" s="8"/>
      <c r="K51" s="8"/>
      <c r="L51" s="8"/>
      <c r="M51" s="8"/>
      <c r="N51" s="8"/>
      <c r="O51" s="8"/>
      <c r="P51" s="8"/>
      <c r="Q51" s="8"/>
      <c r="R51" s="8"/>
      <c r="S51" s="8"/>
      <c r="T51" s="8"/>
      <c r="U51" s="8"/>
      <c r="V51" s="8"/>
      <c r="W51" s="8"/>
      <c r="X51" s="8"/>
      <c r="Y51" s="8"/>
      <c r="Z51" s="8"/>
    </row>
    <row r="52" ht="16.5" customHeight="1">
      <c r="A52" s="52" t="s">
        <v>31</v>
      </c>
      <c r="B52" s="22"/>
      <c r="C52" s="54"/>
      <c r="D52" s="55">
        <f>D51/(COUNT(B45:C50)*2)</f>
        <v>0</v>
      </c>
      <c r="E52" s="8"/>
      <c r="F52" s="8"/>
      <c r="G52" s="8"/>
      <c r="H52" s="8"/>
      <c r="I52" s="8"/>
      <c r="J52" s="8"/>
      <c r="K52" s="8"/>
      <c r="L52" s="8"/>
      <c r="M52" s="8"/>
      <c r="N52" s="8"/>
      <c r="O52" s="8"/>
      <c r="P52" s="8"/>
      <c r="Q52" s="8"/>
      <c r="R52" s="8"/>
      <c r="S52" s="8"/>
      <c r="T52" s="8"/>
      <c r="U52" s="8"/>
      <c r="V52" s="8"/>
      <c r="W52" s="8"/>
      <c r="X52" s="8"/>
      <c r="Y52" s="8"/>
      <c r="Z52" s="8"/>
    </row>
    <row r="53" ht="16.5" customHeight="1">
      <c r="A53" s="58"/>
      <c r="B53" s="59"/>
      <c r="C53" s="59"/>
      <c r="D53" s="61"/>
      <c r="E53" s="8"/>
      <c r="F53" s="8"/>
      <c r="G53" s="8"/>
      <c r="H53" s="8"/>
      <c r="I53" s="8"/>
      <c r="J53" s="8"/>
      <c r="K53" s="8"/>
      <c r="L53" s="8"/>
      <c r="M53" s="8"/>
      <c r="N53" s="8"/>
      <c r="O53" s="8"/>
      <c r="P53" s="8"/>
      <c r="Q53" s="8"/>
      <c r="R53" s="8"/>
      <c r="S53" s="8"/>
      <c r="T53" s="8"/>
      <c r="U53" s="8"/>
      <c r="V53" s="8"/>
      <c r="W53" s="8"/>
      <c r="X53" s="8"/>
      <c r="Y53" s="8"/>
      <c r="Z53" s="8"/>
    </row>
    <row r="54" ht="19.5" customHeight="1">
      <c r="A54" s="64" t="s">
        <v>67</v>
      </c>
      <c r="B54" s="16"/>
      <c r="C54" s="16"/>
      <c r="D54" s="16"/>
      <c r="E54" s="16"/>
      <c r="F54" s="17"/>
      <c r="G54" s="8"/>
      <c r="H54" s="8"/>
      <c r="I54" s="8"/>
      <c r="J54" s="8"/>
      <c r="K54" s="8"/>
      <c r="L54" s="8"/>
      <c r="M54" s="8"/>
      <c r="N54" s="8"/>
      <c r="O54" s="8"/>
      <c r="P54" s="8"/>
      <c r="Q54" s="8"/>
      <c r="R54" s="8"/>
      <c r="S54" s="8"/>
      <c r="T54" s="8"/>
      <c r="U54" s="8"/>
      <c r="V54" s="8"/>
      <c r="W54" s="8"/>
      <c r="X54" s="8"/>
      <c r="Y54" s="8"/>
      <c r="Z54" s="8"/>
    </row>
    <row r="55" ht="36.0" customHeight="1">
      <c r="A55" s="82" t="s">
        <v>68</v>
      </c>
      <c r="B55" s="35" t="s">
        <v>0</v>
      </c>
      <c r="C55" s="35" t="str">
        <f>IF(B55=0, -5, "0")</f>
        <v>0</v>
      </c>
      <c r="D55" s="46"/>
      <c r="E55" s="35"/>
      <c r="F55" s="35"/>
      <c r="G55" s="8"/>
      <c r="H55" s="8"/>
      <c r="I55" s="8"/>
      <c r="J55" s="8"/>
      <c r="K55" s="8"/>
      <c r="L55" s="8"/>
      <c r="M55" s="8"/>
      <c r="N55" s="8"/>
      <c r="O55" s="8"/>
      <c r="P55" s="8"/>
      <c r="Q55" s="8"/>
      <c r="R55" s="8"/>
      <c r="S55" s="8"/>
      <c r="T55" s="8"/>
      <c r="U55" s="8"/>
      <c r="V55" s="8"/>
      <c r="W55" s="8"/>
      <c r="X55" s="8"/>
      <c r="Y55" s="8"/>
      <c r="Z55" s="8"/>
    </row>
    <row r="56" ht="16.5" customHeight="1">
      <c r="A56" s="39" t="s">
        <v>69</v>
      </c>
      <c r="B56" s="35">
        <v>0.0</v>
      </c>
      <c r="C56" s="35"/>
      <c r="D56" s="35"/>
      <c r="E56" s="84"/>
      <c r="F56" s="35"/>
      <c r="G56" s="8"/>
      <c r="H56" s="8"/>
      <c r="I56" s="8"/>
      <c r="J56" s="8"/>
      <c r="K56" s="8"/>
      <c r="L56" s="8"/>
      <c r="M56" s="8"/>
      <c r="N56" s="8"/>
      <c r="O56" s="8"/>
      <c r="P56" s="8"/>
      <c r="Q56" s="8"/>
      <c r="R56" s="8"/>
      <c r="S56" s="8"/>
      <c r="T56" s="8"/>
      <c r="U56" s="8"/>
      <c r="V56" s="8"/>
      <c r="W56" s="8"/>
      <c r="X56" s="8"/>
      <c r="Y56" s="8"/>
      <c r="Z56" s="8"/>
    </row>
    <row r="57" ht="16.5" customHeight="1">
      <c r="A57" s="39" t="s">
        <v>71</v>
      </c>
      <c r="B57" s="35">
        <v>0.0</v>
      </c>
      <c r="C57" s="35"/>
      <c r="D57" s="39"/>
      <c r="E57" s="39"/>
      <c r="F57" s="35"/>
      <c r="G57" s="8"/>
      <c r="H57" s="8"/>
      <c r="I57" s="8"/>
      <c r="J57" s="8"/>
      <c r="K57" s="8"/>
      <c r="L57" s="8"/>
      <c r="M57" s="8"/>
      <c r="N57" s="8"/>
      <c r="O57" s="8"/>
      <c r="P57" s="8"/>
      <c r="Q57" s="8"/>
      <c r="R57" s="8"/>
      <c r="S57" s="8"/>
      <c r="T57" s="8"/>
      <c r="U57" s="8"/>
      <c r="V57" s="8"/>
      <c r="W57" s="8"/>
      <c r="X57" s="8"/>
      <c r="Y57" s="8"/>
      <c r="Z57" s="8"/>
    </row>
    <row r="58" ht="16.5" customHeight="1">
      <c r="A58" s="39" t="s">
        <v>72</v>
      </c>
      <c r="B58" s="35">
        <v>0.0</v>
      </c>
      <c r="C58" s="35"/>
      <c r="D58" s="46"/>
      <c r="E58" s="35"/>
      <c r="F58" s="35"/>
      <c r="G58" s="8"/>
      <c r="H58" s="8"/>
      <c r="I58" s="8"/>
      <c r="J58" s="8"/>
      <c r="K58" s="8"/>
      <c r="L58" s="8"/>
      <c r="M58" s="8"/>
      <c r="N58" s="8"/>
      <c r="O58" s="8"/>
      <c r="P58" s="8"/>
      <c r="Q58" s="8"/>
      <c r="R58" s="8"/>
      <c r="S58" s="8"/>
      <c r="T58" s="8"/>
      <c r="U58" s="8"/>
      <c r="V58" s="8"/>
      <c r="W58" s="8"/>
      <c r="X58" s="8"/>
      <c r="Y58" s="8"/>
      <c r="Z58" s="8"/>
    </row>
    <row r="59" ht="36.0" customHeight="1">
      <c r="A59" s="82" t="s">
        <v>73</v>
      </c>
      <c r="B59" s="35" t="s">
        <v>0</v>
      </c>
      <c r="C59" s="35" t="str">
        <f t="shared" ref="C59:C60" si="1">IF(B59=0, -5, "0")</f>
        <v>0</v>
      </c>
      <c r="D59" s="39"/>
      <c r="E59" s="35"/>
      <c r="F59" s="35"/>
      <c r="G59" s="8"/>
      <c r="H59" s="8"/>
      <c r="I59" s="8"/>
      <c r="J59" s="8"/>
      <c r="K59" s="8"/>
      <c r="L59" s="8"/>
      <c r="M59" s="8"/>
      <c r="N59" s="8"/>
      <c r="O59" s="8"/>
      <c r="P59" s="8"/>
      <c r="Q59" s="8"/>
      <c r="R59" s="8"/>
      <c r="S59" s="8"/>
      <c r="T59" s="8"/>
      <c r="U59" s="8"/>
      <c r="V59" s="8"/>
      <c r="W59" s="8"/>
      <c r="X59" s="8"/>
      <c r="Y59" s="8"/>
      <c r="Z59" s="8"/>
    </row>
    <row r="60" ht="18.0" customHeight="1">
      <c r="A60" s="66" t="s">
        <v>74</v>
      </c>
      <c r="B60" s="35" t="s">
        <v>0</v>
      </c>
      <c r="C60" s="35" t="str">
        <f t="shared" si="1"/>
        <v>0</v>
      </c>
      <c r="D60" s="39"/>
      <c r="E60" s="35"/>
      <c r="F60" s="35"/>
      <c r="G60" s="8"/>
      <c r="H60" s="8"/>
      <c r="I60" s="8"/>
      <c r="J60" s="8"/>
      <c r="K60" s="8"/>
      <c r="L60" s="8"/>
      <c r="M60" s="8"/>
      <c r="N60" s="8"/>
      <c r="O60" s="8"/>
      <c r="P60" s="8"/>
      <c r="Q60" s="8"/>
      <c r="R60" s="8"/>
      <c r="S60" s="8"/>
      <c r="T60" s="8"/>
      <c r="U60" s="8"/>
      <c r="V60" s="8"/>
      <c r="W60" s="8"/>
      <c r="X60" s="8"/>
      <c r="Y60" s="8"/>
      <c r="Z60" s="8"/>
    </row>
    <row r="61" ht="16.5" customHeight="1">
      <c r="A61" s="35" t="s">
        <v>45</v>
      </c>
      <c r="B61" s="35">
        <v>0.0</v>
      </c>
      <c r="C61" s="35"/>
      <c r="D61" s="46"/>
      <c r="E61" s="35"/>
      <c r="F61" s="35"/>
      <c r="G61" s="8"/>
      <c r="H61" s="8"/>
      <c r="I61" s="8"/>
      <c r="J61" s="8"/>
      <c r="K61" s="8"/>
      <c r="L61" s="8"/>
      <c r="M61" s="8"/>
      <c r="N61" s="8"/>
      <c r="O61" s="8"/>
      <c r="P61" s="8"/>
      <c r="Q61" s="8"/>
      <c r="R61" s="8"/>
      <c r="S61" s="8"/>
      <c r="T61" s="8"/>
      <c r="U61" s="8"/>
      <c r="V61" s="8"/>
      <c r="W61" s="8"/>
      <c r="X61" s="8"/>
      <c r="Y61" s="8"/>
      <c r="Z61" s="8"/>
    </row>
    <row r="62" ht="16.5" customHeight="1">
      <c r="A62" s="52" t="s">
        <v>27</v>
      </c>
      <c r="B62" s="22"/>
      <c r="C62" s="54"/>
      <c r="D62" s="68">
        <f>SUM(B55:C61)</f>
        <v>0</v>
      </c>
      <c r="E62" s="8"/>
      <c r="F62" s="8"/>
      <c r="G62" s="8"/>
      <c r="H62" s="8"/>
      <c r="I62" s="8"/>
      <c r="J62" s="8"/>
      <c r="K62" s="8"/>
      <c r="L62" s="8"/>
      <c r="M62" s="8"/>
      <c r="N62" s="8"/>
      <c r="O62" s="8"/>
      <c r="P62" s="8"/>
      <c r="Q62" s="8"/>
      <c r="R62" s="8"/>
      <c r="S62" s="8"/>
      <c r="T62" s="8"/>
      <c r="U62" s="8"/>
      <c r="V62" s="8"/>
      <c r="W62" s="8"/>
      <c r="X62" s="8"/>
      <c r="Y62" s="8"/>
      <c r="Z62" s="8"/>
    </row>
    <row r="63" ht="16.5" customHeight="1">
      <c r="A63" s="52" t="s">
        <v>31</v>
      </c>
      <c r="B63" s="22"/>
      <c r="C63" s="54"/>
      <c r="D63" s="55">
        <f>D62/(COUNT(B55:C61)*2)</f>
        <v>0</v>
      </c>
      <c r="E63" s="8"/>
      <c r="F63" s="8"/>
      <c r="G63" s="8"/>
      <c r="H63" s="8"/>
      <c r="I63" s="8"/>
      <c r="J63" s="8"/>
      <c r="K63" s="8"/>
      <c r="L63" s="8"/>
      <c r="M63" s="8"/>
      <c r="N63" s="8"/>
      <c r="O63" s="8"/>
      <c r="P63" s="8"/>
      <c r="Q63" s="8"/>
      <c r="R63" s="8"/>
      <c r="S63" s="8"/>
      <c r="T63" s="8"/>
      <c r="U63" s="8"/>
      <c r="V63" s="8"/>
      <c r="W63" s="8"/>
      <c r="X63" s="8"/>
      <c r="Y63" s="8"/>
      <c r="Z63" s="8"/>
    </row>
    <row r="64" ht="16.5" customHeight="1">
      <c r="A64" s="58"/>
      <c r="B64" s="59"/>
      <c r="C64" s="59"/>
      <c r="D64" s="61"/>
      <c r="E64" s="8"/>
      <c r="F64" s="8"/>
      <c r="G64" s="8"/>
      <c r="H64" s="8"/>
      <c r="I64" s="8"/>
      <c r="J64" s="8"/>
      <c r="K64" s="8"/>
      <c r="L64" s="8"/>
      <c r="M64" s="8"/>
      <c r="N64" s="8"/>
      <c r="O64" s="8"/>
      <c r="P64" s="8"/>
      <c r="Q64" s="8"/>
      <c r="R64" s="8"/>
      <c r="S64" s="8"/>
      <c r="T64" s="8"/>
      <c r="U64" s="8"/>
      <c r="V64" s="8"/>
      <c r="W64" s="8"/>
      <c r="X64" s="8"/>
      <c r="Y64" s="8"/>
      <c r="Z64" s="8"/>
    </row>
    <row r="65" ht="19.5" customHeight="1">
      <c r="A65" s="64" t="s">
        <v>76</v>
      </c>
      <c r="B65" s="16"/>
      <c r="C65" s="16"/>
      <c r="D65" s="16"/>
      <c r="E65" s="16"/>
      <c r="F65" s="17"/>
      <c r="G65" s="8"/>
      <c r="H65" s="8"/>
      <c r="I65" s="8"/>
      <c r="J65" s="8"/>
      <c r="K65" s="8"/>
      <c r="L65" s="8"/>
      <c r="M65" s="8"/>
      <c r="N65" s="8"/>
      <c r="O65" s="8"/>
      <c r="P65" s="8"/>
      <c r="Q65" s="8"/>
      <c r="R65" s="8"/>
      <c r="S65" s="8"/>
      <c r="T65" s="8"/>
      <c r="U65" s="8"/>
      <c r="V65" s="8"/>
      <c r="W65" s="8"/>
      <c r="X65" s="8"/>
      <c r="Y65" s="8"/>
      <c r="Z65" s="8"/>
    </row>
    <row r="66" ht="19.5" customHeight="1">
      <c r="A66" s="35" t="s">
        <v>77</v>
      </c>
      <c r="B66" s="88">
        <v>0.0</v>
      </c>
      <c r="C66" s="90"/>
      <c r="D66" s="92"/>
      <c r="E66" s="92"/>
      <c r="F66" s="35"/>
      <c r="G66" s="8"/>
      <c r="H66" s="8"/>
      <c r="I66" s="8"/>
      <c r="J66" s="8"/>
      <c r="K66" s="8"/>
      <c r="L66" s="8"/>
      <c r="M66" s="8"/>
      <c r="N66" s="8"/>
      <c r="O66" s="8"/>
      <c r="P66" s="8"/>
      <c r="Q66" s="8"/>
      <c r="R66" s="8"/>
      <c r="S66" s="8"/>
      <c r="T66" s="8"/>
      <c r="U66" s="8"/>
      <c r="V66" s="8"/>
      <c r="W66" s="8"/>
      <c r="X66" s="8"/>
      <c r="Y66" s="8"/>
      <c r="Z66" s="8"/>
    </row>
    <row r="67" ht="19.5" customHeight="1">
      <c r="A67" s="35" t="s">
        <v>81</v>
      </c>
      <c r="B67" s="88">
        <v>0.0</v>
      </c>
      <c r="C67" s="90"/>
      <c r="D67" s="39"/>
      <c r="E67" s="92"/>
      <c r="F67" s="35"/>
      <c r="G67" s="8"/>
      <c r="H67" s="8"/>
      <c r="I67" s="8"/>
      <c r="J67" s="8"/>
      <c r="K67" s="8"/>
      <c r="L67" s="8"/>
      <c r="M67" s="8"/>
      <c r="N67" s="8"/>
      <c r="O67" s="8"/>
      <c r="P67" s="8"/>
      <c r="Q67" s="8"/>
      <c r="R67" s="8"/>
      <c r="S67" s="8"/>
      <c r="T67" s="8"/>
      <c r="U67" s="8"/>
      <c r="V67" s="8"/>
      <c r="W67" s="8"/>
      <c r="X67" s="8"/>
      <c r="Y67" s="8"/>
      <c r="Z67" s="8"/>
    </row>
    <row r="68" ht="19.5" customHeight="1">
      <c r="A68" s="35" t="s">
        <v>45</v>
      </c>
      <c r="B68" s="88">
        <v>0.0</v>
      </c>
      <c r="C68" s="90"/>
      <c r="D68" s="95"/>
      <c r="E68" s="95"/>
      <c r="F68" s="35"/>
      <c r="G68" s="8"/>
      <c r="H68" s="8"/>
      <c r="I68" s="8"/>
      <c r="J68" s="8"/>
      <c r="K68" s="8"/>
      <c r="L68" s="8"/>
      <c r="M68" s="8"/>
      <c r="N68" s="8"/>
      <c r="O68" s="8"/>
      <c r="P68" s="8"/>
      <c r="Q68" s="8"/>
      <c r="R68" s="8"/>
      <c r="S68" s="8"/>
      <c r="T68" s="8"/>
      <c r="U68" s="8"/>
      <c r="V68" s="8"/>
      <c r="W68" s="8"/>
      <c r="X68" s="8"/>
      <c r="Y68" s="8"/>
      <c r="Z68" s="8"/>
    </row>
    <row r="69" ht="19.5" customHeight="1">
      <c r="A69" s="35" t="s">
        <v>88</v>
      </c>
      <c r="B69" s="88">
        <v>0.0</v>
      </c>
      <c r="C69" s="90"/>
      <c r="D69" s="95"/>
      <c r="E69" s="95"/>
      <c r="F69" s="35"/>
      <c r="G69" s="8"/>
      <c r="H69" s="8"/>
      <c r="I69" s="8"/>
      <c r="J69" s="8"/>
      <c r="K69" s="8"/>
      <c r="L69" s="8"/>
      <c r="M69" s="8"/>
      <c r="N69" s="8"/>
      <c r="O69" s="8"/>
      <c r="P69" s="8"/>
      <c r="Q69" s="8"/>
      <c r="R69" s="8"/>
      <c r="S69" s="8"/>
      <c r="T69" s="8"/>
      <c r="U69" s="8"/>
      <c r="V69" s="8"/>
      <c r="W69" s="8"/>
      <c r="X69" s="8"/>
      <c r="Y69" s="8"/>
      <c r="Z69" s="8"/>
    </row>
    <row r="70" ht="19.5" customHeight="1">
      <c r="A70" s="35" t="s">
        <v>63</v>
      </c>
      <c r="B70" s="88">
        <v>0.0</v>
      </c>
      <c r="C70" s="90"/>
      <c r="D70" s="95"/>
      <c r="E70" s="95"/>
      <c r="F70" s="35"/>
      <c r="G70" s="8"/>
      <c r="H70" s="8"/>
      <c r="I70" s="8"/>
      <c r="J70" s="8"/>
      <c r="K70" s="8"/>
      <c r="L70" s="8"/>
      <c r="M70" s="8"/>
      <c r="N70" s="8"/>
      <c r="O70" s="8"/>
      <c r="P70" s="8"/>
      <c r="Q70" s="8"/>
      <c r="R70" s="8"/>
      <c r="S70" s="8"/>
      <c r="T70" s="8"/>
      <c r="U70" s="8"/>
      <c r="V70" s="8"/>
      <c r="W70" s="8"/>
      <c r="X70" s="8"/>
      <c r="Y70" s="8"/>
      <c r="Z70" s="8"/>
    </row>
    <row r="71" ht="19.5" customHeight="1">
      <c r="A71" s="35" t="s">
        <v>89</v>
      </c>
      <c r="B71" s="88">
        <v>0.0</v>
      </c>
      <c r="C71" s="90"/>
      <c r="D71" s="84"/>
      <c r="E71" s="84"/>
      <c r="F71" s="35"/>
      <c r="G71" s="8"/>
      <c r="H71" s="8"/>
      <c r="I71" s="8"/>
      <c r="J71" s="8"/>
      <c r="K71" s="8"/>
      <c r="L71" s="8"/>
      <c r="M71" s="8"/>
      <c r="N71" s="8"/>
      <c r="O71" s="8"/>
      <c r="P71" s="8"/>
      <c r="Q71" s="8"/>
      <c r="R71" s="8"/>
      <c r="S71" s="8"/>
      <c r="T71" s="8"/>
      <c r="U71" s="8"/>
      <c r="V71" s="8"/>
      <c r="W71" s="8"/>
      <c r="X71" s="8"/>
      <c r="Y71" s="8"/>
      <c r="Z71" s="8"/>
    </row>
    <row r="72" ht="19.5" customHeight="1">
      <c r="A72" s="35" t="s">
        <v>90</v>
      </c>
      <c r="B72" s="88">
        <v>0.0</v>
      </c>
      <c r="C72" s="90"/>
      <c r="D72" s="35"/>
      <c r="E72" s="35"/>
      <c r="F72" s="35"/>
      <c r="G72" s="8"/>
      <c r="H72" s="8"/>
      <c r="I72" s="8"/>
      <c r="J72" s="8"/>
      <c r="K72" s="8"/>
      <c r="L72" s="8"/>
      <c r="M72" s="8"/>
      <c r="N72" s="8"/>
      <c r="O72" s="8"/>
      <c r="P72" s="8"/>
      <c r="Q72" s="8"/>
      <c r="R72" s="8"/>
      <c r="S72" s="8"/>
      <c r="T72" s="8"/>
      <c r="U72" s="8"/>
      <c r="V72" s="8"/>
      <c r="W72" s="8"/>
      <c r="X72" s="8"/>
      <c r="Y72" s="8"/>
      <c r="Z72" s="8"/>
    </row>
    <row r="73" ht="16.5" customHeight="1">
      <c r="A73" s="35" t="s">
        <v>91</v>
      </c>
      <c r="B73" s="88">
        <v>0.0</v>
      </c>
      <c r="C73" s="35"/>
      <c r="D73" s="96"/>
      <c r="E73" s="96"/>
      <c r="F73" s="35"/>
      <c r="G73" s="8"/>
      <c r="H73" s="8"/>
      <c r="I73" s="8"/>
      <c r="J73" s="8"/>
      <c r="K73" s="8"/>
      <c r="L73" s="8"/>
      <c r="M73" s="8"/>
      <c r="N73" s="8"/>
      <c r="O73" s="8"/>
      <c r="P73" s="8"/>
      <c r="Q73" s="8"/>
      <c r="R73" s="8"/>
      <c r="S73" s="8"/>
      <c r="T73" s="8"/>
      <c r="U73" s="8"/>
      <c r="V73" s="8"/>
      <c r="W73" s="8"/>
      <c r="X73" s="8"/>
      <c r="Y73" s="8"/>
      <c r="Z73" s="8"/>
    </row>
    <row r="74" ht="36.0" customHeight="1">
      <c r="A74" s="98" t="s">
        <v>93</v>
      </c>
      <c r="B74" s="88" t="s">
        <v>0</v>
      </c>
      <c r="C74" s="35" t="str">
        <f t="shared" ref="C74:C76" si="2">IF(B74=0, -5, "0")</f>
        <v>0</v>
      </c>
      <c r="D74" s="94"/>
      <c r="E74" s="94"/>
      <c r="F74" s="35"/>
      <c r="G74" s="8"/>
      <c r="H74" s="8"/>
      <c r="I74" s="8"/>
      <c r="J74" s="8"/>
      <c r="K74" s="8"/>
      <c r="L74" s="8"/>
      <c r="M74" s="8"/>
      <c r="N74" s="8"/>
      <c r="O74" s="8"/>
      <c r="P74" s="8"/>
      <c r="Q74" s="8"/>
      <c r="R74" s="8"/>
      <c r="S74" s="8"/>
      <c r="T74" s="8"/>
      <c r="U74" s="8"/>
      <c r="V74" s="8"/>
      <c r="W74" s="8"/>
      <c r="X74" s="8"/>
      <c r="Y74" s="8"/>
      <c r="Z74" s="8"/>
    </row>
    <row r="75" ht="18.0" customHeight="1">
      <c r="A75" s="98" t="s">
        <v>95</v>
      </c>
      <c r="B75" s="88" t="s">
        <v>0</v>
      </c>
      <c r="C75" s="35" t="str">
        <f t="shared" si="2"/>
        <v>0</v>
      </c>
      <c r="D75" s="94"/>
      <c r="E75" s="94"/>
      <c r="F75" s="35"/>
      <c r="G75" s="8"/>
      <c r="H75" s="8"/>
      <c r="I75" s="8"/>
      <c r="J75" s="8"/>
      <c r="K75" s="8"/>
      <c r="L75" s="8"/>
      <c r="M75" s="8"/>
      <c r="N75" s="8"/>
      <c r="O75" s="8"/>
      <c r="P75" s="8"/>
      <c r="Q75" s="8"/>
      <c r="R75" s="8"/>
      <c r="S75" s="8"/>
      <c r="T75" s="8"/>
      <c r="U75" s="8"/>
      <c r="V75" s="8"/>
      <c r="W75" s="8"/>
      <c r="X75" s="8"/>
      <c r="Y75" s="8"/>
      <c r="Z75" s="8"/>
    </row>
    <row r="76" ht="18.0" customHeight="1">
      <c r="A76" s="98" t="s">
        <v>97</v>
      </c>
      <c r="B76" s="88" t="s">
        <v>0</v>
      </c>
      <c r="C76" s="35" t="str">
        <f t="shared" si="2"/>
        <v>0</v>
      </c>
      <c r="D76" s="39"/>
      <c r="E76" s="94"/>
      <c r="F76" s="35"/>
      <c r="G76" s="8"/>
      <c r="H76" s="8"/>
      <c r="I76" s="8"/>
      <c r="J76" s="8"/>
      <c r="K76" s="8"/>
      <c r="L76" s="8"/>
      <c r="M76" s="8"/>
      <c r="N76" s="8"/>
      <c r="O76" s="8"/>
      <c r="P76" s="8"/>
      <c r="Q76" s="8"/>
      <c r="R76" s="8"/>
      <c r="S76" s="8"/>
      <c r="T76" s="8"/>
      <c r="U76" s="8"/>
      <c r="V76" s="8"/>
      <c r="W76" s="8"/>
      <c r="X76" s="8"/>
      <c r="Y76" s="8"/>
      <c r="Z76" s="8"/>
    </row>
    <row r="77" ht="16.5" customHeight="1">
      <c r="A77" s="39" t="s">
        <v>98</v>
      </c>
      <c r="B77" s="88">
        <v>0.0</v>
      </c>
      <c r="C77" s="35"/>
      <c r="D77" s="39"/>
      <c r="E77" s="94"/>
      <c r="F77" s="35"/>
      <c r="G77" s="8"/>
      <c r="H77" s="8"/>
      <c r="I77" s="8"/>
      <c r="J77" s="8"/>
      <c r="K77" s="8"/>
      <c r="L77" s="8"/>
      <c r="M77" s="8"/>
      <c r="N77" s="8"/>
      <c r="O77" s="8"/>
      <c r="P77" s="8"/>
      <c r="Q77" s="8"/>
      <c r="R77" s="8"/>
      <c r="S77" s="8"/>
      <c r="T77" s="8"/>
      <c r="U77" s="8"/>
      <c r="V77" s="8"/>
      <c r="W77" s="8"/>
      <c r="X77" s="8"/>
      <c r="Y77" s="8"/>
      <c r="Z77" s="8"/>
    </row>
    <row r="78" ht="16.5" customHeight="1">
      <c r="A78" s="35" t="s">
        <v>99</v>
      </c>
      <c r="B78" s="88">
        <v>0.0</v>
      </c>
      <c r="C78" s="35"/>
      <c r="D78" s="94"/>
      <c r="E78" s="94"/>
      <c r="F78" s="35"/>
      <c r="G78" s="8"/>
      <c r="H78" s="8"/>
      <c r="I78" s="8"/>
      <c r="J78" s="8"/>
      <c r="K78" s="8"/>
      <c r="L78" s="8"/>
      <c r="M78" s="8"/>
      <c r="N78" s="8"/>
      <c r="O78" s="8"/>
      <c r="P78" s="8"/>
      <c r="Q78" s="8"/>
      <c r="R78" s="8"/>
      <c r="S78" s="8"/>
      <c r="T78" s="8"/>
      <c r="U78" s="8"/>
      <c r="V78" s="8"/>
      <c r="W78" s="8"/>
      <c r="X78" s="8"/>
      <c r="Y78" s="8"/>
      <c r="Z78" s="8"/>
    </row>
    <row r="79" ht="36.0" customHeight="1">
      <c r="A79" s="82" t="s">
        <v>101</v>
      </c>
      <c r="B79" s="88" t="s">
        <v>0</v>
      </c>
      <c r="C79" s="35" t="str">
        <f>IF(B79=0, -5, "0")</f>
        <v>0</v>
      </c>
      <c r="D79" s="94"/>
      <c r="E79" s="94"/>
      <c r="F79" s="35"/>
      <c r="G79" s="8"/>
      <c r="H79" s="8"/>
      <c r="I79" s="8"/>
      <c r="J79" s="8"/>
      <c r="K79" s="8"/>
      <c r="L79" s="8"/>
      <c r="M79" s="8"/>
      <c r="N79" s="8"/>
      <c r="O79" s="8"/>
      <c r="P79" s="8"/>
      <c r="Q79" s="8"/>
      <c r="R79" s="8"/>
      <c r="S79" s="8"/>
      <c r="T79" s="8"/>
      <c r="U79" s="8"/>
      <c r="V79" s="8"/>
      <c r="W79" s="8"/>
      <c r="X79" s="8"/>
      <c r="Y79" s="8"/>
      <c r="Z79" s="8"/>
    </row>
    <row r="80" ht="16.5" customHeight="1">
      <c r="A80" s="35" t="s">
        <v>102</v>
      </c>
      <c r="B80" s="88">
        <v>0.0</v>
      </c>
      <c r="C80" s="35"/>
      <c r="D80" s="94"/>
      <c r="E80" s="100"/>
      <c r="F80" s="35"/>
      <c r="G80" s="8"/>
      <c r="H80" s="8"/>
      <c r="I80" s="8"/>
      <c r="J80" s="8"/>
      <c r="K80" s="8"/>
      <c r="L80" s="8"/>
      <c r="M80" s="8"/>
      <c r="N80" s="8"/>
      <c r="O80" s="8"/>
      <c r="P80" s="8"/>
      <c r="Q80" s="8"/>
      <c r="R80" s="8"/>
      <c r="S80" s="8"/>
      <c r="T80" s="8"/>
      <c r="U80" s="8"/>
      <c r="V80" s="8"/>
      <c r="W80" s="8"/>
      <c r="X80" s="8"/>
      <c r="Y80" s="8"/>
      <c r="Z80" s="8"/>
    </row>
    <row r="81" ht="18.0" customHeight="1">
      <c r="A81" s="101" t="s">
        <v>74</v>
      </c>
      <c r="B81" s="88" t="s">
        <v>0</v>
      </c>
      <c r="C81" s="35" t="str">
        <f>IF(B81=0, -5, "0")</f>
        <v>0</v>
      </c>
      <c r="D81" s="94"/>
      <c r="E81" s="102"/>
      <c r="F81" s="35"/>
      <c r="G81" s="8"/>
      <c r="H81" s="8"/>
      <c r="I81" s="8"/>
      <c r="J81" s="8"/>
      <c r="K81" s="8"/>
      <c r="L81" s="8"/>
      <c r="M81" s="8"/>
      <c r="N81" s="8"/>
      <c r="O81" s="8"/>
      <c r="P81" s="8"/>
      <c r="Q81" s="8"/>
      <c r="R81" s="8"/>
      <c r="S81" s="8"/>
      <c r="T81" s="8"/>
      <c r="U81" s="8"/>
      <c r="V81" s="8"/>
      <c r="W81" s="8"/>
      <c r="X81" s="8"/>
      <c r="Y81" s="8"/>
      <c r="Z81" s="8"/>
    </row>
    <row r="82" ht="16.5" customHeight="1">
      <c r="A82" s="35" t="s">
        <v>106</v>
      </c>
      <c r="B82" s="88">
        <v>0.0</v>
      </c>
      <c r="C82" s="35"/>
      <c r="D82" s="94"/>
      <c r="E82" s="100"/>
      <c r="F82" s="35"/>
      <c r="G82" s="8"/>
      <c r="H82" s="8"/>
      <c r="I82" s="8"/>
      <c r="J82" s="8"/>
      <c r="K82" s="8"/>
      <c r="L82" s="8"/>
      <c r="M82" s="8"/>
      <c r="N82" s="8"/>
      <c r="O82" s="8"/>
      <c r="P82" s="8"/>
      <c r="Q82" s="8"/>
      <c r="R82" s="8"/>
      <c r="S82" s="8"/>
      <c r="T82" s="8"/>
      <c r="U82" s="8"/>
      <c r="V82" s="8"/>
      <c r="W82" s="8"/>
      <c r="X82" s="8"/>
      <c r="Y82" s="8"/>
      <c r="Z82" s="8"/>
    </row>
    <row r="83" ht="16.5" customHeight="1">
      <c r="A83" s="52" t="s">
        <v>27</v>
      </c>
      <c r="B83" s="22"/>
      <c r="C83" s="54"/>
      <c r="D83" s="68">
        <f>SUM(B66:C82)</f>
        <v>0</v>
      </c>
      <c r="E83" s="8"/>
      <c r="F83" s="8"/>
      <c r="G83" s="8"/>
      <c r="H83" s="8"/>
      <c r="I83" s="8"/>
      <c r="J83" s="8"/>
      <c r="K83" s="8"/>
      <c r="L83" s="8"/>
      <c r="M83" s="8"/>
      <c r="N83" s="8"/>
      <c r="O83" s="8"/>
      <c r="P83" s="8"/>
      <c r="Q83" s="8"/>
      <c r="R83" s="8"/>
      <c r="S83" s="8"/>
      <c r="T83" s="8"/>
      <c r="U83" s="8"/>
      <c r="V83" s="8"/>
      <c r="W83" s="8"/>
      <c r="X83" s="8"/>
      <c r="Y83" s="8"/>
      <c r="Z83" s="8"/>
    </row>
    <row r="84" ht="16.5" customHeight="1">
      <c r="A84" s="52" t="s">
        <v>31</v>
      </c>
      <c r="B84" s="22"/>
      <c r="C84" s="54"/>
      <c r="D84" s="55">
        <f>D83/(COUNT(B66:C82)*2)</f>
        <v>0</v>
      </c>
      <c r="E84" s="8"/>
      <c r="F84" s="8"/>
      <c r="G84" s="8"/>
      <c r="H84" s="8"/>
      <c r="I84" s="8"/>
      <c r="J84" s="8"/>
      <c r="K84" s="8"/>
      <c r="L84" s="8"/>
      <c r="M84" s="8"/>
      <c r="N84" s="8"/>
      <c r="O84" s="8"/>
      <c r="P84" s="8"/>
      <c r="Q84" s="8"/>
      <c r="R84" s="8"/>
      <c r="S84" s="8"/>
      <c r="T84" s="8"/>
      <c r="U84" s="8"/>
      <c r="V84" s="8"/>
      <c r="W84" s="8"/>
      <c r="X84" s="8"/>
      <c r="Y84" s="8"/>
      <c r="Z84" s="8"/>
    </row>
    <row r="85" ht="16.5" customHeight="1">
      <c r="A85" s="58"/>
      <c r="B85" s="59"/>
      <c r="C85" s="59"/>
      <c r="D85" s="61"/>
      <c r="E85" s="8"/>
      <c r="F85" s="8"/>
      <c r="G85" s="8"/>
      <c r="H85" s="8"/>
      <c r="I85" s="8"/>
      <c r="J85" s="8"/>
      <c r="K85" s="8"/>
      <c r="L85" s="8"/>
      <c r="M85" s="8"/>
      <c r="N85" s="8"/>
      <c r="O85" s="8"/>
      <c r="P85" s="8"/>
      <c r="Q85" s="8"/>
      <c r="R85" s="8"/>
      <c r="S85" s="8"/>
      <c r="T85" s="8"/>
      <c r="U85" s="8"/>
      <c r="V85" s="8"/>
      <c r="W85" s="8"/>
      <c r="X85" s="8"/>
      <c r="Y85" s="8"/>
      <c r="Z85" s="8"/>
    </row>
    <row r="86" ht="19.5" customHeight="1">
      <c r="A86" s="64" t="s">
        <v>108</v>
      </c>
      <c r="B86" s="16"/>
      <c r="C86" s="16"/>
      <c r="D86" s="16"/>
      <c r="E86" s="16"/>
      <c r="F86" s="17"/>
      <c r="G86" s="8"/>
      <c r="H86" s="8"/>
      <c r="I86" s="8"/>
      <c r="J86" s="8"/>
      <c r="K86" s="8"/>
      <c r="L86" s="8"/>
      <c r="M86" s="8"/>
      <c r="N86" s="8"/>
      <c r="O86" s="8"/>
      <c r="P86" s="8"/>
      <c r="Q86" s="8"/>
      <c r="R86" s="8"/>
      <c r="S86" s="8"/>
      <c r="T86" s="8"/>
      <c r="U86" s="8"/>
      <c r="V86" s="8"/>
      <c r="W86" s="8"/>
      <c r="X86" s="8"/>
      <c r="Y86" s="8"/>
      <c r="Z86" s="8"/>
    </row>
    <row r="87" ht="34.5" customHeight="1">
      <c r="A87" s="105" t="s">
        <v>109</v>
      </c>
      <c r="B87" s="106">
        <v>0.0</v>
      </c>
      <c r="C87" s="90"/>
      <c r="D87" s="39"/>
      <c r="E87" s="39"/>
      <c r="F87" s="35"/>
      <c r="G87" s="8"/>
      <c r="H87" s="8"/>
      <c r="I87" s="8"/>
      <c r="J87" s="8"/>
      <c r="K87" s="8"/>
      <c r="L87" s="8"/>
      <c r="M87" s="8"/>
      <c r="N87" s="8"/>
      <c r="O87" s="8"/>
      <c r="P87" s="8"/>
      <c r="Q87" s="8"/>
      <c r="R87" s="8"/>
      <c r="S87" s="8"/>
      <c r="T87" s="8"/>
      <c r="U87" s="8"/>
      <c r="V87" s="8"/>
      <c r="W87" s="8"/>
      <c r="X87" s="8"/>
      <c r="Y87" s="8"/>
      <c r="Z87" s="8"/>
    </row>
    <row r="88" ht="19.5" customHeight="1">
      <c r="A88" s="35" t="s">
        <v>81</v>
      </c>
      <c r="B88" s="106">
        <v>0.0</v>
      </c>
      <c r="C88" s="90"/>
      <c r="D88" s="39"/>
      <c r="E88" s="35"/>
      <c r="F88" s="35"/>
      <c r="G88" s="8"/>
      <c r="H88" s="8"/>
      <c r="I88" s="8"/>
      <c r="J88" s="8"/>
      <c r="K88" s="8"/>
      <c r="L88" s="8"/>
      <c r="M88" s="8"/>
      <c r="N88" s="8"/>
      <c r="O88" s="8"/>
      <c r="P88" s="8"/>
      <c r="Q88" s="8"/>
      <c r="R88" s="8"/>
      <c r="S88" s="8"/>
      <c r="T88" s="8"/>
      <c r="U88" s="8"/>
      <c r="V88" s="8"/>
      <c r="W88" s="8"/>
      <c r="X88" s="8"/>
      <c r="Y88" s="8"/>
      <c r="Z88" s="8"/>
    </row>
    <row r="89" ht="19.5" customHeight="1">
      <c r="A89" s="35" t="s">
        <v>112</v>
      </c>
      <c r="B89" s="106">
        <v>0.0</v>
      </c>
      <c r="C89" s="90"/>
      <c r="D89" s="94"/>
      <c r="E89" s="35"/>
      <c r="F89" s="35"/>
      <c r="G89" s="8"/>
      <c r="H89" s="8"/>
      <c r="I89" s="8"/>
      <c r="J89" s="8"/>
      <c r="K89" s="8"/>
      <c r="L89" s="8"/>
      <c r="M89" s="8"/>
      <c r="N89" s="8"/>
      <c r="O89" s="8"/>
      <c r="P89" s="8"/>
      <c r="Q89" s="8"/>
      <c r="R89" s="8"/>
      <c r="S89" s="8"/>
      <c r="T89" s="8"/>
      <c r="U89" s="8"/>
      <c r="V89" s="8"/>
      <c r="W89" s="8"/>
      <c r="X89" s="8"/>
      <c r="Y89" s="8"/>
      <c r="Z89" s="8"/>
    </row>
    <row r="90" ht="34.5" customHeight="1">
      <c r="A90" s="39" t="s">
        <v>115</v>
      </c>
      <c r="B90" s="106">
        <v>0.0</v>
      </c>
      <c r="C90" s="90"/>
      <c r="D90" s="94"/>
      <c r="E90" s="35"/>
      <c r="F90" s="35"/>
      <c r="G90" s="8"/>
      <c r="H90" s="8"/>
      <c r="I90" s="8"/>
      <c r="J90" s="8"/>
      <c r="K90" s="8"/>
      <c r="L90" s="8"/>
      <c r="M90" s="8"/>
      <c r="N90" s="8"/>
      <c r="O90" s="8"/>
      <c r="P90" s="8"/>
      <c r="Q90" s="8"/>
      <c r="R90" s="8"/>
      <c r="S90" s="8"/>
      <c r="T90" s="8"/>
      <c r="U90" s="8"/>
      <c r="V90" s="8"/>
      <c r="W90" s="8"/>
      <c r="X90" s="8"/>
      <c r="Y90" s="8"/>
      <c r="Z90" s="8"/>
    </row>
    <row r="91" ht="19.5" customHeight="1">
      <c r="A91" s="35" t="s">
        <v>116</v>
      </c>
      <c r="B91" s="106">
        <v>0.0</v>
      </c>
      <c r="C91" s="90"/>
      <c r="D91" s="94"/>
      <c r="E91" s="35"/>
      <c r="F91" s="35"/>
      <c r="G91" s="8"/>
      <c r="H91" s="8"/>
      <c r="I91" s="8"/>
      <c r="J91" s="8"/>
      <c r="K91" s="8"/>
      <c r="L91" s="8"/>
      <c r="M91" s="8"/>
      <c r="N91" s="8"/>
      <c r="O91" s="8"/>
      <c r="P91" s="8"/>
      <c r="Q91" s="8"/>
      <c r="R91" s="8"/>
      <c r="S91" s="8"/>
      <c r="T91" s="8"/>
      <c r="U91" s="8"/>
      <c r="V91" s="8"/>
      <c r="W91" s="8"/>
      <c r="X91" s="8"/>
      <c r="Y91" s="8"/>
      <c r="Z91" s="8"/>
    </row>
    <row r="92" ht="36.0" customHeight="1">
      <c r="A92" s="98" t="s">
        <v>119</v>
      </c>
      <c r="B92" s="106" t="s">
        <v>0</v>
      </c>
      <c r="C92" s="35" t="str">
        <f t="shared" ref="C92:C93" si="3">IF(B92=0, -5, "0")</f>
        <v>0</v>
      </c>
      <c r="D92" s="8"/>
      <c r="E92" s="35"/>
      <c r="F92" s="35"/>
      <c r="G92" s="8"/>
      <c r="H92" s="8"/>
      <c r="I92" s="8"/>
      <c r="J92" s="8"/>
      <c r="K92" s="8"/>
      <c r="L92" s="8"/>
      <c r="M92" s="8"/>
      <c r="N92" s="8"/>
      <c r="O92" s="8"/>
      <c r="P92" s="8"/>
      <c r="Q92" s="8"/>
      <c r="R92" s="8"/>
      <c r="S92" s="8"/>
      <c r="T92" s="8"/>
      <c r="U92" s="8"/>
      <c r="V92" s="8"/>
      <c r="W92" s="8"/>
      <c r="X92" s="8"/>
      <c r="Y92" s="8"/>
      <c r="Z92" s="8"/>
    </row>
    <row r="93" ht="18.0" customHeight="1">
      <c r="A93" s="66" t="s">
        <v>120</v>
      </c>
      <c r="B93" s="106" t="s">
        <v>0</v>
      </c>
      <c r="C93" s="109" t="str">
        <f t="shared" si="3"/>
        <v>0</v>
      </c>
      <c r="D93" s="39"/>
      <c r="E93" s="35"/>
      <c r="F93" s="35"/>
      <c r="G93" s="8"/>
      <c r="H93" s="8"/>
      <c r="I93" s="8"/>
      <c r="J93" s="8"/>
      <c r="K93" s="8"/>
      <c r="L93" s="8"/>
      <c r="M93" s="8"/>
      <c r="N93" s="8"/>
      <c r="O93" s="8"/>
      <c r="P93" s="8"/>
      <c r="Q93" s="8"/>
      <c r="R93" s="8"/>
      <c r="S93" s="8"/>
      <c r="T93" s="8"/>
      <c r="U93" s="8"/>
      <c r="V93" s="8"/>
      <c r="W93" s="8"/>
      <c r="X93" s="8"/>
      <c r="Y93" s="8"/>
      <c r="Z93" s="8"/>
    </row>
    <row r="94" ht="16.5" customHeight="1">
      <c r="A94" s="35" t="s">
        <v>121</v>
      </c>
      <c r="B94" s="106">
        <v>0.0</v>
      </c>
      <c r="C94" s="35"/>
      <c r="D94" s="39"/>
      <c r="E94" s="35"/>
      <c r="F94" s="35"/>
      <c r="G94" s="8"/>
      <c r="H94" s="8"/>
      <c r="I94" s="8"/>
      <c r="J94" s="8"/>
      <c r="K94" s="8"/>
      <c r="L94" s="8"/>
      <c r="M94" s="8"/>
      <c r="N94" s="8"/>
      <c r="O94" s="8"/>
      <c r="P94" s="8"/>
      <c r="Q94" s="8"/>
      <c r="R94" s="8"/>
      <c r="S94" s="8"/>
      <c r="T94" s="8"/>
      <c r="U94" s="8"/>
      <c r="V94" s="8"/>
      <c r="W94" s="8"/>
      <c r="X94" s="8"/>
      <c r="Y94" s="8"/>
      <c r="Z94" s="8"/>
    </row>
    <row r="95" ht="16.5" customHeight="1">
      <c r="A95" s="110" t="s">
        <v>122</v>
      </c>
      <c r="B95" s="106">
        <v>0.0</v>
      </c>
      <c r="C95" s="35"/>
      <c r="D95" s="39"/>
      <c r="E95" s="35"/>
      <c r="F95" s="35"/>
      <c r="G95" s="8"/>
      <c r="H95" s="8"/>
      <c r="I95" s="8"/>
      <c r="J95" s="8"/>
      <c r="K95" s="8"/>
      <c r="L95" s="8"/>
      <c r="M95" s="8"/>
      <c r="N95" s="8"/>
      <c r="O95" s="8"/>
      <c r="P95" s="8"/>
      <c r="Q95" s="8"/>
      <c r="R95" s="8"/>
      <c r="S95" s="8"/>
      <c r="T95" s="8"/>
      <c r="U95" s="8"/>
      <c r="V95" s="8"/>
      <c r="W95" s="8"/>
      <c r="X95" s="8"/>
      <c r="Y95" s="8"/>
      <c r="Z95" s="8"/>
    </row>
    <row r="96" ht="16.5" customHeight="1">
      <c r="A96" s="110" t="s">
        <v>125</v>
      </c>
      <c r="B96" s="106">
        <v>0.0</v>
      </c>
      <c r="C96" s="35"/>
      <c r="D96" s="39"/>
      <c r="E96" s="35"/>
      <c r="F96" s="35"/>
      <c r="G96" s="8"/>
      <c r="H96" s="8"/>
      <c r="I96" s="8"/>
      <c r="J96" s="8"/>
      <c r="K96" s="8"/>
      <c r="L96" s="8"/>
      <c r="M96" s="8"/>
      <c r="N96" s="8"/>
      <c r="O96" s="8"/>
      <c r="P96" s="8"/>
      <c r="Q96" s="8"/>
      <c r="R96" s="8"/>
      <c r="S96" s="8"/>
      <c r="T96" s="8"/>
      <c r="U96" s="8"/>
      <c r="V96" s="8"/>
      <c r="W96" s="8"/>
      <c r="X96" s="8"/>
      <c r="Y96" s="8"/>
      <c r="Z96" s="8"/>
    </row>
    <row r="97" ht="16.5" customHeight="1">
      <c r="A97" s="35" t="s">
        <v>128</v>
      </c>
      <c r="B97" s="106">
        <v>0.0</v>
      </c>
      <c r="C97" s="35"/>
      <c r="D97" s="39"/>
      <c r="E97" s="35"/>
      <c r="F97" s="35"/>
      <c r="G97" s="8"/>
      <c r="H97" s="8"/>
      <c r="I97" s="8"/>
      <c r="J97" s="8"/>
      <c r="K97" s="8"/>
      <c r="L97" s="8"/>
      <c r="M97" s="8"/>
      <c r="N97" s="8"/>
      <c r="O97" s="8"/>
      <c r="P97" s="8"/>
      <c r="Q97" s="8"/>
      <c r="R97" s="8"/>
      <c r="S97" s="8"/>
      <c r="T97" s="8"/>
      <c r="U97" s="8"/>
      <c r="V97" s="8"/>
      <c r="W97" s="8"/>
      <c r="X97" s="8"/>
      <c r="Y97" s="8"/>
      <c r="Z97" s="8"/>
    </row>
    <row r="98" ht="36.0" customHeight="1">
      <c r="A98" s="98" t="s">
        <v>129</v>
      </c>
      <c r="B98" s="106" t="s">
        <v>0</v>
      </c>
      <c r="C98" s="35" t="str">
        <f t="shared" ref="C98:C99" si="4">IF(B98=0, -5, "0")</f>
        <v>0</v>
      </c>
      <c r="D98" s="39"/>
      <c r="E98" s="35"/>
      <c r="F98" s="35"/>
      <c r="G98" s="8"/>
      <c r="H98" s="8"/>
      <c r="I98" s="8"/>
      <c r="J98" s="8"/>
      <c r="K98" s="8"/>
      <c r="L98" s="8"/>
      <c r="M98" s="8"/>
      <c r="N98" s="8"/>
      <c r="O98" s="8"/>
      <c r="P98" s="8"/>
      <c r="Q98" s="8"/>
      <c r="R98" s="8"/>
      <c r="S98" s="8"/>
      <c r="T98" s="8"/>
      <c r="U98" s="8"/>
      <c r="V98" s="8"/>
      <c r="W98" s="8"/>
      <c r="X98" s="8"/>
      <c r="Y98" s="8"/>
      <c r="Z98" s="8"/>
    </row>
    <row r="99" ht="18.0" customHeight="1">
      <c r="A99" s="101" t="s">
        <v>74</v>
      </c>
      <c r="B99" s="106" t="s">
        <v>0</v>
      </c>
      <c r="C99" s="35" t="str">
        <f t="shared" si="4"/>
        <v>0</v>
      </c>
      <c r="D99" s="39"/>
      <c r="E99" s="35"/>
      <c r="F99" s="35"/>
      <c r="G99" s="8"/>
      <c r="H99" s="8"/>
      <c r="I99" s="8"/>
      <c r="J99" s="8"/>
      <c r="K99" s="8"/>
      <c r="L99" s="8"/>
      <c r="M99" s="8"/>
      <c r="N99" s="8"/>
      <c r="O99" s="8"/>
      <c r="P99" s="8"/>
      <c r="Q99" s="8"/>
      <c r="R99" s="8"/>
      <c r="S99" s="8"/>
      <c r="T99" s="8"/>
      <c r="U99" s="8"/>
      <c r="V99" s="8"/>
      <c r="W99" s="8"/>
      <c r="X99" s="8"/>
      <c r="Y99" s="8"/>
      <c r="Z99" s="8"/>
    </row>
    <row r="100" ht="16.5" customHeight="1">
      <c r="A100" s="105" t="s">
        <v>98</v>
      </c>
      <c r="B100" s="106">
        <v>0.0</v>
      </c>
      <c r="C100" s="35"/>
      <c r="D100" s="39"/>
      <c r="E100" s="35"/>
      <c r="F100" s="35"/>
      <c r="G100" s="8"/>
      <c r="H100" s="8"/>
      <c r="I100" s="8"/>
      <c r="J100" s="8"/>
      <c r="K100" s="8"/>
      <c r="L100" s="8"/>
      <c r="M100" s="8"/>
      <c r="N100" s="8"/>
      <c r="O100" s="8"/>
      <c r="P100" s="8"/>
      <c r="Q100" s="8"/>
      <c r="R100" s="8"/>
      <c r="S100" s="8"/>
      <c r="T100" s="8"/>
      <c r="U100" s="8"/>
      <c r="V100" s="8"/>
      <c r="W100" s="8"/>
      <c r="X100" s="8"/>
      <c r="Y100" s="8"/>
      <c r="Z100" s="8"/>
    </row>
    <row r="101" ht="16.5" customHeight="1">
      <c r="A101" s="52" t="s">
        <v>27</v>
      </c>
      <c r="B101" s="22"/>
      <c r="C101" s="54"/>
      <c r="D101" s="68">
        <f>SUM(B87:C100)</f>
        <v>0</v>
      </c>
      <c r="E101" s="8"/>
      <c r="F101" s="8"/>
      <c r="G101" s="8"/>
      <c r="H101" s="8"/>
      <c r="I101" s="8"/>
      <c r="J101" s="8"/>
      <c r="K101" s="8"/>
      <c r="L101" s="8"/>
      <c r="M101" s="8"/>
      <c r="N101" s="8"/>
      <c r="O101" s="8"/>
      <c r="P101" s="8"/>
      <c r="Q101" s="8"/>
      <c r="R101" s="8"/>
      <c r="S101" s="8"/>
      <c r="T101" s="8"/>
      <c r="U101" s="8"/>
      <c r="V101" s="8"/>
      <c r="W101" s="8"/>
      <c r="X101" s="8"/>
      <c r="Y101" s="8"/>
      <c r="Z101" s="8"/>
    </row>
    <row r="102" ht="16.5" customHeight="1">
      <c r="A102" s="52" t="s">
        <v>31</v>
      </c>
      <c r="B102" s="22"/>
      <c r="C102" s="54"/>
      <c r="D102" s="55">
        <f>D101/(COUNT(B87:C100)*2)</f>
        <v>0</v>
      </c>
      <c r="E102" s="8"/>
      <c r="F102" s="8"/>
      <c r="G102" s="8"/>
      <c r="H102" s="8"/>
      <c r="I102" s="8"/>
      <c r="J102" s="8"/>
      <c r="K102" s="8"/>
      <c r="L102" s="8"/>
      <c r="M102" s="8"/>
      <c r="N102" s="8"/>
      <c r="O102" s="8"/>
      <c r="P102" s="8"/>
      <c r="Q102" s="8"/>
      <c r="R102" s="8"/>
      <c r="S102" s="8"/>
      <c r="T102" s="8"/>
      <c r="U102" s="8"/>
      <c r="V102" s="8"/>
      <c r="W102" s="8"/>
      <c r="X102" s="8"/>
      <c r="Y102" s="8"/>
      <c r="Z102" s="8"/>
    </row>
    <row r="103" ht="16.5" customHeight="1">
      <c r="A103" s="58"/>
      <c r="B103" s="59"/>
      <c r="C103" s="59"/>
      <c r="D103" s="61"/>
      <c r="E103" s="8"/>
      <c r="F103" s="8"/>
      <c r="G103" s="8"/>
      <c r="H103" s="8"/>
      <c r="I103" s="8"/>
      <c r="J103" s="8"/>
      <c r="K103" s="8"/>
      <c r="L103" s="8"/>
      <c r="M103" s="8"/>
      <c r="N103" s="8"/>
      <c r="O103" s="8"/>
      <c r="P103" s="8"/>
      <c r="Q103" s="8"/>
      <c r="R103" s="8"/>
      <c r="S103" s="8"/>
      <c r="T103" s="8"/>
      <c r="U103" s="8"/>
      <c r="V103" s="8"/>
      <c r="W103" s="8"/>
      <c r="X103" s="8"/>
      <c r="Y103" s="8"/>
      <c r="Z103" s="8"/>
    </row>
    <row r="104" ht="16.5" customHeight="1">
      <c r="A104" s="74"/>
      <c r="B104" s="75"/>
      <c r="C104" s="75"/>
      <c r="D104" s="76"/>
      <c r="E104" s="8"/>
      <c r="F104" s="8"/>
      <c r="G104" s="8"/>
      <c r="H104" s="8"/>
      <c r="I104" s="8"/>
      <c r="J104" s="8"/>
      <c r="K104" s="8"/>
      <c r="L104" s="8"/>
      <c r="M104" s="8"/>
      <c r="N104" s="8"/>
      <c r="O104" s="8"/>
      <c r="P104" s="8"/>
      <c r="Q104" s="8"/>
      <c r="R104" s="8"/>
      <c r="S104" s="8"/>
      <c r="T104" s="8"/>
      <c r="U104" s="8"/>
      <c r="V104" s="8"/>
      <c r="W104" s="8"/>
      <c r="X104" s="8"/>
      <c r="Y104" s="8"/>
      <c r="Z104" s="8"/>
    </row>
    <row r="105" ht="19.5" customHeight="1">
      <c r="A105" s="64" t="s">
        <v>139</v>
      </c>
      <c r="B105" s="16"/>
      <c r="C105" s="16"/>
      <c r="D105" s="16"/>
      <c r="E105" s="16"/>
      <c r="F105" s="17"/>
      <c r="G105" s="8"/>
      <c r="H105" s="8"/>
      <c r="I105" s="8"/>
      <c r="J105" s="8"/>
      <c r="K105" s="8"/>
      <c r="L105" s="8"/>
      <c r="M105" s="8"/>
      <c r="N105" s="8"/>
      <c r="O105" s="8"/>
      <c r="P105" s="8"/>
      <c r="Q105" s="8"/>
      <c r="R105" s="8"/>
      <c r="S105" s="8"/>
      <c r="T105" s="8"/>
      <c r="U105" s="8"/>
      <c r="V105" s="8"/>
      <c r="W105" s="8"/>
      <c r="X105" s="8"/>
      <c r="Y105" s="8"/>
      <c r="Z105" s="8"/>
    </row>
    <row r="106" ht="34.5" customHeight="1">
      <c r="A106" s="105" t="s">
        <v>141</v>
      </c>
      <c r="B106" s="106">
        <v>0.0</v>
      </c>
      <c r="C106" s="90"/>
      <c r="D106" s="94"/>
      <c r="E106" s="35"/>
      <c r="F106" s="35"/>
      <c r="G106" s="8"/>
      <c r="H106" s="8"/>
      <c r="I106" s="8"/>
      <c r="J106" s="8"/>
      <c r="K106" s="8"/>
      <c r="L106" s="8"/>
      <c r="M106" s="8"/>
      <c r="N106" s="8"/>
      <c r="O106" s="8"/>
      <c r="P106" s="8"/>
      <c r="Q106" s="8"/>
      <c r="R106" s="8"/>
      <c r="S106" s="8"/>
      <c r="T106" s="8"/>
      <c r="U106" s="8"/>
      <c r="V106" s="8"/>
      <c r="W106" s="8"/>
      <c r="X106" s="8"/>
      <c r="Y106" s="8"/>
      <c r="Z106" s="8"/>
    </row>
    <row r="107" ht="19.5" customHeight="1">
      <c r="A107" s="35" t="s">
        <v>142</v>
      </c>
      <c r="B107" s="106">
        <v>0.0</v>
      </c>
      <c r="C107" s="90"/>
      <c r="D107" s="94"/>
      <c r="E107" s="35"/>
      <c r="F107" s="35"/>
      <c r="G107" s="8"/>
      <c r="H107" s="8"/>
      <c r="I107" s="8"/>
      <c r="J107" s="8"/>
      <c r="K107" s="8"/>
      <c r="L107" s="8"/>
      <c r="M107" s="8"/>
      <c r="N107" s="8"/>
      <c r="O107" s="8"/>
      <c r="P107" s="8"/>
      <c r="Q107" s="8"/>
      <c r="R107" s="8"/>
      <c r="S107" s="8"/>
      <c r="T107" s="8"/>
      <c r="U107" s="8"/>
      <c r="V107" s="8"/>
      <c r="W107" s="8"/>
      <c r="X107" s="8"/>
      <c r="Y107" s="8"/>
      <c r="Z107" s="8"/>
    </row>
    <row r="108" ht="19.5" customHeight="1">
      <c r="A108" s="35" t="s">
        <v>143</v>
      </c>
      <c r="B108" s="106">
        <v>0.0</v>
      </c>
      <c r="C108" s="90"/>
      <c r="D108" s="94"/>
      <c r="E108" s="35"/>
      <c r="F108" s="35"/>
      <c r="G108" s="8"/>
      <c r="H108" s="8"/>
      <c r="I108" s="8"/>
      <c r="J108" s="8"/>
      <c r="K108" s="8"/>
      <c r="L108" s="8"/>
      <c r="M108" s="8"/>
      <c r="N108" s="8"/>
      <c r="O108" s="8"/>
      <c r="P108" s="8"/>
      <c r="Q108" s="8"/>
      <c r="R108" s="8"/>
      <c r="S108" s="8"/>
      <c r="T108" s="8"/>
      <c r="U108" s="8"/>
      <c r="V108" s="8"/>
      <c r="W108" s="8"/>
      <c r="X108" s="8"/>
      <c r="Y108" s="8"/>
      <c r="Z108" s="8"/>
    </row>
    <row r="109" ht="19.5" customHeight="1">
      <c r="A109" s="113" t="s">
        <v>144</v>
      </c>
      <c r="B109" s="106">
        <v>0.0</v>
      </c>
      <c r="C109" s="90"/>
      <c r="D109" s="94"/>
      <c r="E109" s="35"/>
      <c r="F109" s="35"/>
      <c r="G109" s="8"/>
      <c r="H109" s="8"/>
      <c r="I109" s="8"/>
      <c r="J109" s="8"/>
      <c r="K109" s="8"/>
      <c r="L109" s="8"/>
      <c r="M109" s="8"/>
      <c r="N109" s="8"/>
      <c r="O109" s="8"/>
      <c r="P109" s="8"/>
      <c r="Q109" s="8"/>
      <c r="R109" s="8"/>
      <c r="S109" s="8"/>
      <c r="T109" s="8"/>
      <c r="U109" s="8"/>
      <c r="V109" s="8"/>
      <c r="W109" s="8"/>
      <c r="X109" s="8"/>
      <c r="Y109" s="8"/>
      <c r="Z109" s="8"/>
    </row>
    <row r="110" ht="34.5" customHeight="1">
      <c r="A110" s="39" t="s">
        <v>116</v>
      </c>
      <c r="B110" s="106">
        <v>0.0</v>
      </c>
      <c r="C110" s="90"/>
      <c r="D110" s="94"/>
      <c r="E110" s="35"/>
      <c r="F110" s="35"/>
      <c r="G110" s="8"/>
      <c r="H110" s="8"/>
      <c r="I110" s="8"/>
      <c r="J110" s="8"/>
      <c r="K110" s="8"/>
      <c r="L110" s="8"/>
      <c r="M110" s="8"/>
      <c r="N110" s="8"/>
      <c r="O110" s="8"/>
      <c r="P110" s="8"/>
      <c r="Q110" s="8"/>
      <c r="R110" s="8"/>
      <c r="S110" s="8"/>
      <c r="T110" s="8"/>
      <c r="U110" s="8"/>
      <c r="V110" s="8"/>
      <c r="W110" s="8"/>
      <c r="X110" s="8"/>
      <c r="Y110" s="8"/>
      <c r="Z110" s="8"/>
    </row>
    <row r="111" ht="36.0" customHeight="1">
      <c r="A111" s="98" t="s">
        <v>119</v>
      </c>
      <c r="B111" s="106" t="s">
        <v>0</v>
      </c>
      <c r="C111" s="35" t="str">
        <f>IF(B111=0, -5, "0")</f>
        <v>0</v>
      </c>
      <c r="D111" s="8"/>
      <c r="E111" s="35"/>
      <c r="F111" s="35"/>
      <c r="G111" s="8"/>
      <c r="H111" s="8"/>
      <c r="I111" s="8"/>
      <c r="J111" s="8"/>
      <c r="K111" s="8"/>
      <c r="L111" s="8"/>
      <c r="M111" s="8"/>
      <c r="N111" s="8"/>
      <c r="O111" s="8"/>
      <c r="P111" s="8"/>
      <c r="Q111" s="8"/>
      <c r="R111" s="8"/>
      <c r="S111" s="8"/>
      <c r="T111" s="8"/>
      <c r="U111" s="8"/>
      <c r="V111" s="8"/>
      <c r="W111" s="8"/>
      <c r="X111" s="8"/>
      <c r="Y111" s="8"/>
      <c r="Z111" s="8"/>
    </row>
    <row r="112" ht="16.5" customHeight="1">
      <c r="A112" s="39" t="s">
        <v>121</v>
      </c>
      <c r="B112" s="106">
        <v>0.0</v>
      </c>
      <c r="C112" s="35"/>
      <c r="D112" s="39"/>
      <c r="E112" s="35"/>
      <c r="F112" s="35"/>
      <c r="G112" s="8"/>
      <c r="H112" s="8"/>
      <c r="I112" s="8"/>
      <c r="J112" s="8"/>
      <c r="K112" s="8"/>
      <c r="L112" s="8"/>
      <c r="M112" s="8"/>
      <c r="N112" s="8"/>
      <c r="O112" s="8"/>
      <c r="P112" s="8"/>
      <c r="Q112" s="8"/>
      <c r="R112" s="8"/>
      <c r="S112" s="8"/>
      <c r="T112" s="8"/>
      <c r="U112" s="8"/>
      <c r="V112" s="8"/>
      <c r="W112" s="8"/>
      <c r="X112" s="8"/>
      <c r="Y112" s="8"/>
      <c r="Z112" s="8"/>
    </row>
    <row r="113" ht="16.5" customHeight="1">
      <c r="A113" s="113" t="s">
        <v>122</v>
      </c>
      <c r="B113" s="106">
        <v>0.0</v>
      </c>
      <c r="C113" s="35"/>
      <c r="D113" s="39"/>
      <c r="E113" s="35"/>
      <c r="F113" s="35"/>
      <c r="G113" s="8"/>
      <c r="H113" s="8"/>
      <c r="I113" s="8"/>
      <c r="J113" s="8"/>
      <c r="K113" s="8"/>
      <c r="L113" s="8"/>
      <c r="M113" s="8"/>
      <c r="N113" s="8"/>
      <c r="O113" s="8"/>
      <c r="P113" s="8"/>
      <c r="Q113" s="8"/>
      <c r="R113" s="8"/>
      <c r="S113" s="8"/>
      <c r="T113" s="8"/>
      <c r="U113" s="8"/>
      <c r="V113" s="8"/>
      <c r="W113" s="8"/>
      <c r="X113" s="8"/>
      <c r="Y113" s="8"/>
      <c r="Z113" s="8"/>
    </row>
    <row r="114" ht="36.0" customHeight="1">
      <c r="A114" s="98" t="s">
        <v>152</v>
      </c>
      <c r="B114" s="106" t="s">
        <v>0</v>
      </c>
      <c r="C114" s="35" t="str">
        <f t="shared" ref="C114:C115" si="5">IF(B114=0, -5, "0")</f>
        <v>0</v>
      </c>
      <c r="D114" s="39"/>
      <c r="E114" s="35"/>
      <c r="F114" s="35"/>
      <c r="G114" s="8"/>
      <c r="H114" s="8"/>
      <c r="I114" s="8"/>
      <c r="J114" s="8"/>
      <c r="K114" s="8"/>
      <c r="L114" s="8"/>
      <c r="M114" s="8"/>
      <c r="N114" s="8"/>
      <c r="O114" s="8"/>
      <c r="P114" s="8"/>
      <c r="Q114" s="8"/>
      <c r="R114" s="8"/>
      <c r="S114" s="8"/>
      <c r="T114" s="8"/>
      <c r="U114" s="8"/>
      <c r="V114" s="8"/>
      <c r="W114" s="8"/>
      <c r="X114" s="8"/>
      <c r="Y114" s="8"/>
      <c r="Z114" s="8"/>
    </row>
    <row r="115" ht="18.0" customHeight="1">
      <c r="A115" s="98" t="s">
        <v>155</v>
      </c>
      <c r="B115" s="106" t="s">
        <v>0</v>
      </c>
      <c r="C115" s="35" t="str">
        <f t="shared" si="5"/>
        <v>0</v>
      </c>
      <c r="D115" s="39"/>
      <c r="E115" s="35"/>
      <c r="F115" s="35"/>
      <c r="G115" s="8"/>
      <c r="H115" s="8"/>
      <c r="I115" s="8"/>
      <c r="J115" s="8"/>
      <c r="K115" s="8"/>
      <c r="L115" s="8"/>
      <c r="M115" s="8"/>
      <c r="N115" s="8"/>
      <c r="O115" s="8"/>
      <c r="P115" s="8"/>
      <c r="Q115" s="8"/>
      <c r="R115" s="8"/>
      <c r="S115" s="8"/>
      <c r="T115" s="8"/>
      <c r="U115" s="8"/>
      <c r="V115" s="8"/>
      <c r="W115" s="8"/>
      <c r="X115" s="8"/>
      <c r="Y115" s="8"/>
      <c r="Z115" s="8"/>
    </row>
    <row r="116" ht="16.5" customHeight="1">
      <c r="A116" s="105" t="s">
        <v>98</v>
      </c>
      <c r="B116" s="106">
        <v>0.0</v>
      </c>
      <c r="C116" s="35"/>
      <c r="D116" s="94"/>
      <c r="E116" s="35"/>
      <c r="F116" s="35"/>
      <c r="G116" s="8"/>
      <c r="H116" s="8"/>
      <c r="I116" s="8"/>
      <c r="J116" s="8"/>
      <c r="K116" s="8"/>
      <c r="L116" s="8"/>
      <c r="M116" s="8"/>
      <c r="N116" s="8"/>
      <c r="O116" s="8"/>
      <c r="P116" s="8"/>
      <c r="Q116" s="8"/>
      <c r="R116" s="8"/>
      <c r="S116" s="8"/>
      <c r="T116" s="8"/>
      <c r="U116" s="8"/>
      <c r="V116" s="8"/>
      <c r="W116" s="8"/>
      <c r="X116" s="8"/>
      <c r="Y116" s="8"/>
      <c r="Z116" s="8"/>
    </row>
    <row r="117" ht="16.5" customHeight="1">
      <c r="A117" s="52" t="s">
        <v>27</v>
      </c>
      <c r="B117" s="22"/>
      <c r="C117" s="54"/>
      <c r="D117" s="68">
        <f>SUM(B106:C116)</f>
        <v>0</v>
      </c>
      <c r="E117" s="8"/>
      <c r="F117" s="8"/>
      <c r="G117" s="8"/>
      <c r="H117" s="8"/>
      <c r="I117" s="8"/>
      <c r="J117" s="8"/>
      <c r="K117" s="8"/>
      <c r="L117" s="8"/>
      <c r="M117" s="8"/>
      <c r="N117" s="8"/>
      <c r="O117" s="8"/>
      <c r="P117" s="8"/>
      <c r="Q117" s="8"/>
      <c r="R117" s="8"/>
      <c r="S117" s="8"/>
      <c r="T117" s="8"/>
      <c r="U117" s="8"/>
      <c r="V117" s="8"/>
      <c r="W117" s="8"/>
      <c r="X117" s="8"/>
      <c r="Y117" s="8"/>
      <c r="Z117" s="8"/>
    </row>
    <row r="118" ht="16.5" customHeight="1">
      <c r="A118" s="52" t="s">
        <v>31</v>
      </c>
      <c r="B118" s="22"/>
      <c r="C118" s="54"/>
      <c r="D118" s="55">
        <f>D117/(COUNT(B106:C116)*2)</f>
        <v>0</v>
      </c>
      <c r="E118" s="8"/>
      <c r="F118" s="8"/>
      <c r="G118" s="8"/>
      <c r="H118" s="8"/>
      <c r="I118" s="8"/>
      <c r="J118" s="8"/>
      <c r="K118" s="8"/>
      <c r="L118" s="8"/>
      <c r="M118" s="8"/>
      <c r="N118" s="8"/>
      <c r="O118" s="8"/>
      <c r="P118" s="8"/>
      <c r="Q118" s="8"/>
      <c r="R118" s="8"/>
      <c r="S118" s="8"/>
      <c r="T118" s="8"/>
      <c r="U118" s="8"/>
      <c r="V118" s="8"/>
      <c r="W118" s="8"/>
      <c r="X118" s="8"/>
      <c r="Y118" s="8"/>
      <c r="Z118" s="8"/>
    </row>
    <row r="119" ht="16.5" customHeight="1">
      <c r="A119" s="58"/>
      <c r="B119" s="59"/>
      <c r="C119" s="59"/>
      <c r="D119" s="61"/>
      <c r="E119" s="8"/>
      <c r="F119" s="8"/>
      <c r="G119" s="8"/>
      <c r="H119" s="8"/>
      <c r="I119" s="8"/>
      <c r="J119" s="8"/>
      <c r="K119" s="8"/>
      <c r="L119" s="8"/>
      <c r="M119" s="8"/>
      <c r="N119" s="8"/>
      <c r="O119" s="8"/>
      <c r="P119" s="8"/>
      <c r="Q119" s="8"/>
      <c r="R119" s="8"/>
      <c r="S119" s="8"/>
      <c r="T119" s="8"/>
      <c r="U119" s="8"/>
      <c r="V119" s="8"/>
      <c r="W119" s="8"/>
      <c r="X119" s="8"/>
      <c r="Y119" s="8"/>
      <c r="Z119" s="8"/>
    </row>
    <row r="120" ht="19.5" customHeight="1">
      <c r="A120" s="64" t="s">
        <v>160</v>
      </c>
      <c r="B120" s="16"/>
      <c r="C120" s="16"/>
      <c r="D120" s="16"/>
      <c r="E120" s="16"/>
      <c r="F120" s="17"/>
      <c r="G120" s="8"/>
      <c r="H120" s="8"/>
      <c r="I120" s="8"/>
      <c r="J120" s="8"/>
      <c r="K120" s="8"/>
      <c r="L120" s="8"/>
      <c r="M120" s="8"/>
      <c r="N120" s="8"/>
      <c r="O120" s="8"/>
      <c r="P120" s="8"/>
      <c r="Q120" s="8"/>
      <c r="R120" s="8"/>
      <c r="S120" s="8"/>
      <c r="T120" s="8"/>
      <c r="U120" s="8"/>
      <c r="V120" s="8"/>
      <c r="W120" s="8"/>
      <c r="X120" s="8"/>
      <c r="Y120" s="8"/>
      <c r="Z120" s="8"/>
    </row>
    <row r="121" ht="16.5" customHeight="1">
      <c r="A121" s="43" t="s">
        <v>162</v>
      </c>
      <c r="B121" s="109">
        <v>0.0</v>
      </c>
      <c r="C121" s="35"/>
      <c r="D121" s="115"/>
      <c r="E121" s="115"/>
      <c r="F121" s="35"/>
      <c r="G121" s="8"/>
      <c r="H121" s="8"/>
      <c r="I121" s="8"/>
      <c r="J121" s="8"/>
      <c r="K121" s="8"/>
      <c r="L121" s="8"/>
      <c r="M121" s="8"/>
      <c r="N121" s="8"/>
      <c r="O121" s="8"/>
      <c r="P121" s="8"/>
      <c r="Q121" s="8"/>
      <c r="R121" s="8"/>
      <c r="S121" s="8"/>
      <c r="T121" s="8"/>
      <c r="U121" s="8"/>
      <c r="V121" s="8"/>
      <c r="W121" s="8"/>
      <c r="X121" s="8"/>
      <c r="Y121" s="8"/>
      <c r="Z121" s="8"/>
    </row>
    <row r="122" ht="16.5" customHeight="1">
      <c r="A122" s="43" t="s">
        <v>81</v>
      </c>
      <c r="B122" s="109">
        <v>0.0</v>
      </c>
      <c r="C122" s="35"/>
      <c r="D122" s="39"/>
      <c r="E122" s="39"/>
      <c r="F122" s="35"/>
      <c r="G122" s="8"/>
      <c r="H122" s="8"/>
      <c r="I122" s="8"/>
      <c r="J122" s="8"/>
      <c r="K122" s="8"/>
      <c r="L122" s="8"/>
      <c r="M122" s="8"/>
      <c r="N122" s="8"/>
      <c r="O122" s="8"/>
      <c r="P122" s="8"/>
      <c r="Q122" s="8"/>
      <c r="R122" s="8"/>
      <c r="S122" s="8"/>
      <c r="T122" s="8"/>
      <c r="U122" s="8"/>
      <c r="V122" s="8"/>
      <c r="W122" s="8"/>
      <c r="X122" s="8"/>
      <c r="Y122" s="8"/>
      <c r="Z122" s="8"/>
    </row>
    <row r="123" ht="19.5" customHeight="1">
      <c r="A123" s="35" t="s">
        <v>45</v>
      </c>
      <c r="B123" s="109">
        <v>0.0</v>
      </c>
      <c r="C123" s="90"/>
      <c r="D123" s="39"/>
      <c r="E123" s="39"/>
      <c r="F123" s="35"/>
      <c r="G123" s="8"/>
      <c r="H123" s="8"/>
      <c r="I123" s="8"/>
      <c r="J123" s="8"/>
      <c r="K123" s="8"/>
      <c r="L123" s="8"/>
      <c r="M123" s="8"/>
      <c r="N123" s="8"/>
      <c r="O123" s="8"/>
      <c r="P123" s="8"/>
      <c r="Q123" s="8"/>
      <c r="R123" s="8"/>
      <c r="S123" s="8"/>
      <c r="T123" s="8"/>
      <c r="U123" s="8"/>
      <c r="V123" s="8"/>
      <c r="W123" s="8"/>
      <c r="X123" s="8"/>
      <c r="Y123" s="8"/>
      <c r="Z123" s="8"/>
    </row>
    <row r="124" ht="19.5" customHeight="1">
      <c r="A124" s="35" t="s">
        <v>88</v>
      </c>
      <c r="B124" s="109">
        <v>0.0</v>
      </c>
      <c r="C124" s="90"/>
      <c r="D124" s="39"/>
      <c r="E124" s="39"/>
      <c r="F124" s="35"/>
      <c r="G124" s="8"/>
      <c r="H124" s="8"/>
      <c r="I124" s="8"/>
      <c r="J124" s="8"/>
      <c r="K124" s="8"/>
      <c r="L124" s="8"/>
      <c r="M124" s="8"/>
      <c r="N124" s="8"/>
      <c r="O124" s="8"/>
      <c r="P124" s="8"/>
      <c r="Q124" s="8"/>
      <c r="R124" s="8"/>
      <c r="S124" s="8"/>
      <c r="T124" s="8"/>
      <c r="U124" s="8"/>
      <c r="V124" s="8"/>
      <c r="W124" s="8"/>
      <c r="X124" s="8"/>
      <c r="Y124" s="8"/>
      <c r="Z124" s="8"/>
    </row>
    <row r="125" ht="19.5" customHeight="1">
      <c r="A125" s="35" t="s">
        <v>165</v>
      </c>
      <c r="B125" s="109">
        <v>0.0</v>
      </c>
      <c r="C125" s="90"/>
      <c r="D125" s="94"/>
      <c r="E125" s="92"/>
      <c r="F125" s="35"/>
      <c r="G125" s="8"/>
      <c r="H125" s="8"/>
      <c r="I125" s="8"/>
      <c r="J125" s="8"/>
      <c r="K125" s="8"/>
      <c r="L125" s="8"/>
      <c r="M125" s="8"/>
      <c r="N125" s="8"/>
      <c r="O125" s="8"/>
      <c r="P125" s="8"/>
      <c r="Q125" s="8"/>
      <c r="R125" s="8"/>
      <c r="S125" s="8"/>
      <c r="T125" s="8"/>
      <c r="U125" s="8"/>
      <c r="V125" s="8"/>
      <c r="W125" s="8"/>
      <c r="X125" s="8"/>
      <c r="Y125" s="8"/>
      <c r="Z125" s="8"/>
    </row>
    <row r="126" ht="36.0" customHeight="1">
      <c r="A126" s="82" t="s">
        <v>166</v>
      </c>
      <c r="B126" s="109" t="s">
        <v>0</v>
      </c>
      <c r="C126" s="117" t="str">
        <f t="shared" ref="C126:C127" si="6">IF(B126=0, -5, "0")</f>
        <v>0</v>
      </c>
      <c r="D126" s="94"/>
      <c r="E126" s="92"/>
      <c r="F126" s="35"/>
      <c r="G126" s="8"/>
      <c r="H126" s="8"/>
      <c r="I126" s="8"/>
      <c r="J126" s="8"/>
      <c r="K126" s="8"/>
      <c r="L126" s="8"/>
      <c r="M126" s="8"/>
      <c r="N126" s="8"/>
      <c r="O126" s="8"/>
      <c r="P126" s="8"/>
      <c r="Q126" s="8"/>
      <c r="R126" s="8"/>
      <c r="S126" s="8"/>
      <c r="T126" s="8"/>
      <c r="U126" s="8"/>
      <c r="V126" s="8"/>
      <c r="W126" s="8"/>
      <c r="X126" s="8"/>
      <c r="Y126" s="8"/>
      <c r="Z126" s="8"/>
    </row>
    <row r="127" ht="18.0" customHeight="1">
      <c r="A127" s="66" t="s">
        <v>168</v>
      </c>
      <c r="B127" s="109" t="s">
        <v>0</v>
      </c>
      <c r="C127" s="117" t="str">
        <f t="shared" si="6"/>
        <v>0</v>
      </c>
      <c r="D127" s="39"/>
      <c r="E127" s="39"/>
      <c r="F127" s="35"/>
      <c r="G127" s="8"/>
      <c r="H127" s="8"/>
      <c r="I127" s="8"/>
      <c r="J127" s="8"/>
      <c r="K127" s="8"/>
      <c r="L127" s="8"/>
      <c r="M127" s="8"/>
      <c r="N127" s="8"/>
      <c r="O127" s="8"/>
      <c r="P127" s="8"/>
      <c r="Q127" s="8"/>
      <c r="R127" s="8"/>
      <c r="S127" s="8"/>
      <c r="T127" s="8"/>
      <c r="U127" s="8"/>
      <c r="V127" s="8"/>
      <c r="W127" s="8"/>
      <c r="X127" s="8"/>
      <c r="Y127" s="8"/>
      <c r="Z127" s="8"/>
    </row>
    <row r="128" ht="16.5" customHeight="1">
      <c r="A128" s="35" t="s">
        <v>169</v>
      </c>
      <c r="B128" s="109">
        <v>0.0</v>
      </c>
      <c r="C128" s="117"/>
      <c r="D128" s="39"/>
      <c r="E128" s="39"/>
      <c r="F128" s="35"/>
      <c r="G128" s="8"/>
      <c r="H128" s="8"/>
      <c r="I128" s="8"/>
      <c r="J128" s="8"/>
      <c r="K128" s="8"/>
      <c r="L128" s="8"/>
      <c r="M128" s="8"/>
      <c r="N128" s="8"/>
      <c r="O128" s="8"/>
      <c r="P128" s="8"/>
      <c r="Q128" s="8"/>
      <c r="R128" s="8"/>
      <c r="S128" s="8"/>
      <c r="T128" s="8"/>
      <c r="U128" s="8"/>
      <c r="V128" s="8"/>
      <c r="W128" s="8"/>
      <c r="X128" s="8"/>
      <c r="Y128" s="8"/>
      <c r="Z128" s="8"/>
    </row>
    <row r="129" ht="36.0" customHeight="1">
      <c r="A129" s="82" t="s">
        <v>170</v>
      </c>
      <c r="B129" s="109" t="s">
        <v>0</v>
      </c>
      <c r="C129" s="117" t="str">
        <f>IF(B129=0, -5, "0")</f>
        <v>0</v>
      </c>
      <c r="D129" s="39"/>
      <c r="E129" s="39"/>
      <c r="F129" s="35"/>
      <c r="G129" s="8"/>
      <c r="H129" s="8"/>
      <c r="I129" s="8"/>
      <c r="J129" s="8"/>
      <c r="K129" s="8"/>
      <c r="L129" s="8"/>
      <c r="M129" s="8"/>
      <c r="N129" s="8"/>
      <c r="O129" s="8"/>
      <c r="P129" s="8"/>
      <c r="Q129" s="8"/>
      <c r="R129" s="8"/>
      <c r="S129" s="8"/>
      <c r="T129" s="8"/>
      <c r="U129" s="8"/>
      <c r="V129" s="8"/>
      <c r="W129" s="8"/>
      <c r="X129" s="8"/>
      <c r="Y129" s="8"/>
      <c r="Z129" s="8"/>
    </row>
    <row r="130" ht="16.5" customHeight="1">
      <c r="A130" s="39" t="s">
        <v>173</v>
      </c>
      <c r="B130" s="109">
        <v>0.0</v>
      </c>
      <c r="C130" s="117"/>
      <c r="D130" s="39"/>
      <c r="E130" s="39"/>
      <c r="F130" s="35"/>
      <c r="G130" s="8"/>
      <c r="H130" s="8"/>
      <c r="I130" s="8"/>
      <c r="J130" s="8"/>
      <c r="K130" s="8"/>
      <c r="L130" s="8"/>
      <c r="M130" s="8"/>
      <c r="N130" s="8"/>
      <c r="O130" s="8"/>
      <c r="P130" s="8"/>
      <c r="Q130" s="8"/>
      <c r="R130" s="8"/>
      <c r="S130" s="8"/>
      <c r="T130" s="8"/>
      <c r="U130" s="8"/>
      <c r="V130" s="8"/>
      <c r="W130" s="8"/>
      <c r="X130" s="8"/>
      <c r="Y130" s="8"/>
      <c r="Z130" s="8"/>
    </row>
    <row r="131" ht="18.0" customHeight="1">
      <c r="A131" s="101" t="s">
        <v>155</v>
      </c>
      <c r="B131" s="109" t="s">
        <v>0</v>
      </c>
      <c r="C131" s="117" t="str">
        <f>IF(B131=0, -5, "0")</f>
        <v>0</v>
      </c>
      <c r="D131" s="94"/>
      <c r="E131" s="92"/>
      <c r="F131" s="35"/>
      <c r="G131" s="8"/>
      <c r="H131" s="8"/>
      <c r="I131" s="8"/>
      <c r="J131" s="8"/>
      <c r="K131" s="8"/>
      <c r="L131" s="8"/>
      <c r="M131" s="8"/>
      <c r="N131" s="8"/>
      <c r="O131" s="8"/>
      <c r="P131" s="8"/>
      <c r="Q131" s="8"/>
      <c r="R131" s="8"/>
      <c r="S131" s="8"/>
      <c r="T131" s="8"/>
      <c r="U131" s="8"/>
      <c r="V131" s="8"/>
      <c r="W131" s="8"/>
      <c r="X131" s="8"/>
      <c r="Y131" s="8"/>
      <c r="Z131" s="8"/>
    </row>
    <row r="132" ht="16.5" customHeight="1">
      <c r="A132" s="52" t="s">
        <v>27</v>
      </c>
      <c r="B132" s="22"/>
      <c r="C132" s="54"/>
      <c r="D132" s="68">
        <f>SUM(B121:C131)</f>
        <v>0</v>
      </c>
      <c r="E132" s="8"/>
      <c r="F132" s="8"/>
      <c r="G132" s="8"/>
      <c r="H132" s="8"/>
      <c r="I132" s="8"/>
      <c r="J132" s="8"/>
      <c r="K132" s="8"/>
      <c r="L132" s="8"/>
      <c r="M132" s="8"/>
      <c r="N132" s="8"/>
      <c r="O132" s="8"/>
      <c r="P132" s="8"/>
      <c r="Q132" s="8"/>
      <c r="R132" s="8"/>
      <c r="S132" s="8"/>
      <c r="T132" s="8"/>
      <c r="U132" s="8"/>
      <c r="V132" s="8"/>
      <c r="W132" s="8"/>
      <c r="X132" s="8"/>
      <c r="Y132" s="8"/>
      <c r="Z132" s="8"/>
    </row>
    <row r="133" ht="16.5" customHeight="1">
      <c r="A133" s="52" t="s">
        <v>31</v>
      </c>
      <c r="B133" s="22"/>
      <c r="C133" s="54"/>
      <c r="D133" s="60">
        <f>D132/(COUNT(B121:C131)*2)</f>
        <v>0</v>
      </c>
      <c r="E133" s="8"/>
      <c r="F133" s="8"/>
      <c r="G133" s="8"/>
      <c r="H133" s="8"/>
      <c r="I133" s="8"/>
      <c r="J133" s="8"/>
      <c r="K133" s="8"/>
      <c r="L133" s="8"/>
      <c r="M133" s="8"/>
      <c r="N133" s="8"/>
      <c r="O133" s="8"/>
      <c r="P133" s="8"/>
      <c r="Q133" s="8"/>
      <c r="R133" s="8"/>
      <c r="S133" s="8"/>
      <c r="T133" s="8"/>
      <c r="U133" s="8"/>
      <c r="V133" s="8"/>
      <c r="W133" s="8"/>
      <c r="X133" s="8"/>
      <c r="Y133" s="8"/>
      <c r="Z133" s="8"/>
    </row>
    <row r="134" ht="16.5" customHeight="1">
      <c r="A134" s="58"/>
      <c r="B134" s="59"/>
      <c r="C134" s="59"/>
      <c r="D134" s="120"/>
      <c r="E134" s="8"/>
      <c r="F134" s="8"/>
      <c r="G134" s="8"/>
      <c r="H134" s="8"/>
      <c r="I134" s="8"/>
      <c r="J134" s="8"/>
      <c r="K134" s="8"/>
      <c r="L134" s="8"/>
      <c r="M134" s="8"/>
      <c r="N134" s="8"/>
      <c r="O134" s="8"/>
      <c r="P134" s="8"/>
      <c r="Q134" s="8"/>
      <c r="R134" s="8"/>
      <c r="S134" s="8"/>
      <c r="T134" s="8"/>
      <c r="U134" s="8"/>
      <c r="V134" s="8"/>
      <c r="W134" s="8"/>
      <c r="X134" s="8"/>
      <c r="Y134" s="8"/>
      <c r="Z134" s="8"/>
    </row>
    <row r="135" ht="19.5" customHeight="1">
      <c r="A135" s="64" t="s">
        <v>180</v>
      </c>
      <c r="B135" s="16"/>
      <c r="C135" s="16"/>
      <c r="D135" s="16"/>
      <c r="E135" s="16"/>
      <c r="F135" s="17"/>
      <c r="G135" s="8"/>
      <c r="H135" s="8"/>
      <c r="I135" s="8"/>
      <c r="J135" s="8"/>
      <c r="K135" s="8"/>
      <c r="L135" s="8"/>
      <c r="M135" s="8"/>
      <c r="N135" s="8"/>
      <c r="O135" s="8"/>
      <c r="P135" s="8"/>
      <c r="Q135" s="8"/>
      <c r="R135" s="8"/>
      <c r="S135" s="8"/>
      <c r="T135" s="8"/>
      <c r="U135" s="8"/>
      <c r="V135" s="8"/>
      <c r="W135" s="8"/>
      <c r="X135" s="8"/>
      <c r="Y135" s="8"/>
      <c r="Z135" s="8"/>
    </row>
    <row r="136" ht="19.5" customHeight="1">
      <c r="A136" s="39" t="s">
        <v>182</v>
      </c>
      <c r="B136" s="106">
        <v>0.0</v>
      </c>
      <c r="C136" s="90"/>
      <c r="D136" s="95"/>
      <c r="E136" s="35"/>
      <c r="F136" s="35"/>
      <c r="G136" s="8"/>
      <c r="H136" s="8"/>
      <c r="I136" s="8"/>
      <c r="J136" s="8"/>
      <c r="K136" s="8"/>
      <c r="L136" s="8"/>
      <c r="M136" s="8"/>
      <c r="N136" s="8"/>
      <c r="O136" s="8"/>
      <c r="P136" s="8"/>
      <c r="Q136" s="8"/>
      <c r="R136" s="8"/>
      <c r="S136" s="8"/>
      <c r="T136" s="8"/>
      <c r="U136" s="8"/>
      <c r="V136" s="8"/>
      <c r="W136" s="8"/>
      <c r="X136" s="8"/>
      <c r="Y136" s="8"/>
      <c r="Z136" s="8"/>
    </row>
    <row r="137" ht="18.0" customHeight="1">
      <c r="A137" s="66" t="s">
        <v>183</v>
      </c>
      <c r="B137" s="106" t="s">
        <v>0</v>
      </c>
      <c r="C137" s="39" t="str">
        <f>IF(B137=0, -5, "0")</f>
        <v>0</v>
      </c>
      <c r="D137" s="122"/>
      <c r="E137" s="35"/>
      <c r="F137" s="35"/>
      <c r="G137" s="8"/>
      <c r="H137" s="8"/>
      <c r="I137" s="8"/>
      <c r="J137" s="8"/>
      <c r="K137" s="8"/>
      <c r="L137" s="8"/>
      <c r="M137" s="8"/>
      <c r="N137" s="8"/>
      <c r="O137" s="8"/>
      <c r="P137" s="8"/>
      <c r="Q137" s="8"/>
      <c r="R137" s="8"/>
      <c r="S137" s="8"/>
      <c r="T137" s="8"/>
      <c r="U137" s="8"/>
      <c r="V137" s="8"/>
      <c r="W137" s="8"/>
      <c r="X137" s="8"/>
      <c r="Y137" s="8"/>
      <c r="Z137" s="8"/>
    </row>
    <row r="138" ht="16.5" customHeight="1">
      <c r="A138" s="39" t="s">
        <v>184</v>
      </c>
      <c r="B138" s="106">
        <v>0.0</v>
      </c>
      <c r="C138" s="39"/>
      <c r="D138" s="122"/>
      <c r="E138" s="35"/>
      <c r="F138" s="35"/>
      <c r="G138" s="8"/>
      <c r="H138" s="8"/>
      <c r="I138" s="8"/>
      <c r="J138" s="8"/>
      <c r="K138" s="8"/>
      <c r="L138" s="8"/>
      <c r="M138" s="8"/>
      <c r="N138" s="8"/>
      <c r="O138" s="8"/>
      <c r="P138" s="8"/>
      <c r="Q138" s="8"/>
      <c r="R138" s="8"/>
      <c r="S138" s="8"/>
      <c r="T138" s="8"/>
      <c r="U138" s="8"/>
      <c r="V138" s="8"/>
      <c r="W138" s="8"/>
      <c r="X138" s="8"/>
      <c r="Y138" s="8"/>
      <c r="Z138" s="8"/>
    </row>
    <row r="139" ht="16.5" customHeight="1">
      <c r="A139" s="43" t="s">
        <v>185</v>
      </c>
      <c r="B139" s="106">
        <v>0.0</v>
      </c>
      <c r="C139" s="39"/>
      <c r="D139" s="123"/>
      <c r="E139" s="35"/>
      <c r="F139" s="35"/>
      <c r="G139" s="8"/>
      <c r="H139" s="8"/>
      <c r="I139" s="8"/>
      <c r="J139" s="8"/>
      <c r="K139" s="8"/>
      <c r="L139" s="8"/>
      <c r="M139" s="8"/>
      <c r="N139" s="8"/>
      <c r="O139" s="8"/>
      <c r="P139" s="8"/>
      <c r="Q139" s="8"/>
      <c r="R139" s="8"/>
      <c r="S139" s="8"/>
      <c r="T139" s="8"/>
      <c r="U139" s="8"/>
      <c r="V139" s="8"/>
      <c r="W139" s="8"/>
      <c r="X139" s="8"/>
      <c r="Y139" s="8"/>
      <c r="Z139" s="8"/>
    </row>
    <row r="140" ht="16.5" customHeight="1">
      <c r="A140" s="39" t="s">
        <v>187</v>
      </c>
      <c r="B140" s="106">
        <v>0.0</v>
      </c>
      <c r="C140" s="39"/>
      <c r="D140" s="35"/>
      <c r="E140" s="35"/>
      <c r="F140" s="35"/>
      <c r="G140" s="8"/>
      <c r="H140" s="8"/>
      <c r="I140" s="8"/>
      <c r="J140" s="8"/>
      <c r="K140" s="8"/>
      <c r="L140" s="8"/>
      <c r="M140" s="8"/>
      <c r="N140" s="8"/>
      <c r="O140" s="8"/>
      <c r="P140" s="8"/>
      <c r="Q140" s="8"/>
      <c r="R140" s="8"/>
      <c r="S140" s="8"/>
      <c r="T140" s="8"/>
      <c r="U140" s="8"/>
      <c r="V140" s="8"/>
      <c r="W140" s="8"/>
      <c r="X140" s="8"/>
      <c r="Y140" s="8"/>
      <c r="Z140" s="8"/>
    </row>
    <row r="141" ht="16.5" customHeight="1">
      <c r="A141" s="39" t="s">
        <v>189</v>
      </c>
      <c r="B141" s="106">
        <v>0.0</v>
      </c>
      <c r="C141" s="39"/>
      <c r="D141" s="46"/>
      <c r="E141" s="35"/>
      <c r="F141" s="35"/>
      <c r="G141" s="8"/>
      <c r="H141" s="8"/>
      <c r="I141" s="8"/>
      <c r="J141" s="8"/>
      <c r="K141" s="8"/>
      <c r="L141" s="8"/>
      <c r="M141" s="8"/>
      <c r="N141" s="8"/>
      <c r="O141" s="8"/>
      <c r="P141" s="8"/>
      <c r="Q141" s="8"/>
      <c r="R141" s="8"/>
      <c r="S141" s="8"/>
      <c r="T141" s="8"/>
      <c r="U141" s="8"/>
      <c r="V141" s="8"/>
      <c r="W141" s="8"/>
      <c r="X141" s="8"/>
      <c r="Y141" s="8"/>
      <c r="Z141" s="8"/>
    </row>
    <row r="142" ht="16.5" customHeight="1">
      <c r="A142" s="39" t="s">
        <v>192</v>
      </c>
      <c r="B142" s="106">
        <v>0.0</v>
      </c>
      <c r="C142" s="39"/>
      <c r="D142" s="46"/>
      <c r="E142" s="35"/>
      <c r="F142" s="35"/>
      <c r="G142" s="8"/>
      <c r="H142" s="8"/>
      <c r="I142" s="8"/>
      <c r="J142" s="8"/>
      <c r="K142" s="8"/>
      <c r="L142" s="8"/>
      <c r="M142" s="8"/>
      <c r="N142" s="8"/>
      <c r="O142" s="8"/>
      <c r="P142" s="8"/>
      <c r="Q142" s="8"/>
      <c r="R142" s="8"/>
      <c r="S142" s="8"/>
      <c r="T142" s="8"/>
      <c r="U142" s="8"/>
      <c r="V142" s="8"/>
      <c r="W142" s="8"/>
      <c r="X142" s="8"/>
      <c r="Y142" s="8"/>
      <c r="Z142" s="8"/>
    </row>
    <row r="143" ht="18.0" customHeight="1">
      <c r="A143" s="66" t="s">
        <v>193</v>
      </c>
      <c r="B143" s="106" t="s">
        <v>0</v>
      </c>
      <c r="C143" s="39" t="str">
        <f t="shared" ref="C143:C144" si="7">IF(B143=0, -5, "0")</f>
        <v>0</v>
      </c>
      <c r="D143" s="84"/>
      <c r="E143" s="35"/>
      <c r="F143" s="35"/>
      <c r="G143" s="8"/>
      <c r="H143" s="8"/>
      <c r="I143" s="8"/>
      <c r="J143" s="8"/>
      <c r="K143" s="8"/>
      <c r="L143" s="8"/>
      <c r="M143" s="8"/>
      <c r="N143" s="8"/>
      <c r="O143" s="8"/>
      <c r="P143" s="8"/>
      <c r="Q143" s="8"/>
      <c r="R143" s="8"/>
      <c r="S143" s="8"/>
      <c r="T143" s="8"/>
      <c r="U143" s="8"/>
      <c r="V143" s="8"/>
      <c r="W143" s="8"/>
      <c r="X143" s="8"/>
      <c r="Y143" s="8"/>
      <c r="Z143" s="8"/>
    </row>
    <row r="144" ht="18.0" customHeight="1">
      <c r="A144" s="66" t="s">
        <v>197</v>
      </c>
      <c r="B144" s="106" t="s">
        <v>0</v>
      </c>
      <c r="C144" s="39" t="str">
        <f t="shared" si="7"/>
        <v>0</v>
      </c>
      <c r="D144" s="84"/>
      <c r="E144" s="35"/>
      <c r="F144" s="35"/>
      <c r="G144" s="8"/>
      <c r="H144" s="8"/>
      <c r="I144" s="8"/>
      <c r="J144" s="8"/>
      <c r="K144" s="8"/>
      <c r="L144" s="8"/>
      <c r="M144" s="8"/>
      <c r="N144" s="8"/>
      <c r="O144" s="8"/>
      <c r="P144" s="8"/>
      <c r="Q144" s="8"/>
      <c r="R144" s="8"/>
      <c r="S144" s="8"/>
      <c r="T144" s="8"/>
      <c r="U144" s="8"/>
      <c r="V144" s="8"/>
      <c r="W144" s="8"/>
      <c r="X144" s="8"/>
      <c r="Y144" s="8"/>
      <c r="Z144" s="8"/>
    </row>
    <row r="145" ht="16.5" customHeight="1">
      <c r="A145" s="39" t="s">
        <v>200</v>
      </c>
      <c r="B145" s="106">
        <v>0.0</v>
      </c>
      <c r="C145" s="39"/>
      <c r="D145" s="46"/>
      <c r="E145" s="35"/>
      <c r="F145" s="35"/>
      <c r="G145" s="8"/>
      <c r="H145" s="8"/>
      <c r="I145" s="8"/>
      <c r="J145" s="8"/>
      <c r="K145" s="8"/>
      <c r="L145" s="8"/>
      <c r="M145" s="8"/>
      <c r="N145" s="8"/>
      <c r="O145" s="8"/>
      <c r="P145" s="8"/>
      <c r="Q145" s="8"/>
      <c r="R145" s="8"/>
      <c r="S145" s="8"/>
      <c r="T145" s="8"/>
      <c r="U145" s="8"/>
      <c r="V145" s="8"/>
      <c r="W145" s="8"/>
      <c r="X145" s="8"/>
      <c r="Y145" s="8"/>
      <c r="Z145" s="8"/>
    </row>
    <row r="146" ht="16.5" customHeight="1">
      <c r="A146" s="105" t="s">
        <v>201</v>
      </c>
      <c r="B146" s="106">
        <v>0.0</v>
      </c>
      <c r="C146" s="39"/>
      <c r="D146" s="46"/>
      <c r="E146" s="35"/>
      <c r="F146" s="35"/>
      <c r="G146" s="8"/>
      <c r="H146" s="8"/>
      <c r="I146" s="8"/>
      <c r="J146" s="8"/>
      <c r="K146" s="8"/>
      <c r="L146" s="8"/>
      <c r="M146" s="8"/>
      <c r="N146" s="8"/>
      <c r="O146" s="8"/>
      <c r="P146" s="8"/>
      <c r="Q146" s="8"/>
      <c r="R146" s="8"/>
      <c r="S146" s="8"/>
      <c r="T146" s="8"/>
      <c r="U146" s="8"/>
      <c r="V146" s="8"/>
      <c r="W146" s="8"/>
      <c r="X146" s="8"/>
      <c r="Y146" s="8"/>
      <c r="Z146" s="8"/>
    </row>
    <row r="147" ht="16.5" customHeight="1">
      <c r="A147" s="35" t="s">
        <v>204</v>
      </c>
      <c r="B147" s="106">
        <v>0.0</v>
      </c>
      <c r="C147" s="39"/>
      <c r="D147" s="123"/>
      <c r="E147" s="35"/>
      <c r="F147" s="35"/>
      <c r="G147" s="8"/>
      <c r="H147" s="8"/>
      <c r="I147" s="8"/>
      <c r="J147" s="8"/>
      <c r="K147" s="8"/>
      <c r="L147" s="8"/>
      <c r="M147" s="8"/>
      <c r="N147" s="8"/>
      <c r="O147" s="8"/>
      <c r="P147" s="8"/>
      <c r="Q147" s="8"/>
      <c r="R147" s="8"/>
      <c r="S147" s="8"/>
      <c r="T147" s="8"/>
      <c r="U147" s="8"/>
      <c r="V147" s="8"/>
      <c r="W147" s="8"/>
      <c r="X147" s="8"/>
      <c r="Y147" s="8"/>
      <c r="Z147" s="8"/>
    </row>
    <row r="148" ht="16.5" customHeight="1">
      <c r="A148" s="52" t="s">
        <v>27</v>
      </c>
      <c r="B148" s="22"/>
      <c r="C148" s="54"/>
      <c r="D148" s="68">
        <f>SUM(B136:C147)</f>
        <v>0</v>
      </c>
      <c r="E148" s="8"/>
      <c r="F148" s="8"/>
      <c r="G148" s="8"/>
      <c r="H148" s="8"/>
      <c r="I148" s="8"/>
      <c r="J148" s="8"/>
      <c r="K148" s="8"/>
      <c r="L148" s="8"/>
      <c r="M148" s="8"/>
      <c r="N148" s="8"/>
      <c r="O148" s="8"/>
      <c r="P148" s="8"/>
      <c r="Q148" s="8"/>
      <c r="R148" s="8"/>
      <c r="S148" s="8"/>
      <c r="T148" s="8"/>
      <c r="U148" s="8"/>
      <c r="V148" s="8"/>
      <c r="W148" s="8"/>
      <c r="X148" s="8"/>
      <c r="Y148" s="8"/>
      <c r="Z148" s="8"/>
    </row>
    <row r="149" ht="16.5" customHeight="1">
      <c r="A149" s="52" t="s">
        <v>31</v>
      </c>
      <c r="B149" s="22"/>
      <c r="C149" s="54"/>
      <c r="D149" s="55">
        <f>D148/(COUNT(B136:C147)*2)</f>
        <v>0</v>
      </c>
      <c r="E149" s="8"/>
      <c r="F149" s="8"/>
      <c r="G149" s="8"/>
      <c r="H149" s="8"/>
      <c r="I149" s="8"/>
      <c r="J149" s="8"/>
      <c r="K149" s="8"/>
      <c r="L149" s="8"/>
      <c r="M149" s="8"/>
      <c r="N149" s="8"/>
      <c r="O149" s="8"/>
      <c r="P149" s="8"/>
      <c r="Q149" s="8"/>
      <c r="R149" s="8"/>
      <c r="S149" s="8"/>
      <c r="T149" s="8"/>
      <c r="U149" s="8"/>
      <c r="V149" s="8"/>
      <c r="W149" s="8"/>
      <c r="X149" s="8"/>
      <c r="Y149" s="8"/>
      <c r="Z149" s="8"/>
    </row>
    <row r="150" ht="16.5" customHeight="1">
      <c r="A150" s="58"/>
      <c r="B150" s="59"/>
      <c r="C150" s="59"/>
      <c r="D150" s="61"/>
      <c r="E150" s="8"/>
      <c r="F150" s="8"/>
      <c r="G150" s="8"/>
      <c r="H150" s="8"/>
      <c r="I150" s="8"/>
      <c r="J150" s="8"/>
      <c r="K150" s="8"/>
      <c r="L150" s="8"/>
      <c r="M150" s="8"/>
      <c r="N150" s="8"/>
      <c r="O150" s="8"/>
      <c r="P150" s="8"/>
      <c r="Q150" s="8"/>
      <c r="R150" s="8"/>
      <c r="S150" s="8"/>
      <c r="T150" s="8"/>
      <c r="U150" s="8"/>
      <c r="V150" s="8"/>
      <c r="W150" s="8"/>
      <c r="X150" s="8"/>
      <c r="Y150" s="8"/>
      <c r="Z150" s="8"/>
    </row>
    <row r="151" ht="19.5" customHeight="1">
      <c r="A151" s="64" t="s">
        <v>209</v>
      </c>
      <c r="B151" s="16"/>
      <c r="C151" s="16"/>
      <c r="D151" s="16"/>
      <c r="E151" s="16"/>
      <c r="F151" s="17"/>
      <c r="G151" s="8"/>
      <c r="H151" s="8"/>
      <c r="I151" s="8"/>
      <c r="J151" s="8"/>
      <c r="K151" s="8"/>
      <c r="L151" s="8"/>
      <c r="M151" s="8"/>
      <c r="N151" s="8"/>
      <c r="O151" s="8"/>
      <c r="P151" s="8"/>
      <c r="Q151" s="8"/>
      <c r="R151" s="8"/>
      <c r="S151" s="8"/>
      <c r="T151" s="8"/>
      <c r="U151" s="8"/>
      <c r="V151" s="8"/>
      <c r="W151" s="8"/>
      <c r="X151" s="8"/>
      <c r="Y151" s="8"/>
      <c r="Z151" s="8"/>
    </row>
    <row r="152" ht="16.5" customHeight="1">
      <c r="A152" s="105" t="s">
        <v>210</v>
      </c>
      <c r="B152" s="35">
        <v>0.0</v>
      </c>
      <c r="C152" s="35"/>
      <c r="D152" s="39"/>
      <c r="E152" s="35"/>
      <c r="F152" s="35"/>
      <c r="G152" s="8"/>
      <c r="H152" s="8"/>
      <c r="I152" s="8"/>
      <c r="J152" s="8"/>
      <c r="K152" s="8"/>
      <c r="L152" s="8"/>
      <c r="M152" s="8"/>
      <c r="N152" s="8"/>
      <c r="O152" s="8"/>
      <c r="P152" s="8"/>
      <c r="Q152" s="8"/>
      <c r="R152" s="8"/>
      <c r="S152" s="8"/>
      <c r="T152" s="8"/>
      <c r="U152" s="8"/>
      <c r="V152" s="8"/>
      <c r="W152" s="8"/>
      <c r="X152" s="8"/>
      <c r="Y152" s="8"/>
      <c r="Z152" s="8"/>
    </row>
    <row r="153" ht="16.5" customHeight="1">
      <c r="A153" s="35" t="s">
        <v>212</v>
      </c>
      <c r="B153" s="35">
        <v>0.0</v>
      </c>
      <c r="C153" s="35"/>
      <c r="D153" s="39"/>
      <c r="E153" s="35"/>
      <c r="F153" s="35"/>
      <c r="G153" s="8"/>
      <c r="H153" s="8"/>
      <c r="I153" s="8"/>
      <c r="J153" s="8"/>
      <c r="K153" s="8"/>
      <c r="L153" s="8"/>
      <c r="M153" s="8"/>
      <c r="N153" s="8"/>
      <c r="O153" s="8"/>
      <c r="P153" s="8"/>
      <c r="Q153" s="8"/>
      <c r="R153" s="8"/>
      <c r="S153" s="8"/>
      <c r="T153" s="8"/>
      <c r="U153" s="8"/>
      <c r="V153" s="8"/>
      <c r="W153" s="8"/>
      <c r="X153" s="8"/>
      <c r="Y153" s="8"/>
      <c r="Z153" s="8"/>
    </row>
    <row r="154" ht="18.0" customHeight="1">
      <c r="A154" s="66" t="s">
        <v>213</v>
      </c>
      <c r="B154" s="35" t="s">
        <v>0</v>
      </c>
      <c r="C154" s="35" t="str">
        <f t="shared" ref="C154:C156" si="8">IF(B154=0, -5, "0")</f>
        <v>0</v>
      </c>
      <c r="D154" s="39"/>
      <c r="E154" s="35"/>
      <c r="F154" s="35"/>
      <c r="G154" s="8"/>
      <c r="H154" s="8"/>
      <c r="I154" s="8"/>
      <c r="J154" s="8"/>
      <c r="K154" s="8"/>
      <c r="L154" s="8"/>
      <c r="M154" s="8"/>
      <c r="N154" s="8"/>
      <c r="O154" s="8"/>
      <c r="P154" s="8"/>
      <c r="Q154" s="8"/>
      <c r="R154" s="8"/>
      <c r="S154" s="8"/>
      <c r="T154" s="8"/>
      <c r="U154" s="8"/>
      <c r="V154" s="8"/>
      <c r="W154" s="8"/>
      <c r="X154" s="8"/>
      <c r="Y154" s="8"/>
      <c r="Z154" s="8"/>
    </row>
    <row r="155" ht="18.0" customHeight="1">
      <c r="A155" s="66" t="s">
        <v>219</v>
      </c>
      <c r="B155" s="35" t="s">
        <v>0</v>
      </c>
      <c r="C155" s="35" t="str">
        <f t="shared" si="8"/>
        <v>0</v>
      </c>
      <c r="D155" s="39"/>
      <c r="E155" s="35"/>
      <c r="F155" s="35"/>
      <c r="G155" s="8"/>
      <c r="H155" s="8"/>
      <c r="I155" s="8"/>
      <c r="J155" s="8"/>
      <c r="K155" s="8"/>
      <c r="L155" s="8"/>
      <c r="M155" s="8"/>
      <c r="N155" s="8"/>
      <c r="O155" s="8"/>
      <c r="P155" s="8"/>
      <c r="Q155" s="8"/>
      <c r="R155" s="8"/>
      <c r="S155" s="8"/>
      <c r="T155" s="8"/>
      <c r="U155" s="8"/>
      <c r="V155" s="8"/>
      <c r="W155" s="8"/>
      <c r="X155" s="8"/>
      <c r="Y155" s="8"/>
      <c r="Z155" s="8"/>
    </row>
    <row r="156" ht="18.0" customHeight="1">
      <c r="A156" s="66" t="s">
        <v>220</v>
      </c>
      <c r="B156" s="35" t="s">
        <v>0</v>
      </c>
      <c r="C156" s="35" t="str">
        <f t="shared" si="8"/>
        <v>0</v>
      </c>
      <c r="D156" s="39"/>
      <c r="E156" s="35"/>
      <c r="F156" s="35"/>
      <c r="G156" s="8"/>
      <c r="H156" s="8"/>
      <c r="I156" s="8"/>
      <c r="J156" s="8"/>
      <c r="K156" s="8"/>
      <c r="L156" s="8"/>
      <c r="M156" s="8"/>
      <c r="N156" s="8"/>
      <c r="O156" s="8"/>
      <c r="P156" s="8"/>
      <c r="Q156" s="8"/>
      <c r="R156" s="8"/>
      <c r="S156" s="8"/>
      <c r="T156" s="8"/>
      <c r="U156" s="8"/>
      <c r="V156" s="8"/>
      <c r="W156" s="8"/>
      <c r="X156" s="8"/>
      <c r="Y156" s="8"/>
      <c r="Z156" s="8"/>
    </row>
    <row r="157" ht="33.0" customHeight="1">
      <c r="A157" s="136" t="s">
        <v>221</v>
      </c>
      <c r="B157" s="35">
        <v>0.0</v>
      </c>
      <c r="C157" s="35"/>
      <c r="D157" s="43"/>
      <c r="E157" s="35"/>
      <c r="F157" s="35"/>
      <c r="G157" s="8"/>
      <c r="H157" s="8"/>
      <c r="I157" s="8"/>
      <c r="J157" s="8"/>
      <c r="K157" s="8"/>
      <c r="L157" s="8"/>
      <c r="M157" s="8"/>
      <c r="N157" s="8"/>
      <c r="O157" s="8"/>
      <c r="P157" s="8"/>
      <c r="Q157" s="8"/>
      <c r="R157" s="8"/>
      <c r="S157" s="8"/>
      <c r="T157" s="8"/>
      <c r="U157" s="8"/>
      <c r="V157" s="8"/>
      <c r="W157" s="8"/>
      <c r="X157" s="8"/>
      <c r="Y157" s="8"/>
      <c r="Z157" s="8"/>
    </row>
    <row r="158" ht="16.5" customHeight="1">
      <c r="A158" s="138" t="s">
        <v>223</v>
      </c>
      <c r="B158" s="35">
        <v>0.0</v>
      </c>
      <c r="C158" s="35"/>
      <c r="D158" s="139"/>
      <c r="E158" s="35"/>
      <c r="F158" s="35"/>
      <c r="G158" s="8"/>
      <c r="H158" s="8"/>
      <c r="I158" s="8"/>
      <c r="J158" s="8"/>
      <c r="K158" s="8"/>
      <c r="L158" s="8"/>
      <c r="M158" s="8"/>
      <c r="N158" s="8"/>
      <c r="O158" s="8"/>
      <c r="P158" s="8"/>
      <c r="Q158" s="8"/>
      <c r="R158" s="8"/>
      <c r="S158" s="8"/>
      <c r="T158" s="8"/>
      <c r="U158" s="8"/>
      <c r="V158" s="8"/>
      <c r="W158" s="8"/>
      <c r="X158" s="8"/>
      <c r="Y158" s="8"/>
      <c r="Z158" s="8"/>
    </row>
    <row r="159" ht="16.5" customHeight="1">
      <c r="A159" s="138" t="s">
        <v>227</v>
      </c>
      <c r="B159" s="35">
        <v>0.0</v>
      </c>
      <c r="C159" s="35"/>
      <c r="D159" s="139"/>
      <c r="E159" s="35"/>
      <c r="F159" s="35"/>
      <c r="G159" s="8"/>
      <c r="H159" s="8"/>
      <c r="I159" s="8"/>
      <c r="J159" s="8"/>
      <c r="K159" s="8"/>
      <c r="L159" s="8"/>
      <c r="M159" s="8"/>
      <c r="N159" s="8"/>
      <c r="O159" s="8"/>
      <c r="P159" s="8"/>
      <c r="Q159" s="8"/>
      <c r="R159" s="8"/>
      <c r="S159" s="8"/>
      <c r="T159" s="8"/>
      <c r="U159" s="8"/>
      <c r="V159" s="8"/>
      <c r="W159" s="8"/>
      <c r="X159" s="8"/>
      <c r="Y159" s="8"/>
      <c r="Z159" s="8"/>
    </row>
    <row r="160" ht="16.5" customHeight="1">
      <c r="A160" s="52" t="s">
        <v>27</v>
      </c>
      <c r="B160" s="22"/>
      <c r="C160" s="54"/>
      <c r="D160" s="50">
        <f>SUM(B152:C159)</f>
        <v>0</v>
      </c>
      <c r="E160" s="8"/>
      <c r="F160" s="8"/>
      <c r="G160" s="8"/>
      <c r="H160" s="8"/>
      <c r="I160" s="8"/>
      <c r="J160" s="8"/>
      <c r="K160" s="8"/>
      <c r="L160" s="8"/>
      <c r="M160" s="8"/>
      <c r="N160" s="8"/>
      <c r="O160" s="8"/>
      <c r="P160" s="8"/>
      <c r="Q160" s="8"/>
      <c r="R160" s="8"/>
      <c r="S160" s="8"/>
      <c r="T160" s="8"/>
      <c r="U160" s="8"/>
      <c r="V160" s="8"/>
      <c r="W160" s="8"/>
      <c r="X160" s="8"/>
      <c r="Y160" s="8"/>
      <c r="Z160" s="8"/>
    </row>
    <row r="161" ht="16.5" customHeight="1">
      <c r="A161" s="52" t="s">
        <v>31</v>
      </c>
      <c r="B161" s="22"/>
      <c r="C161" s="54"/>
      <c r="D161" s="55">
        <f>D160/(COUNT(B152:C159)*2)</f>
        <v>0</v>
      </c>
      <c r="E161" s="8"/>
      <c r="F161" s="8"/>
      <c r="G161" s="8"/>
      <c r="H161" s="8"/>
      <c r="I161" s="8"/>
      <c r="J161" s="8"/>
      <c r="K161" s="8"/>
      <c r="L161" s="8"/>
      <c r="M161" s="8"/>
      <c r="N161" s="8"/>
      <c r="O161" s="8"/>
      <c r="P161" s="8"/>
      <c r="Q161" s="8"/>
      <c r="R161" s="8"/>
      <c r="S161" s="8"/>
      <c r="T161" s="8"/>
      <c r="U161" s="8"/>
      <c r="V161" s="8"/>
      <c r="W161" s="8"/>
      <c r="X161" s="8"/>
      <c r="Y161" s="8"/>
      <c r="Z161" s="8"/>
    </row>
    <row r="162" ht="16.5" customHeight="1">
      <c r="A162" s="58"/>
      <c r="B162" s="59"/>
      <c r="C162" s="142"/>
      <c r="D162" s="144"/>
      <c r="E162" s="8"/>
      <c r="F162" s="8"/>
      <c r="G162" s="8"/>
      <c r="H162" s="8"/>
      <c r="I162" s="8"/>
      <c r="J162" s="8"/>
      <c r="K162" s="8"/>
      <c r="L162" s="8"/>
      <c r="M162" s="8"/>
      <c r="N162" s="8"/>
      <c r="O162" s="8"/>
      <c r="P162" s="8"/>
      <c r="Q162" s="8"/>
      <c r="R162" s="8"/>
      <c r="S162" s="8"/>
      <c r="T162" s="8"/>
      <c r="U162" s="8"/>
      <c r="V162" s="8"/>
      <c r="W162" s="8"/>
      <c r="X162" s="8"/>
      <c r="Y162" s="8"/>
      <c r="Z162" s="8"/>
    </row>
    <row r="163" ht="19.5" customHeight="1">
      <c r="A163" s="64" t="s">
        <v>236</v>
      </c>
      <c r="B163" s="16"/>
      <c r="C163" s="16"/>
      <c r="D163" s="16"/>
      <c r="E163" s="16"/>
      <c r="F163" s="17"/>
      <c r="G163" s="8"/>
      <c r="H163" s="8"/>
      <c r="I163" s="8"/>
      <c r="J163" s="8"/>
      <c r="K163" s="8"/>
      <c r="L163" s="8"/>
      <c r="M163" s="8"/>
      <c r="N163" s="8"/>
      <c r="O163" s="8"/>
      <c r="P163" s="8"/>
      <c r="Q163" s="8"/>
      <c r="R163" s="8"/>
      <c r="S163" s="8"/>
      <c r="T163" s="8"/>
      <c r="U163" s="8"/>
      <c r="V163" s="8"/>
      <c r="W163" s="8"/>
      <c r="X163" s="8"/>
      <c r="Y163" s="8"/>
      <c r="Z163" s="8"/>
    </row>
    <row r="164" ht="18.0" customHeight="1">
      <c r="A164" s="66" t="s">
        <v>238</v>
      </c>
      <c r="B164" s="35" t="s">
        <v>0</v>
      </c>
      <c r="C164" s="35" t="str">
        <f>IF(B164=0, -5, "0")</f>
        <v>0</v>
      </c>
      <c r="D164" s="35"/>
      <c r="E164" s="35"/>
      <c r="F164" s="35"/>
      <c r="G164" s="8"/>
      <c r="H164" s="8"/>
      <c r="I164" s="8"/>
      <c r="J164" s="8"/>
      <c r="K164" s="8"/>
      <c r="L164" s="8"/>
      <c r="M164" s="8"/>
      <c r="N164" s="8"/>
      <c r="O164" s="8"/>
      <c r="P164" s="8"/>
      <c r="Q164" s="8"/>
      <c r="R164" s="8"/>
      <c r="S164" s="8"/>
      <c r="T164" s="8"/>
      <c r="U164" s="8"/>
      <c r="V164" s="8"/>
      <c r="W164" s="8"/>
      <c r="X164" s="8"/>
      <c r="Y164" s="8"/>
      <c r="Z164" s="8"/>
    </row>
    <row r="165" ht="16.5" customHeight="1">
      <c r="A165" s="35" t="s">
        <v>242</v>
      </c>
      <c r="B165" s="35">
        <v>0.0</v>
      </c>
      <c r="C165" s="35"/>
      <c r="D165" s="39"/>
      <c r="E165" s="35"/>
      <c r="F165" s="35"/>
      <c r="G165" s="8"/>
      <c r="H165" s="8"/>
      <c r="I165" s="8"/>
      <c r="J165" s="8"/>
      <c r="K165" s="8"/>
      <c r="L165" s="8"/>
      <c r="M165" s="8"/>
      <c r="N165" s="8"/>
      <c r="O165" s="8"/>
      <c r="P165" s="8"/>
      <c r="Q165" s="8"/>
      <c r="R165" s="8"/>
      <c r="S165" s="8"/>
      <c r="T165" s="8"/>
      <c r="U165" s="8"/>
      <c r="V165" s="8"/>
      <c r="W165" s="8"/>
      <c r="X165" s="8"/>
      <c r="Y165" s="8"/>
      <c r="Z165" s="8"/>
    </row>
    <row r="166" ht="16.5" customHeight="1">
      <c r="A166" s="43" t="s">
        <v>243</v>
      </c>
      <c r="B166" s="35">
        <v>0.0</v>
      </c>
      <c r="C166" s="35"/>
      <c r="D166" s="39"/>
      <c r="E166" s="35"/>
      <c r="F166" s="35"/>
      <c r="G166" s="8"/>
      <c r="H166" s="8"/>
      <c r="I166" s="8"/>
      <c r="J166" s="8"/>
      <c r="K166" s="8"/>
      <c r="L166" s="8"/>
      <c r="M166" s="8"/>
      <c r="N166" s="8"/>
      <c r="O166" s="8"/>
      <c r="P166" s="8"/>
      <c r="Q166" s="8"/>
      <c r="R166" s="8"/>
      <c r="S166" s="8"/>
      <c r="T166" s="8"/>
      <c r="U166" s="8"/>
      <c r="V166" s="8"/>
      <c r="W166" s="8"/>
      <c r="X166" s="8"/>
      <c r="Y166" s="8"/>
      <c r="Z166" s="8"/>
    </row>
    <row r="167" ht="16.5" customHeight="1">
      <c r="A167" s="35" t="s">
        <v>246</v>
      </c>
      <c r="B167" s="35">
        <v>0.0</v>
      </c>
      <c r="C167" s="35"/>
      <c r="D167" s="35"/>
      <c r="E167" s="39"/>
      <c r="F167" s="35"/>
      <c r="G167" s="8"/>
      <c r="H167" s="8"/>
      <c r="I167" s="8"/>
      <c r="J167" s="8"/>
      <c r="K167" s="8"/>
      <c r="L167" s="8"/>
      <c r="M167" s="8"/>
      <c r="N167" s="8"/>
      <c r="O167" s="8"/>
      <c r="P167" s="8"/>
      <c r="Q167" s="8"/>
      <c r="R167" s="8"/>
      <c r="S167" s="8"/>
      <c r="T167" s="8"/>
      <c r="U167" s="8"/>
      <c r="V167" s="8"/>
      <c r="W167" s="8"/>
      <c r="X167" s="8"/>
      <c r="Y167" s="8"/>
      <c r="Z167" s="8"/>
    </row>
    <row r="168" ht="16.5" customHeight="1">
      <c r="A168" s="52" t="s">
        <v>27</v>
      </c>
      <c r="B168" s="22"/>
      <c r="C168" s="54"/>
      <c r="D168" s="68">
        <f>SUM(B164:C167)</f>
        <v>0</v>
      </c>
      <c r="E168" s="8"/>
      <c r="F168" s="8"/>
      <c r="G168" s="8"/>
      <c r="H168" s="8"/>
      <c r="I168" s="8"/>
      <c r="J168" s="8"/>
      <c r="K168" s="8"/>
      <c r="L168" s="8"/>
      <c r="M168" s="8"/>
      <c r="N168" s="8"/>
      <c r="O168" s="8"/>
      <c r="P168" s="8"/>
      <c r="Q168" s="8"/>
      <c r="R168" s="8"/>
      <c r="S168" s="8"/>
      <c r="T168" s="8"/>
      <c r="U168" s="8"/>
      <c r="V168" s="8"/>
      <c r="W168" s="8"/>
      <c r="X168" s="8"/>
      <c r="Y168" s="8"/>
      <c r="Z168" s="8"/>
    </row>
    <row r="169" ht="16.5" customHeight="1">
      <c r="A169" s="52" t="s">
        <v>31</v>
      </c>
      <c r="B169" s="22"/>
      <c r="C169" s="54"/>
      <c r="D169" s="55">
        <f>D168/(COUNT(B164:C167)*2)</f>
        <v>0</v>
      </c>
      <c r="E169" s="8"/>
      <c r="F169" s="8"/>
      <c r="G169" s="8"/>
      <c r="H169" s="8"/>
      <c r="I169" s="8"/>
      <c r="J169" s="8"/>
      <c r="K169" s="8"/>
      <c r="L169" s="8"/>
      <c r="M169" s="8"/>
      <c r="N169" s="8"/>
      <c r="O169" s="8"/>
      <c r="P169" s="8"/>
      <c r="Q169" s="8"/>
      <c r="R169" s="8"/>
      <c r="S169" s="8"/>
      <c r="T169" s="8"/>
      <c r="U169" s="8"/>
      <c r="V169" s="8"/>
      <c r="W169" s="8"/>
      <c r="X169" s="8"/>
      <c r="Y169" s="8"/>
      <c r="Z169" s="8"/>
    </row>
    <row r="170" ht="16.5" customHeight="1">
      <c r="A170" s="58"/>
      <c r="B170" s="59"/>
      <c r="C170" s="59"/>
      <c r="D170" s="61"/>
      <c r="E170" s="8"/>
      <c r="F170" s="8"/>
      <c r="G170" s="8"/>
      <c r="H170" s="8"/>
      <c r="I170" s="8"/>
      <c r="J170" s="8"/>
      <c r="K170" s="8"/>
      <c r="L170" s="8"/>
      <c r="M170" s="8"/>
      <c r="N170" s="8"/>
      <c r="O170" s="8"/>
      <c r="P170" s="8"/>
      <c r="Q170" s="8"/>
      <c r="R170" s="8"/>
      <c r="S170" s="8"/>
      <c r="T170" s="8"/>
      <c r="U170" s="8"/>
      <c r="V170" s="8"/>
      <c r="W170" s="8"/>
      <c r="X170" s="8"/>
      <c r="Y170" s="8"/>
      <c r="Z170" s="8"/>
    </row>
    <row r="171" ht="19.5" customHeight="1">
      <c r="A171" s="145" t="s">
        <v>248</v>
      </c>
      <c r="B171" s="11"/>
      <c r="C171" s="11"/>
      <c r="D171" s="11"/>
      <c r="E171" s="11"/>
      <c r="F171" s="12"/>
      <c r="G171" s="8"/>
      <c r="H171" s="8"/>
      <c r="I171" s="8"/>
      <c r="J171" s="8"/>
      <c r="K171" s="8"/>
      <c r="L171" s="8"/>
      <c r="M171" s="8"/>
      <c r="N171" s="8"/>
      <c r="O171" s="8"/>
      <c r="P171" s="8"/>
      <c r="Q171" s="8"/>
      <c r="R171" s="8"/>
      <c r="S171" s="8"/>
      <c r="T171" s="8"/>
      <c r="U171" s="8"/>
      <c r="V171" s="8"/>
      <c r="W171" s="8"/>
      <c r="X171" s="8"/>
      <c r="Y171" s="8"/>
      <c r="Z171" s="8"/>
    </row>
    <row r="172" ht="16.5" customHeight="1">
      <c r="A172" s="35" t="s">
        <v>253</v>
      </c>
      <c r="B172" s="35">
        <v>0.0</v>
      </c>
      <c r="C172" s="35"/>
      <c r="D172" s="146"/>
      <c r="E172" s="35"/>
      <c r="F172" s="35"/>
      <c r="G172" s="8"/>
      <c r="H172" s="8"/>
      <c r="I172" s="8"/>
      <c r="J172" s="8"/>
      <c r="K172" s="8"/>
      <c r="L172" s="8"/>
      <c r="M172" s="8"/>
      <c r="N172" s="8"/>
      <c r="O172" s="8"/>
      <c r="P172" s="8"/>
      <c r="Q172" s="8"/>
      <c r="R172" s="8"/>
      <c r="S172" s="8"/>
      <c r="T172" s="8"/>
      <c r="U172" s="8"/>
      <c r="V172" s="8"/>
      <c r="W172" s="8"/>
      <c r="X172" s="8"/>
      <c r="Y172" s="8"/>
      <c r="Z172" s="8"/>
    </row>
    <row r="173" ht="16.5" customHeight="1">
      <c r="A173" s="35" t="s">
        <v>256</v>
      </c>
      <c r="B173" s="35">
        <v>0.0</v>
      </c>
      <c r="C173" s="35"/>
      <c r="D173" s="146"/>
      <c r="E173" s="35"/>
      <c r="F173" s="35"/>
      <c r="G173" s="8"/>
      <c r="H173" s="8"/>
      <c r="I173" s="8"/>
      <c r="J173" s="8"/>
      <c r="K173" s="8"/>
      <c r="L173" s="8"/>
      <c r="M173" s="8"/>
      <c r="N173" s="8"/>
      <c r="O173" s="8"/>
      <c r="P173" s="8"/>
      <c r="Q173" s="8"/>
      <c r="R173" s="8"/>
      <c r="S173" s="8"/>
      <c r="T173" s="8"/>
      <c r="U173" s="8"/>
      <c r="V173" s="8"/>
      <c r="W173" s="8"/>
      <c r="X173" s="8"/>
      <c r="Y173" s="8"/>
      <c r="Z173" s="8"/>
    </row>
    <row r="174" ht="16.5" customHeight="1">
      <c r="A174" s="43" t="s">
        <v>257</v>
      </c>
      <c r="B174" s="35">
        <v>0.0</v>
      </c>
      <c r="C174" s="35"/>
      <c r="D174" s="39"/>
      <c r="E174" s="35"/>
      <c r="F174" s="35"/>
      <c r="G174" s="8"/>
      <c r="H174" s="8"/>
      <c r="I174" s="8"/>
      <c r="J174" s="8"/>
      <c r="K174" s="8"/>
      <c r="L174" s="8"/>
      <c r="M174" s="8"/>
      <c r="N174" s="8"/>
      <c r="O174" s="8"/>
      <c r="P174" s="8"/>
      <c r="Q174" s="8"/>
      <c r="R174" s="8"/>
      <c r="S174" s="8"/>
      <c r="T174" s="8"/>
      <c r="U174" s="8"/>
      <c r="V174" s="8"/>
      <c r="W174" s="8"/>
      <c r="X174" s="8"/>
      <c r="Y174" s="8"/>
      <c r="Z174" s="8"/>
    </row>
    <row r="175" ht="16.5" customHeight="1">
      <c r="A175" s="35" t="s">
        <v>258</v>
      </c>
      <c r="B175" s="35">
        <v>0.0</v>
      </c>
      <c r="C175" s="35"/>
      <c r="D175" s="39"/>
      <c r="E175" s="39"/>
      <c r="F175" s="35"/>
      <c r="G175" s="8"/>
      <c r="H175" s="8"/>
      <c r="I175" s="8"/>
      <c r="J175" s="8"/>
      <c r="K175" s="8"/>
      <c r="L175" s="8"/>
      <c r="M175" s="8"/>
      <c r="N175" s="8"/>
      <c r="O175" s="8"/>
      <c r="P175" s="8"/>
      <c r="Q175" s="8"/>
      <c r="R175" s="8"/>
      <c r="S175" s="8"/>
      <c r="T175" s="8"/>
      <c r="U175" s="8"/>
      <c r="V175" s="8"/>
      <c r="W175" s="8"/>
      <c r="X175" s="8"/>
      <c r="Y175" s="8"/>
      <c r="Z175" s="8"/>
    </row>
    <row r="176" ht="16.5" customHeight="1">
      <c r="A176" s="52" t="s">
        <v>27</v>
      </c>
      <c r="B176" s="22"/>
      <c r="C176" s="54"/>
      <c r="D176" s="68">
        <f>SUM(B172:C175)</f>
        <v>0</v>
      </c>
      <c r="E176" s="8"/>
      <c r="F176" s="8"/>
      <c r="G176" s="8"/>
      <c r="H176" s="8"/>
      <c r="I176" s="8"/>
      <c r="J176" s="8"/>
      <c r="K176" s="8"/>
      <c r="L176" s="8"/>
      <c r="M176" s="8"/>
      <c r="N176" s="8"/>
      <c r="O176" s="8"/>
      <c r="P176" s="8"/>
      <c r="Q176" s="8"/>
      <c r="R176" s="8"/>
      <c r="S176" s="8"/>
      <c r="T176" s="8"/>
      <c r="U176" s="8"/>
      <c r="V176" s="8"/>
      <c r="W176" s="8"/>
      <c r="X176" s="8"/>
      <c r="Y176" s="8"/>
      <c r="Z176" s="8"/>
    </row>
    <row r="177" ht="16.5" customHeight="1">
      <c r="A177" s="52" t="s">
        <v>31</v>
      </c>
      <c r="B177" s="22"/>
      <c r="C177" s="54"/>
      <c r="D177" s="55">
        <f>D176/(COUNT(B172:C175)*2)</f>
        <v>0</v>
      </c>
      <c r="E177" s="8"/>
      <c r="F177" s="8"/>
      <c r="G177" s="8"/>
      <c r="H177" s="8"/>
      <c r="I177" s="8"/>
      <c r="J177" s="8"/>
      <c r="K177" s="8"/>
      <c r="L177" s="8"/>
      <c r="M177" s="8"/>
      <c r="N177" s="8"/>
      <c r="O177" s="8"/>
      <c r="P177" s="8"/>
      <c r="Q177" s="8"/>
      <c r="R177" s="8"/>
      <c r="S177" s="8"/>
      <c r="T177" s="8"/>
      <c r="U177" s="8"/>
      <c r="V177" s="8"/>
      <c r="W177" s="8"/>
      <c r="X177" s="8"/>
      <c r="Y177" s="8"/>
      <c r="Z177" s="8"/>
    </row>
    <row r="178" ht="16.5" customHeight="1">
      <c r="A178" s="58"/>
      <c r="B178" s="59"/>
      <c r="C178" s="59"/>
      <c r="D178" s="61"/>
      <c r="E178" s="8"/>
      <c r="F178" s="8"/>
      <c r="G178" s="8"/>
      <c r="H178" s="8"/>
      <c r="I178" s="8"/>
      <c r="J178" s="8"/>
      <c r="K178" s="8"/>
      <c r="L178" s="8"/>
      <c r="M178" s="8"/>
      <c r="N178" s="8"/>
      <c r="O178" s="8"/>
      <c r="P178" s="8"/>
      <c r="Q178" s="8"/>
      <c r="R178" s="8"/>
      <c r="S178" s="8"/>
      <c r="T178" s="8"/>
      <c r="U178" s="8"/>
      <c r="V178" s="8"/>
      <c r="W178" s="8"/>
      <c r="X178" s="8"/>
      <c r="Y178" s="8"/>
      <c r="Z178" s="8"/>
    </row>
    <row r="179" ht="19.5" customHeight="1">
      <c r="A179" s="64" t="s">
        <v>262</v>
      </c>
      <c r="B179" s="16"/>
      <c r="C179" s="16"/>
      <c r="D179" s="16"/>
      <c r="E179" s="16"/>
      <c r="F179" s="17"/>
      <c r="G179" s="8"/>
      <c r="H179" s="8"/>
      <c r="I179" s="8"/>
      <c r="J179" s="8"/>
      <c r="K179" s="8"/>
      <c r="L179" s="8"/>
      <c r="M179" s="8"/>
      <c r="N179" s="8"/>
      <c r="O179" s="8"/>
      <c r="P179" s="8"/>
      <c r="Q179" s="8"/>
      <c r="R179" s="8"/>
      <c r="S179" s="8"/>
      <c r="T179" s="8"/>
      <c r="U179" s="8"/>
      <c r="V179" s="8"/>
      <c r="W179" s="8"/>
      <c r="X179" s="8"/>
      <c r="Y179" s="8"/>
      <c r="Z179" s="8"/>
    </row>
    <row r="180" ht="16.5" customHeight="1">
      <c r="A180" s="43" t="s">
        <v>265</v>
      </c>
      <c r="B180" s="35">
        <v>0.0</v>
      </c>
      <c r="C180" s="35"/>
      <c r="D180" s="39"/>
      <c r="E180" s="39"/>
      <c r="F180" s="35"/>
      <c r="G180" s="8"/>
      <c r="H180" s="8"/>
      <c r="I180" s="8"/>
      <c r="J180" s="8"/>
      <c r="K180" s="8"/>
      <c r="L180" s="8"/>
      <c r="M180" s="8"/>
      <c r="N180" s="8"/>
      <c r="O180" s="8"/>
      <c r="P180" s="8"/>
      <c r="Q180" s="8"/>
      <c r="R180" s="8"/>
      <c r="S180" s="8"/>
      <c r="T180" s="8"/>
      <c r="U180" s="8"/>
      <c r="V180" s="8"/>
      <c r="W180" s="8"/>
      <c r="X180" s="8"/>
      <c r="Y180" s="8"/>
      <c r="Z180" s="8"/>
    </row>
    <row r="181" ht="16.5" customHeight="1">
      <c r="A181" s="43" t="s">
        <v>268</v>
      </c>
      <c r="B181" s="35">
        <v>0.0</v>
      </c>
      <c r="C181" s="35"/>
      <c r="D181" s="39"/>
      <c r="E181" s="46"/>
      <c r="F181" s="35"/>
      <c r="G181" s="8"/>
      <c r="H181" s="8"/>
      <c r="I181" s="8"/>
      <c r="J181" s="8"/>
      <c r="K181" s="8"/>
      <c r="L181" s="8"/>
      <c r="M181" s="8"/>
      <c r="N181" s="8"/>
      <c r="O181" s="8"/>
      <c r="P181" s="8"/>
      <c r="Q181" s="8"/>
      <c r="R181" s="8"/>
      <c r="S181" s="8"/>
      <c r="T181" s="8"/>
      <c r="U181" s="8"/>
      <c r="V181" s="8"/>
      <c r="W181" s="8"/>
      <c r="X181" s="8"/>
      <c r="Y181" s="8"/>
      <c r="Z181" s="8"/>
    </row>
    <row r="182" ht="16.5" customHeight="1">
      <c r="A182" s="35" t="s">
        <v>270</v>
      </c>
      <c r="B182" s="35">
        <v>0.0</v>
      </c>
      <c r="C182" s="35"/>
      <c r="D182" s="39"/>
      <c r="E182" s="35"/>
      <c r="F182" s="35"/>
      <c r="G182" s="8"/>
      <c r="H182" s="8"/>
      <c r="I182" s="8"/>
      <c r="J182" s="8"/>
      <c r="K182" s="8"/>
      <c r="L182" s="8"/>
      <c r="M182" s="8"/>
      <c r="N182" s="8"/>
      <c r="O182" s="8"/>
      <c r="P182" s="8"/>
      <c r="Q182" s="8"/>
      <c r="R182" s="8"/>
      <c r="S182" s="8"/>
      <c r="T182" s="8"/>
      <c r="U182" s="8"/>
      <c r="V182" s="8"/>
      <c r="W182" s="8"/>
      <c r="X182" s="8"/>
      <c r="Y182" s="8"/>
      <c r="Z182" s="8"/>
    </row>
    <row r="183" ht="16.5" customHeight="1">
      <c r="A183" s="35" t="s">
        <v>272</v>
      </c>
      <c r="B183" s="35">
        <v>0.0</v>
      </c>
      <c r="C183" s="35"/>
      <c r="D183" s="39"/>
      <c r="E183" s="35"/>
      <c r="F183" s="35"/>
      <c r="G183" s="8"/>
      <c r="H183" s="8"/>
      <c r="I183" s="8"/>
      <c r="J183" s="8"/>
      <c r="K183" s="8"/>
      <c r="L183" s="8"/>
      <c r="M183" s="8"/>
      <c r="N183" s="8"/>
      <c r="O183" s="8"/>
      <c r="P183" s="8"/>
      <c r="Q183" s="8"/>
      <c r="R183" s="8"/>
      <c r="S183" s="8"/>
      <c r="T183" s="8"/>
      <c r="U183" s="8"/>
      <c r="V183" s="8"/>
      <c r="W183" s="8"/>
      <c r="X183" s="8"/>
      <c r="Y183" s="8"/>
      <c r="Z183" s="8"/>
    </row>
    <row r="184" ht="16.5" customHeight="1">
      <c r="A184" s="35" t="s">
        <v>273</v>
      </c>
      <c r="B184" s="35">
        <v>0.0</v>
      </c>
      <c r="C184" s="35"/>
      <c r="D184" s="39"/>
      <c r="E184" s="35"/>
      <c r="F184" s="35"/>
      <c r="G184" s="8"/>
      <c r="H184" s="8"/>
      <c r="I184" s="8"/>
      <c r="J184" s="8"/>
      <c r="K184" s="8"/>
      <c r="L184" s="8"/>
      <c r="M184" s="8"/>
      <c r="N184" s="8"/>
      <c r="O184" s="8"/>
      <c r="P184" s="8"/>
      <c r="Q184" s="8"/>
      <c r="R184" s="8"/>
      <c r="S184" s="8"/>
      <c r="T184" s="8"/>
      <c r="U184" s="8"/>
      <c r="V184" s="8"/>
      <c r="W184" s="8"/>
      <c r="X184" s="8"/>
      <c r="Y184" s="8"/>
      <c r="Z184" s="8"/>
    </row>
    <row r="185" ht="16.5" customHeight="1">
      <c r="A185" s="52" t="s">
        <v>27</v>
      </c>
      <c r="B185" s="22"/>
      <c r="C185" s="54"/>
      <c r="D185" s="68">
        <f>SUM(B180:C184)</f>
        <v>0</v>
      </c>
      <c r="E185" s="8"/>
      <c r="F185" s="8"/>
      <c r="G185" s="8"/>
      <c r="H185" s="8"/>
      <c r="I185" s="8"/>
      <c r="J185" s="8"/>
      <c r="K185" s="8"/>
      <c r="L185" s="8"/>
      <c r="M185" s="8"/>
      <c r="N185" s="8"/>
      <c r="O185" s="8"/>
      <c r="P185" s="8"/>
      <c r="Q185" s="8"/>
      <c r="R185" s="8"/>
      <c r="S185" s="8"/>
      <c r="T185" s="8"/>
      <c r="U185" s="8"/>
      <c r="V185" s="8"/>
      <c r="W185" s="8"/>
      <c r="X185" s="8"/>
      <c r="Y185" s="8"/>
      <c r="Z185" s="8"/>
    </row>
    <row r="186" ht="16.5" customHeight="1">
      <c r="A186" s="52" t="s">
        <v>31</v>
      </c>
      <c r="B186" s="22"/>
      <c r="C186" s="54"/>
      <c r="D186" s="55">
        <f>D185/(COUNT(B180:C184)*2)</f>
        <v>0</v>
      </c>
      <c r="E186" s="8"/>
      <c r="F186" s="8"/>
      <c r="G186" s="8"/>
      <c r="H186" s="8"/>
      <c r="I186" s="8"/>
      <c r="J186" s="8"/>
      <c r="K186" s="8"/>
      <c r="L186" s="8"/>
      <c r="M186" s="8"/>
      <c r="N186" s="8"/>
      <c r="O186" s="8"/>
      <c r="P186" s="8"/>
      <c r="Q186" s="8"/>
      <c r="R186" s="8"/>
      <c r="S186" s="8"/>
      <c r="T186" s="8"/>
      <c r="U186" s="8"/>
      <c r="V186" s="8"/>
      <c r="W186" s="8"/>
      <c r="X186" s="8"/>
      <c r="Y186" s="8"/>
      <c r="Z186" s="8"/>
    </row>
    <row r="187" ht="16.5" customHeight="1">
      <c r="A187" s="58"/>
      <c r="B187" s="59"/>
      <c r="C187" s="59"/>
      <c r="D187" s="61"/>
      <c r="E187" s="8"/>
      <c r="F187" s="8"/>
      <c r="G187" s="8"/>
      <c r="H187" s="8"/>
      <c r="I187" s="8"/>
      <c r="J187" s="8"/>
      <c r="K187" s="8"/>
      <c r="L187" s="8"/>
      <c r="M187" s="8"/>
      <c r="N187" s="8"/>
      <c r="O187" s="8"/>
      <c r="P187" s="8"/>
      <c r="Q187" s="8"/>
      <c r="R187" s="8"/>
      <c r="S187" s="8"/>
      <c r="T187" s="8"/>
      <c r="U187" s="8"/>
      <c r="V187" s="8"/>
      <c r="W187" s="8"/>
      <c r="X187" s="8"/>
      <c r="Y187" s="8"/>
      <c r="Z187" s="8"/>
    </row>
    <row r="188" ht="19.5" customHeight="1">
      <c r="A188" s="64" t="s">
        <v>279</v>
      </c>
      <c r="B188" s="16"/>
      <c r="C188" s="16"/>
      <c r="D188" s="16"/>
      <c r="E188" s="16"/>
      <c r="F188" s="17"/>
      <c r="G188" s="8"/>
      <c r="H188" s="8"/>
      <c r="I188" s="8"/>
      <c r="J188" s="8"/>
      <c r="K188" s="8"/>
      <c r="L188" s="8"/>
      <c r="M188" s="8"/>
      <c r="N188" s="8"/>
      <c r="O188" s="8"/>
      <c r="P188" s="8"/>
      <c r="Q188" s="8"/>
      <c r="R188" s="8"/>
      <c r="S188" s="8"/>
      <c r="T188" s="8"/>
      <c r="U188" s="8"/>
      <c r="V188" s="8"/>
      <c r="W188" s="8"/>
      <c r="X188" s="8"/>
      <c r="Y188" s="8"/>
      <c r="Z188" s="8"/>
    </row>
    <row r="189" ht="16.5" customHeight="1">
      <c r="A189" s="35" t="s">
        <v>280</v>
      </c>
      <c r="B189" s="35">
        <v>0.0</v>
      </c>
      <c r="C189" s="35"/>
      <c r="D189" s="35"/>
      <c r="E189" s="35"/>
      <c r="F189" s="35"/>
      <c r="G189" s="8"/>
      <c r="H189" s="8"/>
      <c r="I189" s="8"/>
      <c r="J189" s="8"/>
      <c r="K189" s="8"/>
      <c r="L189" s="8"/>
      <c r="M189" s="8"/>
      <c r="N189" s="8"/>
      <c r="O189" s="8"/>
      <c r="P189" s="8"/>
      <c r="Q189" s="8"/>
      <c r="R189" s="8"/>
      <c r="S189" s="8"/>
      <c r="T189" s="8"/>
      <c r="U189" s="8"/>
      <c r="V189" s="8"/>
      <c r="W189" s="8"/>
      <c r="X189" s="8"/>
      <c r="Y189" s="8"/>
      <c r="Z189" s="8"/>
    </row>
    <row r="190" ht="18.0" customHeight="1">
      <c r="A190" s="112" t="s">
        <v>282</v>
      </c>
      <c r="B190" s="35" t="s">
        <v>0</v>
      </c>
      <c r="C190" s="35" t="str">
        <f>IF(B190=0, -5, "0")</f>
        <v>0</v>
      </c>
      <c r="D190" s="35"/>
      <c r="E190" s="35"/>
      <c r="F190" s="35"/>
      <c r="G190" s="8"/>
      <c r="H190" s="8"/>
      <c r="I190" s="8"/>
      <c r="J190" s="8"/>
      <c r="K190" s="8"/>
      <c r="L190" s="8"/>
      <c r="M190" s="8"/>
      <c r="N190" s="8"/>
      <c r="O190" s="8"/>
      <c r="P190" s="8"/>
      <c r="Q190" s="8"/>
      <c r="R190" s="8"/>
      <c r="S190" s="8"/>
      <c r="T190" s="8"/>
      <c r="U190" s="8"/>
      <c r="V190" s="8"/>
      <c r="W190" s="8"/>
      <c r="X190" s="8"/>
      <c r="Y190" s="8"/>
      <c r="Z190" s="8"/>
    </row>
    <row r="191" ht="16.5" customHeight="1">
      <c r="A191" s="35" t="s">
        <v>284</v>
      </c>
      <c r="B191" s="35">
        <v>0.0</v>
      </c>
      <c r="C191" s="35"/>
      <c r="D191" s="35"/>
      <c r="E191" s="35"/>
      <c r="F191" s="35"/>
      <c r="G191" s="8"/>
      <c r="H191" s="8"/>
      <c r="I191" s="8"/>
      <c r="J191" s="8"/>
      <c r="K191" s="8"/>
      <c r="L191" s="8"/>
      <c r="M191" s="8"/>
      <c r="N191" s="8"/>
      <c r="O191" s="8"/>
      <c r="P191" s="8"/>
      <c r="Q191" s="8"/>
      <c r="R191" s="8"/>
      <c r="S191" s="8"/>
      <c r="T191" s="8"/>
      <c r="U191" s="8"/>
      <c r="V191" s="8"/>
      <c r="W191" s="8"/>
      <c r="X191" s="8"/>
      <c r="Y191" s="8"/>
      <c r="Z191" s="8"/>
    </row>
    <row r="192" ht="16.5" customHeight="1">
      <c r="A192" s="151" t="s">
        <v>285</v>
      </c>
      <c r="B192" s="35">
        <v>0.0</v>
      </c>
      <c r="C192" s="35"/>
      <c r="D192" s="35"/>
      <c r="E192" s="35"/>
      <c r="F192" s="35"/>
      <c r="G192" s="8"/>
      <c r="H192" s="8"/>
      <c r="I192" s="8"/>
      <c r="J192" s="8"/>
      <c r="K192" s="8"/>
      <c r="L192" s="8"/>
      <c r="M192" s="8"/>
      <c r="N192" s="8"/>
      <c r="O192" s="8"/>
      <c r="P192" s="8"/>
      <c r="Q192" s="8"/>
      <c r="R192" s="8"/>
      <c r="S192" s="8"/>
      <c r="T192" s="8"/>
      <c r="U192" s="8"/>
      <c r="V192" s="8"/>
      <c r="W192" s="8"/>
      <c r="X192" s="8"/>
      <c r="Y192" s="8"/>
      <c r="Z192" s="8"/>
    </row>
    <row r="193" ht="16.5" customHeight="1">
      <c r="A193" s="52" t="s">
        <v>27</v>
      </c>
      <c r="B193" s="22"/>
      <c r="C193" s="54"/>
      <c r="D193" s="153">
        <f>SUM(B189:C192)</f>
        <v>0</v>
      </c>
      <c r="E193" s="8"/>
      <c r="F193" s="8"/>
      <c r="G193" s="8"/>
      <c r="H193" s="8"/>
      <c r="I193" s="8"/>
      <c r="J193" s="8"/>
      <c r="K193" s="8"/>
      <c r="L193" s="8"/>
      <c r="M193" s="8"/>
      <c r="N193" s="8"/>
      <c r="O193" s="8"/>
      <c r="P193" s="8"/>
      <c r="Q193" s="8"/>
      <c r="R193" s="8"/>
      <c r="S193" s="8"/>
      <c r="T193" s="8"/>
      <c r="U193" s="8"/>
      <c r="V193" s="8"/>
      <c r="W193" s="8"/>
      <c r="X193" s="8"/>
      <c r="Y193" s="8"/>
      <c r="Z193" s="8"/>
    </row>
    <row r="194" ht="16.5" customHeight="1">
      <c r="A194" s="52" t="s">
        <v>31</v>
      </c>
      <c r="B194" s="22"/>
      <c r="C194" s="54"/>
      <c r="D194" s="55">
        <f>D193/(COUNT(B189:C192)*2)</f>
        <v>0</v>
      </c>
      <c r="E194" s="8"/>
      <c r="F194" s="8"/>
      <c r="G194" s="8"/>
      <c r="H194" s="8"/>
      <c r="I194" s="8"/>
      <c r="J194" s="8"/>
      <c r="K194" s="8"/>
      <c r="L194" s="8"/>
      <c r="M194" s="8"/>
      <c r="N194" s="8"/>
      <c r="O194" s="8"/>
      <c r="P194" s="8"/>
      <c r="Q194" s="8"/>
      <c r="R194" s="8"/>
      <c r="S194" s="8"/>
      <c r="T194" s="8"/>
      <c r="U194" s="8"/>
      <c r="V194" s="8"/>
      <c r="W194" s="8"/>
      <c r="X194" s="8"/>
      <c r="Y194" s="8"/>
      <c r="Z194" s="8"/>
    </row>
    <row r="195" ht="16.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8.0" customHeight="1">
      <c r="A196" s="155" t="s">
        <v>292</v>
      </c>
      <c r="B196" s="156"/>
      <c r="C196" s="156"/>
      <c r="D196" s="157">
        <v>0.0</v>
      </c>
      <c r="E196" s="8"/>
      <c r="F196" s="8"/>
      <c r="G196" s="8"/>
      <c r="H196" s="8"/>
      <c r="I196" s="8"/>
      <c r="J196" s="8"/>
      <c r="K196" s="8"/>
      <c r="L196" s="8"/>
      <c r="M196" s="8"/>
      <c r="N196" s="8"/>
      <c r="O196" s="8"/>
      <c r="P196" s="8"/>
      <c r="Q196" s="8"/>
      <c r="R196" s="8"/>
      <c r="S196" s="8"/>
      <c r="T196" s="8"/>
      <c r="U196" s="8"/>
      <c r="V196" s="8"/>
      <c r="W196" s="8"/>
      <c r="X196" s="8"/>
      <c r="Y196" s="8"/>
      <c r="Z196" s="8"/>
    </row>
    <row r="197" ht="22.5" customHeight="1">
      <c r="A197" s="158" t="s">
        <v>295</v>
      </c>
      <c r="B197" s="160"/>
      <c r="C197" s="162"/>
      <c r="D197" s="164">
        <f>SUM(D193,D185,D176,D168,D160,D62,D51,D32,D22,D117,D148,D132,D101,D83,D41)</f>
        <v>0</v>
      </c>
      <c r="E197" s="8"/>
      <c r="F197" s="8"/>
      <c r="G197" s="8"/>
      <c r="H197" s="8"/>
      <c r="I197" s="8"/>
      <c r="J197" s="8"/>
      <c r="K197" s="8"/>
      <c r="L197" s="8"/>
      <c r="M197" s="8"/>
      <c r="N197" s="8"/>
      <c r="O197" s="8"/>
      <c r="P197" s="8"/>
      <c r="Q197" s="8"/>
      <c r="R197" s="8"/>
      <c r="S197" s="8"/>
      <c r="T197" s="8"/>
      <c r="U197" s="8"/>
      <c r="V197" s="8"/>
      <c r="W197" s="8"/>
      <c r="X197" s="8"/>
      <c r="Y197" s="8"/>
      <c r="Z197" s="8"/>
    </row>
    <row r="198" ht="22.5" customHeight="1">
      <c r="A198" s="158" t="s">
        <v>303</v>
      </c>
      <c r="B198" s="160"/>
      <c r="C198" s="162"/>
      <c r="D198" s="167">
        <f>D197/(COUNT(B189:C192,B180:C184,B172:C175,B164:C167,B152:C159,B55:C61,B45:C50,B26:C31,B17:C21,B106:C116,B136:C147,B121:C131,B87:C100,B66:C82,B36:C40)*2)</f>
        <v>0</v>
      </c>
      <c r="E198" s="8"/>
      <c r="F198" s="8"/>
      <c r="G198" s="8"/>
      <c r="H198" s="8"/>
      <c r="I198" s="8"/>
      <c r="J198" s="8"/>
      <c r="K198" s="8"/>
      <c r="L198" s="8"/>
      <c r="M198" s="8"/>
      <c r="N198" s="8"/>
      <c r="O198" s="8"/>
      <c r="P198" s="8"/>
      <c r="Q198" s="8"/>
      <c r="R198" s="8"/>
      <c r="S198" s="8"/>
      <c r="T198" s="8"/>
      <c r="U198" s="8"/>
      <c r="V198" s="8"/>
      <c r="W198" s="8"/>
      <c r="X198" s="8"/>
      <c r="Y198" s="8"/>
      <c r="Z198" s="8"/>
    </row>
    <row r="199" ht="16.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6.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6.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6.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6.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6.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6.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6.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6.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6.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6.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6.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6.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6.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6.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6.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6.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6.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6.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6.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6.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6.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6.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6.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6.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6.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6.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6.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6.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6.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6.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6.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6.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6.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6.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6.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6.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6.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6.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6.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6.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6.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6.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6.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6.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6.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6.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6.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6.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6.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6.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6.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6.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6.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6.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6.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6.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6.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6.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6.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6.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6.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6.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6.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6.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6.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6.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6.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6.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6.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6.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6.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6.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6.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6.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6.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6.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6.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6.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6.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6.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6.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6.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6.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6.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6.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6.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6.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6.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6.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6.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6.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6.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6.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6.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6.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6.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6.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6.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6.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6.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6.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6.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6.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6.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6.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6.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6.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6.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6.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6.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6.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6.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6.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6.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6.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6.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6.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6.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6.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6.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6.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6.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6.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6.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6.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6.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6.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6.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6.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6.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6.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6.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6.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6.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6.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6.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6.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6.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6.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6.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6.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6.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6.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6.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6.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6.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6.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6.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6.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6.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6.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6.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6.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6.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6.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6.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6.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6.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6.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6.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6.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6.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6.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6.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6.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6.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6.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6.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6.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6.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6.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6.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6.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6.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6.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6.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6.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6.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6.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6.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6.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6.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6.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6.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6.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6.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6.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6.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6.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6.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6.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6.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6.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6.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6.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6.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6.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6.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6.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6.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6.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6.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6.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6.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6.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6.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6.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6.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6.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6.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6.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6.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6.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6.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6.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6.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6.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6.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6.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6.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6.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6.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6.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6.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6.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6.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6.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6.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6.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6.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6.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6.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6.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6.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6.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6.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6.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6.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6.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6.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6.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6.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6.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6.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6.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6.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6.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6.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6.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6.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6.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6.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6.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6.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6.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6.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6.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6.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6.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6.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6.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6.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6.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6.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6.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6.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6.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6.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6.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6.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6.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6.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6.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6.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6.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6.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6.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6.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6.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6.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6.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6.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6.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6.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6.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6.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6.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6.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6.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6.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6.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6.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6.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6.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6.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6.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6.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6.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6.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6.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6.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6.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6.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6.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6.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6.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6.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6.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6.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6.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6.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6.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6.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6.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6.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6.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6.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6.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6.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6.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6.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6.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6.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6.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6.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6.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6.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6.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6.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6.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6.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6.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6.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6.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6.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6.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6.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6.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6.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6.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6.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6.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6.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6.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6.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6.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6.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6.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6.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6.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6.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6.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6.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6.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6.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6.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6.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6.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6.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6.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6.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6.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6.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6.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6.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6.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6.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6.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6.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6.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6.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6.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6.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6.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6.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6.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6.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6.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6.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6.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6.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6.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6.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6.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6.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6.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6.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6.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6.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6.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6.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6.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6.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6.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6.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6.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6.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6.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6.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6.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6.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6.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6.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6.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6.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6.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6.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6.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6.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6.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6.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6.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6.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6.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6.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6.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6.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6.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6.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6.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6.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6.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6.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6.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6.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6.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6.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6.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6.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6.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6.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6.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6.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6.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6.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6.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6.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6.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6.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6.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6.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6.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6.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6.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6.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6.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6.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6.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6.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6.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6.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6.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6.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6.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6.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6.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6.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6.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6.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6.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6.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6.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6.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6.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6.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6.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6.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6.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6.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6.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6.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6.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6.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6.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6.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6.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6.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6.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6.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6.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6.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6.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6.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6.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6.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6.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6.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6.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6.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6.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6.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6.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6.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6.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6.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6.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6.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6.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6.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6.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6.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6.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6.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6.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6.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6.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6.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6.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6.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6.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6.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6.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6.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6.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6.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6.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6.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6.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6.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6.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6.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6.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6.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6.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6.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6.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6.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6.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6.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6.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6.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6.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6.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6.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6.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6.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6.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6.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6.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6.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6.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6.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6.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6.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6.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6.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6.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6.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6.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6.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6.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6.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6.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6.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6.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6.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6.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6.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6.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6.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6.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6.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6.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6.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6.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6.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6.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6.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6.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6.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6.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6.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6.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6.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6.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6.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6.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6.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6.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6.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6.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6.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6.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6.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6.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6.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6.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6.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6.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6.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6.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6.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6.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6.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6.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6.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6.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6.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6.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6.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6.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6.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6.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6.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6.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6.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6.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6.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6.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6.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6.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6.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6.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6.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6.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6.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6.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6.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6.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6.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6.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6.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6.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6.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6.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6.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6.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6.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6.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6.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6.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6.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6.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6.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6.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6.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6.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6.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6.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6.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6.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6.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6.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6.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6.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6.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6.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6.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6.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6.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6.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6.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6.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6.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6.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6.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6.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6.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6.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6.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6.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6.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6.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6.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6.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6.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6.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6.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6.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6.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6.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6.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6.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6.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6.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6.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6.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6.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6.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6.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6.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6.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6.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6.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6.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6.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6.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6.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6.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6.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6.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6.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6.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6.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6.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6.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6.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6.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6.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6.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6.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6.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6.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6.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6.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6.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6.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6.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6.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6.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6.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6.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6.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6.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6.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6.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6.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6.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6.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6.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6.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6.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6.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6.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6.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6.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6.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6.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6.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6.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6.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6.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6.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6.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6.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6.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6.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6.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6.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6.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6.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6.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6.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6.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6.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6.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6.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6.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6.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6.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6.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6.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6.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6.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6.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6.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6.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6.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6.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6.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6.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6.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6.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6.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6.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6.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6.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6.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6.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6.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6.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6.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6.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6.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6.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6.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6.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6.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6.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6.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6.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6.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6.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6.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6.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6.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6.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6.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6.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6.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6.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6.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6.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6.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6.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6.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6.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6.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6.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6.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6.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58">
    <mergeCell ref="A179:F179"/>
    <mergeCell ref="A151:F151"/>
    <mergeCell ref="A176:C176"/>
    <mergeCell ref="A177:C177"/>
    <mergeCell ref="A171:F171"/>
    <mergeCell ref="A169:C169"/>
    <mergeCell ref="A160:C160"/>
    <mergeCell ref="A102:C102"/>
    <mergeCell ref="A105:F105"/>
    <mergeCell ref="A51:C51"/>
    <mergeCell ref="A62:C62"/>
    <mergeCell ref="A52:C52"/>
    <mergeCell ref="A32:C32"/>
    <mergeCell ref="A42:C42"/>
    <mergeCell ref="A188:F188"/>
    <mergeCell ref="A193:C193"/>
    <mergeCell ref="A194:C194"/>
    <mergeCell ref="A63:C63"/>
    <mergeCell ref="A65:F65"/>
    <mergeCell ref="A83:C83"/>
    <mergeCell ref="A86:F86"/>
    <mergeCell ref="A22:C22"/>
    <mergeCell ref="A23:C23"/>
    <mergeCell ref="A135:F135"/>
    <mergeCell ref="A35:F35"/>
    <mergeCell ref="A118:C118"/>
    <mergeCell ref="A54:F54"/>
    <mergeCell ref="A44:F44"/>
    <mergeCell ref="D13:D14"/>
    <mergeCell ref="E13:E14"/>
    <mergeCell ref="A33:C33"/>
    <mergeCell ref="A41:C41"/>
    <mergeCell ref="F13:F14"/>
    <mergeCell ref="A16:F16"/>
    <mergeCell ref="A25:F25"/>
    <mergeCell ref="A13:A14"/>
    <mergeCell ref="B13:C13"/>
    <mergeCell ref="A186:C186"/>
    <mergeCell ref="A185:C185"/>
    <mergeCell ref="A161:C161"/>
    <mergeCell ref="A163:F163"/>
    <mergeCell ref="A117:C117"/>
    <mergeCell ref="A120:F120"/>
    <mergeCell ref="A132:C132"/>
    <mergeCell ref="A133:C133"/>
    <mergeCell ref="A168:C168"/>
    <mergeCell ref="A148:C148"/>
    <mergeCell ref="A149:C149"/>
    <mergeCell ref="A84:C84"/>
    <mergeCell ref="A101:C101"/>
    <mergeCell ref="D12:H12"/>
    <mergeCell ref="B11:F11"/>
    <mergeCell ref="B10:F10"/>
    <mergeCell ref="D1:I1"/>
    <mergeCell ref="A6:F6"/>
    <mergeCell ref="A7:F7"/>
    <mergeCell ref="B8:F8"/>
    <mergeCell ref="B9:F9"/>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2"/>
      <c r="C1" s="3">
        <v>0.0</v>
      </c>
      <c r="D1" s="4"/>
      <c r="J1" s="2"/>
      <c r="K1" s="2"/>
      <c r="L1" s="2"/>
      <c r="M1" s="2"/>
      <c r="N1" s="2"/>
      <c r="O1" s="2"/>
      <c r="P1" s="2"/>
      <c r="Q1" s="2"/>
      <c r="R1" s="2"/>
      <c r="S1" s="2"/>
      <c r="T1" s="2"/>
      <c r="U1" s="2"/>
      <c r="V1" s="2"/>
      <c r="W1" s="2"/>
      <c r="X1" s="2"/>
      <c r="Y1" s="2"/>
      <c r="Z1" s="2"/>
    </row>
    <row r="2" ht="20.25" customHeight="1">
      <c r="A2" s="6"/>
      <c r="B2" s="2"/>
      <c r="C2" s="3">
        <v>1.0</v>
      </c>
      <c r="D2" s="4"/>
      <c r="E2" s="4"/>
      <c r="F2" s="4"/>
      <c r="G2" s="4"/>
      <c r="H2" s="4"/>
      <c r="I2" s="4"/>
      <c r="J2" s="2"/>
      <c r="K2" s="2"/>
      <c r="L2" s="2"/>
      <c r="M2" s="2"/>
      <c r="N2" s="2"/>
      <c r="O2" s="2"/>
      <c r="P2" s="2"/>
      <c r="Q2" s="2"/>
      <c r="R2" s="2"/>
      <c r="S2" s="2"/>
      <c r="T2" s="2"/>
      <c r="U2" s="2"/>
      <c r="V2" s="2"/>
      <c r="W2" s="2"/>
      <c r="X2" s="2"/>
      <c r="Y2" s="2"/>
      <c r="Z2" s="2"/>
    </row>
    <row r="3" ht="20.25" customHeight="1">
      <c r="A3" s="6"/>
      <c r="B3" s="2"/>
      <c r="C3" s="3">
        <v>2.0</v>
      </c>
      <c r="D3" s="4"/>
      <c r="E3" s="4"/>
      <c r="F3" s="4"/>
      <c r="G3" s="4"/>
      <c r="H3" s="4"/>
      <c r="I3" s="4"/>
      <c r="J3" s="2"/>
      <c r="K3" s="2"/>
      <c r="L3" s="2"/>
      <c r="M3" s="2"/>
      <c r="N3" s="2"/>
      <c r="O3" s="2"/>
      <c r="P3" s="2"/>
      <c r="Q3" s="2"/>
      <c r="R3" s="2"/>
      <c r="S3" s="2"/>
      <c r="T3" s="2"/>
      <c r="U3" s="2"/>
      <c r="V3" s="2"/>
      <c r="W3" s="2"/>
      <c r="X3" s="2"/>
      <c r="Y3" s="2"/>
      <c r="Z3" s="2"/>
    </row>
    <row r="4" ht="20.25" customHeight="1">
      <c r="A4" s="6"/>
      <c r="B4" s="2"/>
      <c r="C4" s="3" t="s">
        <v>0</v>
      </c>
      <c r="D4" s="4"/>
      <c r="E4" s="4"/>
      <c r="F4" s="4"/>
      <c r="G4" s="4"/>
      <c r="H4" s="4"/>
      <c r="I4" s="4"/>
      <c r="J4" s="2"/>
      <c r="K4" s="2"/>
      <c r="L4" s="2"/>
      <c r="M4" s="2"/>
      <c r="N4" s="2"/>
      <c r="O4" s="2"/>
      <c r="P4" s="2"/>
      <c r="Q4" s="2"/>
      <c r="R4" s="2"/>
      <c r="S4" s="2"/>
      <c r="T4" s="2"/>
      <c r="U4" s="2"/>
      <c r="V4" s="2"/>
      <c r="W4" s="2"/>
      <c r="X4" s="2"/>
      <c r="Y4" s="2"/>
      <c r="Z4" s="2"/>
    </row>
    <row r="5" ht="20.25" customHeight="1">
      <c r="A5" s="6"/>
      <c r="B5" s="2"/>
      <c r="C5" s="2"/>
      <c r="D5" s="4"/>
      <c r="E5" s="4"/>
      <c r="F5" s="4"/>
      <c r="G5" s="4"/>
      <c r="H5" s="4"/>
      <c r="I5" s="4"/>
      <c r="J5" s="2"/>
      <c r="K5" s="2"/>
      <c r="L5" s="2"/>
      <c r="M5" s="2"/>
      <c r="N5" s="2"/>
      <c r="O5" s="2"/>
      <c r="P5" s="2"/>
      <c r="Q5" s="2"/>
      <c r="R5" s="2"/>
      <c r="S5" s="2"/>
      <c r="T5" s="2"/>
      <c r="U5" s="2"/>
      <c r="V5" s="2"/>
      <c r="W5" s="2"/>
      <c r="X5" s="2"/>
      <c r="Y5" s="2"/>
      <c r="Z5" s="2"/>
    </row>
    <row r="6" ht="20.25" customHeight="1">
      <c r="A6" s="6"/>
      <c r="B6" s="2"/>
      <c r="C6" s="2"/>
      <c r="D6" s="4"/>
      <c r="E6" s="4"/>
      <c r="F6" s="4"/>
      <c r="G6" s="4"/>
      <c r="H6" s="4"/>
      <c r="I6" s="4"/>
      <c r="J6" s="2"/>
      <c r="K6" s="2"/>
      <c r="L6" s="2"/>
      <c r="M6" s="2"/>
      <c r="N6" s="2"/>
      <c r="O6" s="2"/>
      <c r="P6" s="2"/>
      <c r="Q6" s="2"/>
      <c r="R6" s="2"/>
      <c r="S6" s="2"/>
      <c r="T6" s="2"/>
      <c r="U6" s="2"/>
      <c r="V6" s="2"/>
      <c r="W6" s="2"/>
      <c r="X6" s="2"/>
      <c r="Y6" s="2"/>
      <c r="Z6" s="2"/>
    </row>
    <row r="7" ht="21.0" customHeight="1">
      <c r="A7" s="10" t="s">
        <v>1</v>
      </c>
      <c r="B7" s="11"/>
      <c r="C7" s="11"/>
      <c r="D7" s="11"/>
      <c r="E7" s="11"/>
      <c r="F7" s="12"/>
      <c r="G7" s="4"/>
      <c r="H7" s="4"/>
      <c r="I7" s="4"/>
      <c r="J7" s="2"/>
      <c r="K7" s="2"/>
      <c r="L7" s="2"/>
      <c r="M7" s="2"/>
      <c r="N7" s="2"/>
      <c r="O7" s="2"/>
      <c r="P7" s="2"/>
      <c r="Q7" s="2"/>
      <c r="R7" s="2"/>
      <c r="S7" s="2"/>
      <c r="T7" s="2"/>
      <c r="U7" s="2"/>
      <c r="V7" s="2"/>
      <c r="W7" s="2"/>
      <c r="X7" s="2"/>
      <c r="Y7" s="2"/>
      <c r="Z7" s="2"/>
    </row>
    <row r="8" ht="29.25" customHeight="1">
      <c r="A8" s="13" t="str">
        <f>'Page de garde'!D18</f>
        <v>Merezgua</v>
      </c>
      <c r="B8" s="11"/>
      <c r="C8" s="11"/>
      <c r="D8" s="11"/>
      <c r="E8" s="11"/>
      <c r="F8" s="12"/>
      <c r="G8" s="9"/>
      <c r="H8" s="9"/>
      <c r="I8" s="4"/>
      <c r="J8" s="2"/>
      <c r="K8" s="2"/>
      <c r="L8" s="2"/>
      <c r="M8" s="2"/>
      <c r="N8" s="2"/>
      <c r="O8" s="2"/>
      <c r="P8" s="2"/>
      <c r="Q8" s="2"/>
      <c r="R8" s="2"/>
      <c r="S8" s="2"/>
      <c r="T8" s="2"/>
      <c r="U8" s="2"/>
      <c r="V8" s="2"/>
      <c r="W8" s="2"/>
      <c r="X8" s="2"/>
      <c r="Y8" s="2"/>
      <c r="Z8" s="2"/>
    </row>
    <row r="9" ht="24.75" customHeight="1">
      <c r="A9" s="14" t="s">
        <v>3</v>
      </c>
      <c r="B9" s="19"/>
      <c r="C9" s="16"/>
      <c r="D9" s="16"/>
      <c r="E9" s="16"/>
      <c r="F9" s="17"/>
      <c r="G9" s="9"/>
      <c r="H9" s="9"/>
      <c r="I9" s="4"/>
      <c r="J9" s="2"/>
      <c r="K9" s="2"/>
      <c r="L9" s="2"/>
      <c r="M9" s="2"/>
      <c r="N9" s="2"/>
      <c r="O9" s="2"/>
      <c r="P9" s="2"/>
      <c r="Q9" s="2"/>
      <c r="R9" s="2"/>
      <c r="S9" s="2"/>
      <c r="T9" s="2"/>
      <c r="U9" s="2"/>
      <c r="V9" s="2"/>
      <c r="W9" s="2"/>
      <c r="X9" s="2"/>
      <c r="Y9" s="2"/>
      <c r="Z9" s="2"/>
    </row>
    <row r="10" ht="24.75" customHeight="1">
      <c r="A10" s="18" t="s">
        <v>4</v>
      </c>
      <c r="B10" s="21"/>
      <c r="C10" s="22"/>
      <c r="D10" s="22"/>
      <c r="E10" s="22"/>
      <c r="F10" s="23"/>
      <c r="G10" s="9"/>
      <c r="H10" s="9"/>
      <c r="I10" s="4"/>
      <c r="J10" s="2"/>
      <c r="K10" s="2"/>
      <c r="L10" s="2"/>
      <c r="M10" s="2"/>
      <c r="N10" s="2"/>
      <c r="O10" s="2"/>
      <c r="P10" s="2"/>
      <c r="Q10" s="2"/>
      <c r="R10" s="2"/>
      <c r="S10" s="2"/>
      <c r="T10" s="2"/>
      <c r="U10" s="2"/>
      <c r="V10" s="2"/>
      <c r="W10" s="2"/>
      <c r="X10" s="2"/>
      <c r="Y10" s="2"/>
      <c r="Z10" s="2"/>
    </row>
    <row r="11" ht="24.75" customHeight="1">
      <c r="A11" s="14" t="s">
        <v>7</v>
      </c>
      <c r="B11" s="24"/>
      <c r="C11" s="16"/>
      <c r="D11" s="16"/>
      <c r="E11" s="16"/>
      <c r="F11" s="17"/>
      <c r="G11" s="9"/>
      <c r="H11" s="9"/>
      <c r="I11" s="4"/>
      <c r="J11" s="2"/>
      <c r="K11" s="2"/>
      <c r="L11" s="2"/>
      <c r="M11" s="2"/>
      <c r="N11" s="2"/>
      <c r="O11" s="2"/>
      <c r="P11" s="2"/>
      <c r="Q11" s="2"/>
      <c r="R11" s="2"/>
      <c r="S11" s="2"/>
      <c r="T11" s="2"/>
      <c r="U11" s="2"/>
      <c r="V11" s="2"/>
      <c r="W11" s="2"/>
      <c r="X11" s="2"/>
      <c r="Y11" s="2"/>
      <c r="Z11" s="2"/>
    </row>
    <row r="12" ht="24.75" customHeight="1">
      <c r="A12" s="14" t="s">
        <v>8</v>
      </c>
      <c r="B12" s="26">
        <f>D505</f>
        <v>0</v>
      </c>
      <c r="C12" s="16"/>
      <c r="D12" s="16"/>
      <c r="E12" s="16"/>
      <c r="F12" s="17"/>
      <c r="G12" s="9"/>
      <c r="H12" s="9"/>
      <c r="I12" s="4"/>
      <c r="J12" s="2"/>
      <c r="K12" s="2"/>
      <c r="L12" s="2"/>
      <c r="M12" s="2"/>
      <c r="N12" s="2"/>
      <c r="O12" s="2"/>
      <c r="P12" s="2"/>
      <c r="Q12" s="2"/>
      <c r="R12" s="2"/>
      <c r="S12" s="2"/>
      <c r="T12" s="2"/>
      <c r="U12" s="2"/>
      <c r="V12" s="2"/>
      <c r="W12" s="2"/>
      <c r="X12" s="2"/>
      <c r="Y12" s="2"/>
      <c r="Z12" s="2"/>
    </row>
    <row r="13" ht="22.5" customHeight="1">
      <c r="A13" s="5"/>
      <c r="B13" s="8"/>
      <c r="C13" s="8"/>
      <c r="D13" s="28"/>
      <c r="I13" s="2"/>
      <c r="J13" s="2"/>
      <c r="K13" s="2"/>
      <c r="L13" s="2"/>
      <c r="M13" s="2"/>
      <c r="N13" s="2"/>
      <c r="O13" s="2"/>
      <c r="P13" s="2"/>
      <c r="Q13" s="2"/>
      <c r="R13" s="2"/>
      <c r="S13" s="2"/>
      <c r="T13" s="2"/>
      <c r="U13" s="2"/>
      <c r="V13" s="2"/>
      <c r="W13" s="2"/>
      <c r="X13" s="2"/>
      <c r="Y13" s="2"/>
      <c r="Z13" s="2"/>
    </row>
    <row r="14" ht="16.5" customHeight="1">
      <c r="A14" s="29" t="s">
        <v>10</v>
      </c>
      <c r="B14" s="30" t="s">
        <v>11</v>
      </c>
      <c r="C14" s="12"/>
      <c r="D14" s="31" t="s">
        <v>12</v>
      </c>
      <c r="E14" s="32" t="s">
        <v>14</v>
      </c>
      <c r="F14" s="31" t="s">
        <v>15</v>
      </c>
      <c r="G14" s="8"/>
      <c r="H14" s="8"/>
      <c r="I14" s="2"/>
      <c r="J14" s="2"/>
      <c r="K14" s="2"/>
      <c r="L14" s="2"/>
      <c r="M14" s="2"/>
      <c r="N14" s="2"/>
      <c r="O14" s="2"/>
      <c r="P14" s="2"/>
      <c r="Q14" s="2"/>
      <c r="R14" s="2"/>
      <c r="S14" s="2"/>
      <c r="T14" s="2"/>
      <c r="U14" s="2"/>
      <c r="V14" s="2"/>
      <c r="W14" s="2"/>
      <c r="X14" s="2"/>
      <c r="Y14" s="2"/>
      <c r="Z14" s="2"/>
    </row>
    <row r="15" ht="16.5" customHeight="1">
      <c r="A15" s="33"/>
      <c r="B15" s="34" t="s">
        <v>16</v>
      </c>
      <c r="C15" s="34" t="s">
        <v>17</v>
      </c>
      <c r="D15" s="33"/>
      <c r="E15" s="33"/>
      <c r="F15" s="33"/>
      <c r="G15" s="8"/>
      <c r="H15" s="8"/>
      <c r="I15" s="2"/>
      <c r="J15" s="2"/>
      <c r="K15" s="2"/>
      <c r="L15" s="2"/>
      <c r="M15" s="2"/>
      <c r="N15" s="2"/>
      <c r="O15" s="2"/>
      <c r="P15" s="2"/>
      <c r="Q15" s="2"/>
      <c r="R15" s="2"/>
      <c r="S15" s="2"/>
      <c r="T15" s="2"/>
      <c r="U15" s="2"/>
      <c r="V15" s="2"/>
      <c r="W15" s="2"/>
      <c r="X15" s="2"/>
      <c r="Y15" s="2"/>
      <c r="Z15" s="2"/>
    </row>
    <row r="16" ht="18.0" customHeight="1">
      <c r="A16" s="36" t="s">
        <v>18</v>
      </c>
      <c r="B16" s="11"/>
      <c r="C16" s="11"/>
      <c r="D16" s="11"/>
      <c r="E16" s="11"/>
      <c r="F16" s="12"/>
      <c r="G16" s="8"/>
      <c r="H16" s="8"/>
      <c r="I16" s="2"/>
      <c r="J16" s="2"/>
      <c r="K16" s="2"/>
      <c r="L16" s="2"/>
      <c r="M16" s="2"/>
      <c r="N16" s="2"/>
      <c r="O16" s="2"/>
      <c r="P16" s="2"/>
      <c r="Q16" s="2"/>
      <c r="R16" s="2"/>
      <c r="S16" s="2"/>
      <c r="T16" s="2"/>
      <c r="U16" s="2"/>
      <c r="V16" s="2"/>
      <c r="W16" s="2"/>
      <c r="X16" s="2"/>
      <c r="Y16" s="2"/>
      <c r="Z16" s="2"/>
    </row>
    <row r="17" ht="18.0" customHeight="1">
      <c r="A17" s="38" t="str">
        <f>B11</f>
        <v/>
      </c>
      <c r="B17" s="8"/>
      <c r="C17" s="8"/>
      <c r="D17" s="8"/>
      <c r="E17" s="8"/>
      <c r="F17" s="8"/>
      <c r="G17" s="8"/>
      <c r="H17" s="8"/>
      <c r="I17" s="2"/>
      <c r="J17" s="2"/>
      <c r="K17" s="2"/>
      <c r="L17" s="2"/>
      <c r="M17" s="2"/>
      <c r="N17" s="2"/>
      <c r="O17" s="2"/>
      <c r="P17" s="2"/>
      <c r="Q17" s="2"/>
      <c r="R17" s="2"/>
      <c r="S17" s="2"/>
      <c r="T17" s="2"/>
      <c r="U17" s="2"/>
      <c r="V17" s="2"/>
      <c r="W17" s="2"/>
      <c r="X17" s="2"/>
      <c r="Y17" s="2"/>
      <c r="Z17" s="2"/>
    </row>
    <row r="18" ht="18.0" customHeight="1">
      <c r="A18" s="40" t="s">
        <v>20</v>
      </c>
      <c r="B18" s="11"/>
      <c r="C18" s="11"/>
      <c r="D18" s="11"/>
      <c r="E18" s="11"/>
      <c r="F18" s="12"/>
      <c r="G18" s="2"/>
      <c r="H18" s="2"/>
      <c r="I18" s="2"/>
      <c r="J18" s="2"/>
      <c r="K18" s="2"/>
      <c r="L18" s="2"/>
      <c r="M18" s="2"/>
      <c r="N18" s="2"/>
      <c r="O18" s="2"/>
      <c r="P18" s="2"/>
      <c r="Q18" s="2"/>
      <c r="R18" s="2"/>
      <c r="S18" s="2"/>
      <c r="T18" s="2"/>
      <c r="U18" s="2"/>
      <c r="V18" s="2"/>
      <c r="W18" s="2"/>
      <c r="X18" s="2"/>
      <c r="Y18" s="2"/>
      <c r="Z18" s="2"/>
    </row>
    <row r="19">
      <c r="A19" s="42" t="s">
        <v>25</v>
      </c>
      <c r="B19" s="44">
        <v>0.0</v>
      </c>
      <c r="C19" s="44"/>
      <c r="D19" s="46"/>
      <c r="E19" s="48"/>
      <c r="F19" s="48"/>
      <c r="G19" s="2"/>
      <c r="H19" s="2"/>
      <c r="I19" s="2"/>
      <c r="J19" s="2"/>
      <c r="K19" s="2"/>
      <c r="L19" s="2"/>
      <c r="M19" s="2"/>
      <c r="N19" s="2"/>
      <c r="O19" s="2"/>
      <c r="P19" s="2"/>
      <c r="Q19" s="2"/>
      <c r="R19" s="2"/>
      <c r="S19" s="2"/>
      <c r="T19" s="2"/>
      <c r="U19" s="2"/>
      <c r="V19" s="2"/>
      <c r="W19" s="2"/>
      <c r="X19" s="2"/>
      <c r="Y19" s="2"/>
      <c r="Z19" s="2"/>
    </row>
    <row r="20">
      <c r="A20" s="42" t="s">
        <v>28</v>
      </c>
      <c r="B20" s="44">
        <v>0.0</v>
      </c>
      <c r="C20" s="44"/>
      <c r="D20" s="46"/>
      <c r="E20" s="48"/>
      <c r="F20" s="48"/>
      <c r="G20" s="2"/>
      <c r="H20" s="2"/>
      <c r="I20" s="2"/>
      <c r="J20" s="2"/>
      <c r="K20" s="2"/>
      <c r="L20" s="2"/>
      <c r="M20" s="2"/>
      <c r="N20" s="2"/>
      <c r="O20" s="2"/>
      <c r="P20" s="2"/>
      <c r="Q20" s="2"/>
      <c r="R20" s="2"/>
      <c r="S20" s="2"/>
      <c r="T20" s="2"/>
      <c r="U20" s="2"/>
      <c r="V20" s="2"/>
      <c r="W20" s="2"/>
      <c r="X20" s="2"/>
      <c r="Y20" s="2"/>
      <c r="Z20" s="2"/>
    </row>
    <row r="21">
      <c r="A21" s="42" t="s">
        <v>29</v>
      </c>
      <c r="B21" s="44">
        <v>0.0</v>
      </c>
      <c r="C21" s="44"/>
      <c r="D21" s="46"/>
      <c r="E21" s="48"/>
      <c r="F21" s="48"/>
      <c r="G21" s="2"/>
      <c r="H21" s="2"/>
      <c r="I21" s="2"/>
      <c r="J21" s="2"/>
      <c r="K21" s="2"/>
      <c r="L21" s="2"/>
      <c r="M21" s="2"/>
      <c r="N21" s="2"/>
      <c r="O21" s="2"/>
      <c r="P21" s="2"/>
      <c r="Q21" s="2"/>
      <c r="R21" s="2"/>
      <c r="S21" s="2"/>
      <c r="T21" s="2"/>
      <c r="U21" s="2"/>
      <c r="V21" s="2"/>
      <c r="W21" s="2"/>
      <c r="X21" s="2"/>
      <c r="Y21" s="2"/>
      <c r="Z21" s="2"/>
    </row>
    <row r="22">
      <c r="A22" s="51" t="s">
        <v>30</v>
      </c>
      <c r="B22" s="44">
        <v>0.0</v>
      </c>
      <c r="C22" s="44"/>
      <c r="D22" s="2"/>
      <c r="E22" s="46"/>
      <c r="F22" s="48"/>
      <c r="G22" s="2"/>
      <c r="H22" s="2"/>
      <c r="I22" s="2"/>
      <c r="J22" s="2"/>
      <c r="K22" s="2"/>
      <c r="L22" s="2"/>
      <c r="M22" s="2"/>
      <c r="N22" s="2"/>
      <c r="O22" s="2"/>
      <c r="P22" s="2"/>
      <c r="Q22" s="2"/>
      <c r="R22" s="2"/>
      <c r="S22" s="2"/>
      <c r="T22" s="2"/>
      <c r="U22" s="2"/>
      <c r="V22" s="2"/>
      <c r="W22" s="2"/>
      <c r="X22" s="2"/>
      <c r="Y22" s="2"/>
      <c r="Z22" s="2"/>
    </row>
    <row r="23">
      <c r="A23" s="53" t="s">
        <v>27</v>
      </c>
      <c r="B23" s="53"/>
      <c r="C23" s="53"/>
      <c r="D23" s="53">
        <f>SUM(B19:C22)</f>
        <v>0</v>
      </c>
      <c r="E23" s="2"/>
      <c r="F23" s="2"/>
      <c r="G23" s="2"/>
      <c r="H23" s="2"/>
      <c r="I23" s="2"/>
      <c r="J23" s="2"/>
      <c r="K23" s="2"/>
      <c r="L23" s="2"/>
      <c r="M23" s="2"/>
      <c r="N23" s="2"/>
      <c r="O23" s="2"/>
      <c r="P23" s="2"/>
      <c r="Q23" s="2"/>
      <c r="R23" s="2"/>
      <c r="S23" s="2"/>
      <c r="T23" s="2"/>
      <c r="U23" s="2"/>
      <c r="V23" s="2"/>
      <c r="W23" s="2"/>
      <c r="X23" s="2"/>
      <c r="Y23" s="2"/>
      <c r="Z23" s="2"/>
    </row>
    <row r="24">
      <c r="A24" s="53" t="s">
        <v>32</v>
      </c>
      <c r="B24" s="56"/>
      <c r="C24" s="57"/>
      <c r="D24" s="60">
        <f>D23/(COUNT(B19:C22)*2)</f>
        <v>0</v>
      </c>
      <c r="E24" s="2"/>
      <c r="F24" s="2"/>
      <c r="G24" s="2"/>
      <c r="H24" s="2"/>
      <c r="I24" s="2"/>
      <c r="J24" s="2"/>
      <c r="K24" s="2"/>
      <c r="L24" s="2"/>
      <c r="M24" s="2"/>
      <c r="N24" s="2"/>
      <c r="O24" s="2"/>
      <c r="P24" s="2"/>
      <c r="Q24" s="2"/>
      <c r="R24" s="2"/>
      <c r="S24" s="2"/>
      <c r="T24" s="2"/>
      <c r="U24" s="2"/>
      <c r="V24" s="2"/>
      <c r="W24" s="2"/>
      <c r="X24" s="2"/>
      <c r="Y24" s="2"/>
      <c r="Z24" s="2"/>
    </row>
    <row r="25">
      <c r="A25" s="62"/>
      <c r="B25" s="63"/>
      <c r="C25" s="63"/>
      <c r="D25" s="63"/>
      <c r="E25" s="2"/>
      <c r="F25" s="2"/>
      <c r="G25" s="2"/>
      <c r="H25" s="2"/>
      <c r="I25" s="2"/>
      <c r="J25" s="2"/>
      <c r="K25" s="2"/>
      <c r="L25" s="2"/>
      <c r="M25" s="2"/>
      <c r="N25" s="2"/>
      <c r="O25" s="2"/>
      <c r="P25" s="2"/>
      <c r="Q25" s="2"/>
      <c r="R25" s="2"/>
      <c r="S25" s="2"/>
      <c r="T25" s="2"/>
      <c r="U25" s="2"/>
      <c r="V25" s="2"/>
      <c r="W25" s="2"/>
      <c r="X25" s="2"/>
      <c r="Y25" s="2"/>
      <c r="Z25" s="2"/>
    </row>
    <row r="26" ht="18.0" customHeight="1">
      <c r="A26" s="65" t="s">
        <v>34</v>
      </c>
      <c r="B26" s="16"/>
      <c r="C26" s="16"/>
      <c r="D26" s="16"/>
      <c r="E26" s="16"/>
      <c r="F26" s="17"/>
      <c r="G26" s="2"/>
      <c r="H26" s="2"/>
      <c r="I26" s="2"/>
      <c r="J26" s="2"/>
      <c r="K26" s="2"/>
      <c r="L26" s="2"/>
      <c r="M26" s="2"/>
      <c r="N26" s="2"/>
      <c r="O26" s="2"/>
      <c r="P26" s="2"/>
      <c r="Q26" s="2"/>
      <c r="R26" s="2"/>
      <c r="S26" s="2"/>
      <c r="T26" s="2"/>
      <c r="U26" s="2"/>
      <c r="V26" s="2"/>
      <c r="W26" s="2"/>
      <c r="X26" s="2"/>
      <c r="Y26" s="2"/>
      <c r="Z26" s="2"/>
    </row>
    <row r="27">
      <c r="A27" s="42" t="s">
        <v>36</v>
      </c>
      <c r="B27" s="44">
        <v>0.0</v>
      </c>
      <c r="C27" s="44"/>
      <c r="D27" s="46"/>
      <c r="E27" s="48"/>
      <c r="F27" s="48"/>
      <c r="G27" s="2"/>
      <c r="H27" s="2"/>
      <c r="I27" s="2"/>
      <c r="J27" s="2"/>
      <c r="K27" s="2"/>
      <c r="L27" s="2"/>
      <c r="M27" s="2"/>
      <c r="N27" s="2"/>
      <c r="O27" s="2"/>
      <c r="P27" s="2"/>
      <c r="Q27" s="2"/>
      <c r="R27" s="2"/>
      <c r="S27" s="2"/>
      <c r="T27" s="2"/>
      <c r="U27" s="2"/>
      <c r="V27" s="2"/>
      <c r="W27" s="2"/>
      <c r="X27" s="2"/>
      <c r="Y27" s="2"/>
      <c r="Z27" s="2"/>
    </row>
    <row r="28" ht="18.0" customHeight="1">
      <c r="A28" s="66" t="s">
        <v>37</v>
      </c>
      <c r="B28" s="44" t="s">
        <v>0</v>
      </c>
      <c r="C28" s="44" t="str">
        <f>IF(B28=0, -5, "0")</f>
        <v>0</v>
      </c>
      <c r="D28" s="46"/>
      <c r="E28" s="48"/>
      <c r="F28" s="48"/>
      <c r="G28" s="2"/>
      <c r="H28" s="2"/>
      <c r="I28" s="2"/>
      <c r="J28" s="2"/>
      <c r="K28" s="2"/>
      <c r="L28" s="2"/>
      <c r="M28" s="2"/>
      <c r="N28" s="2"/>
      <c r="O28" s="2"/>
      <c r="P28" s="2"/>
      <c r="Q28" s="2"/>
      <c r="R28" s="2"/>
      <c r="S28" s="2"/>
      <c r="T28" s="2"/>
      <c r="U28" s="2"/>
      <c r="V28" s="2"/>
      <c r="W28" s="2"/>
      <c r="X28" s="2"/>
      <c r="Y28" s="2"/>
      <c r="Z28" s="2"/>
    </row>
    <row r="29" ht="30.0" customHeight="1">
      <c r="A29" s="42" t="s">
        <v>41</v>
      </c>
      <c r="B29" s="44">
        <v>0.0</v>
      </c>
      <c r="C29" s="44"/>
      <c r="D29" s="46"/>
      <c r="E29" s="48"/>
      <c r="F29" s="48"/>
      <c r="G29" s="2"/>
      <c r="H29" s="2"/>
      <c r="I29" s="2"/>
      <c r="J29" s="2"/>
      <c r="K29" s="2"/>
      <c r="L29" s="2"/>
      <c r="M29" s="2"/>
      <c r="N29" s="2"/>
      <c r="O29" s="2"/>
      <c r="P29" s="2"/>
      <c r="Q29" s="2"/>
      <c r="R29" s="2"/>
      <c r="S29" s="2"/>
      <c r="T29" s="2"/>
      <c r="U29" s="2"/>
      <c r="V29" s="2"/>
      <c r="W29" s="2"/>
      <c r="X29" s="2"/>
      <c r="Y29" s="2"/>
      <c r="Z29" s="2"/>
    </row>
    <row r="30" ht="45.0" customHeight="1">
      <c r="A30" s="42" t="s">
        <v>44</v>
      </c>
      <c r="B30" s="44">
        <v>0.0</v>
      </c>
      <c r="C30" s="44"/>
      <c r="D30" s="67"/>
      <c r="E30" s="48"/>
      <c r="F30" s="48"/>
      <c r="G30" s="2"/>
      <c r="H30" s="2"/>
      <c r="I30" s="2"/>
      <c r="J30" s="2"/>
      <c r="K30" s="2"/>
      <c r="L30" s="2"/>
      <c r="M30" s="2"/>
      <c r="N30" s="2"/>
      <c r="O30" s="2"/>
      <c r="P30" s="2"/>
      <c r="Q30" s="2"/>
      <c r="R30" s="2"/>
      <c r="S30" s="2"/>
      <c r="T30" s="2"/>
      <c r="U30" s="2"/>
      <c r="V30" s="2"/>
      <c r="W30" s="2"/>
      <c r="X30" s="2"/>
      <c r="Y30" s="2"/>
      <c r="Z30" s="2"/>
    </row>
    <row r="31" ht="30.0" customHeight="1">
      <c r="A31" s="42" t="s">
        <v>46</v>
      </c>
      <c r="B31" s="44">
        <v>0.0</v>
      </c>
      <c r="C31" s="44"/>
      <c r="D31" s="46"/>
      <c r="E31" s="48"/>
      <c r="F31" s="48"/>
      <c r="G31" s="2"/>
      <c r="H31" s="2"/>
      <c r="I31" s="2"/>
      <c r="J31" s="2"/>
      <c r="K31" s="2"/>
      <c r="L31" s="2"/>
      <c r="M31" s="2"/>
      <c r="N31" s="2"/>
      <c r="O31" s="2"/>
      <c r="P31" s="2"/>
      <c r="Q31" s="2"/>
      <c r="R31" s="2"/>
      <c r="S31" s="2"/>
      <c r="T31" s="2"/>
      <c r="U31" s="2"/>
      <c r="V31" s="2"/>
      <c r="W31" s="2"/>
      <c r="X31" s="2"/>
      <c r="Y31" s="2"/>
      <c r="Z31" s="2"/>
    </row>
    <row r="32" ht="75.0" customHeight="1">
      <c r="A32" s="42" t="s">
        <v>47</v>
      </c>
      <c r="B32" s="44">
        <v>0.0</v>
      </c>
      <c r="C32" s="44"/>
      <c r="D32" s="69"/>
      <c r="E32" s="48"/>
      <c r="F32" s="48"/>
      <c r="G32" s="2"/>
      <c r="H32" s="2"/>
      <c r="I32" s="2"/>
      <c r="J32" s="2"/>
      <c r="K32" s="2"/>
      <c r="L32" s="2"/>
      <c r="M32" s="2"/>
      <c r="N32" s="2"/>
      <c r="O32" s="2"/>
      <c r="P32" s="2"/>
      <c r="Q32" s="2"/>
      <c r="R32" s="2"/>
      <c r="S32" s="2"/>
      <c r="T32" s="2"/>
      <c r="U32" s="2"/>
      <c r="V32" s="2"/>
      <c r="W32" s="2"/>
      <c r="X32" s="2"/>
      <c r="Y32" s="2"/>
      <c r="Z32" s="2"/>
    </row>
    <row r="33" ht="36.0" customHeight="1">
      <c r="A33" s="70" t="s">
        <v>49</v>
      </c>
      <c r="B33" s="44" t="s">
        <v>0</v>
      </c>
      <c r="C33" s="44" t="str">
        <f>IF(B33=0, -5, "0")</f>
        <v>0</v>
      </c>
      <c r="D33" s="71"/>
      <c r="E33" s="48"/>
      <c r="F33" s="48"/>
      <c r="G33" s="2"/>
      <c r="H33" s="2"/>
      <c r="I33" s="2"/>
      <c r="J33" s="2"/>
      <c r="K33" s="2"/>
      <c r="L33" s="2"/>
      <c r="M33" s="2"/>
      <c r="N33" s="2"/>
      <c r="O33" s="2"/>
      <c r="P33" s="2"/>
      <c r="Q33" s="2"/>
      <c r="R33" s="2"/>
      <c r="S33" s="2"/>
      <c r="T33" s="2"/>
      <c r="U33" s="2"/>
      <c r="V33" s="2"/>
      <c r="W33" s="2"/>
      <c r="X33" s="2"/>
      <c r="Y33" s="2"/>
      <c r="Z33" s="2"/>
    </row>
    <row r="34">
      <c r="A34" s="42" t="s">
        <v>53</v>
      </c>
      <c r="B34" s="44">
        <v>0.0</v>
      </c>
      <c r="C34" s="44"/>
      <c r="D34" s="72"/>
      <c r="E34" s="48"/>
      <c r="F34" s="48"/>
      <c r="G34" s="2"/>
      <c r="H34" s="2"/>
      <c r="I34" s="2"/>
      <c r="J34" s="2"/>
      <c r="K34" s="2"/>
      <c r="L34" s="2"/>
      <c r="M34" s="2"/>
      <c r="N34" s="2"/>
      <c r="O34" s="2"/>
      <c r="P34" s="2"/>
      <c r="Q34" s="2"/>
      <c r="R34" s="2"/>
      <c r="S34" s="2"/>
      <c r="T34" s="2"/>
      <c r="U34" s="2"/>
      <c r="V34" s="2"/>
      <c r="W34" s="2"/>
      <c r="X34" s="2"/>
      <c r="Y34" s="2"/>
      <c r="Z34" s="2"/>
    </row>
    <row r="35">
      <c r="A35" s="42" t="s">
        <v>54</v>
      </c>
      <c r="B35" s="44">
        <v>0.0</v>
      </c>
      <c r="C35" s="44"/>
      <c r="D35" s="46"/>
      <c r="E35" s="48"/>
      <c r="F35" s="48"/>
      <c r="G35" s="2"/>
      <c r="H35" s="2"/>
      <c r="I35" s="2"/>
      <c r="J35" s="2"/>
      <c r="K35" s="2"/>
      <c r="L35" s="2"/>
      <c r="M35" s="2"/>
      <c r="N35" s="2"/>
      <c r="O35" s="2"/>
      <c r="P35" s="2"/>
      <c r="Q35" s="2"/>
      <c r="R35" s="2"/>
      <c r="S35" s="2"/>
      <c r="T35" s="2"/>
      <c r="U35" s="2"/>
      <c r="V35" s="2"/>
      <c r="W35" s="2"/>
      <c r="X35" s="2"/>
      <c r="Y35" s="2"/>
      <c r="Z35" s="2"/>
    </row>
    <row r="36" ht="45.0" customHeight="1">
      <c r="A36" s="51" t="s">
        <v>56</v>
      </c>
      <c r="B36" s="44">
        <v>0.0</v>
      </c>
      <c r="C36" s="73"/>
      <c r="D36" s="77"/>
      <c r="E36" s="2"/>
      <c r="F36" s="2"/>
      <c r="G36" s="2"/>
      <c r="H36" s="2"/>
      <c r="I36" s="2"/>
      <c r="J36" s="2"/>
      <c r="K36" s="2"/>
      <c r="L36" s="2"/>
      <c r="M36" s="2"/>
      <c r="N36" s="2"/>
      <c r="O36" s="2"/>
      <c r="P36" s="2"/>
      <c r="Q36" s="2"/>
      <c r="R36" s="2"/>
      <c r="S36" s="2"/>
      <c r="T36" s="2"/>
      <c r="U36" s="2"/>
      <c r="V36" s="2"/>
      <c r="W36" s="2"/>
      <c r="X36" s="2"/>
      <c r="Y36" s="2"/>
      <c r="Z36" s="2"/>
    </row>
    <row r="37">
      <c r="A37" s="53" t="s">
        <v>27</v>
      </c>
      <c r="B37" s="53"/>
      <c r="C37" s="53"/>
      <c r="D37" s="53">
        <f>SUM(B27:C35)</f>
        <v>0</v>
      </c>
      <c r="E37" s="2"/>
      <c r="F37" s="2"/>
      <c r="G37" s="2"/>
      <c r="H37" s="2"/>
      <c r="I37" s="2"/>
      <c r="J37" s="2"/>
      <c r="K37" s="2"/>
      <c r="L37" s="2"/>
      <c r="M37" s="2"/>
      <c r="N37" s="2"/>
      <c r="O37" s="2"/>
      <c r="P37" s="2"/>
      <c r="Q37" s="2"/>
      <c r="R37" s="2"/>
      <c r="S37" s="2"/>
      <c r="T37" s="2"/>
      <c r="U37" s="2"/>
      <c r="V37" s="2"/>
      <c r="W37" s="2"/>
      <c r="X37" s="2"/>
      <c r="Y37" s="2"/>
      <c r="Z37" s="2"/>
    </row>
    <row r="38">
      <c r="A38" s="53" t="s">
        <v>32</v>
      </c>
      <c r="B38" s="56"/>
      <c r="C38" s="57"/>
      <c r="D38" s="60">
        <f>D37/(COUNT(B27:C35)*2)</f>
        <v>0</v>
      </c>
      <c r="E38" s="2"/>
      <c r="F38" s="2"/>
      <c r="G38" s="2"/>
      <c r="H38" s="2"/>
      <c r="I38" s="2"/>
      <c r="J38" s="2"/>
      <c r="K38" s="2"/>
      <c r="L38" s="2"/>
      <c r="M38" s="2"/>
      <c r="N38" s="2"/>
      <c r="O38" s="2"/>
      <c r="P38" s="2"/>
      <c r="Q38" s="2"/>
      <c r="R38" s="2"/>
      <c r="S38" s="2"/>
      <c r="T38" s="2"/>
      <c r="U38" s="2"/>
      <c r="V38" s="2"/>
      <c r="W38" s="2"/>
      <c r="X38" s="2"/>
      <c r="Y38" s="2"/>
      <c r="Z38" s="2"/>
    </row>
    <row r="39">
      <c r="A39" s="62"/>
      <c r="B39" s="63"/>
      <c r="C39" s="63"/>
      <c r="D39" s="63"/>
      <c r="E39" s="2"/>
      <c r="F39" s="2"/>
      <c r="G39" s="2"/>
      <c r="H39" s="2"/>
      <c r="I39" s="2"/>
      <c r="J39" s="2"/>
      <c r="K39" s="2"/>
      <c r="L39" s="2"/>
      <c r="M39" s="2"/>
      <c r="N39" s="2"/>
      <c r="O39" s="2"/>
      <c r="P39" s="2"/>
      <c r="Q39" s="2"/>
      <c r="R39" s="2"/>
      <c r="S39" s="2"/>
      <c r="T39" s="2"/>
      <c r="U39" s="2"/>
      <c r="V39" s="2"/>
      <c r="W39" s="2"/>
      <c r="X39" s="2"/>
      <c r="Y39" s="2"/>
      <c r="Z39" s="2"/>
    </row>
    <row r="40" ht="18.0" customHeight="1">
      <c r="A40" s="79" t="s">
        <v>66</v>
      </c>
      <c r="B40" s="80"/>
      <c r="C40" s="81"/>
      <c r="D40" s="83">
        <f>SUM(D37,D23)</f>
        <v>0</v>
      </c>
      <c r="E40" s="2"/>
      <c r="F40" s="2"/>
      <c r="G40" s="2"/>
      <c r="H40" s="2"/>
      <c r="I40" s="2"/>
      <c r="J40" s="2"/>
      <c r="K40" s="2"/>
      <c r="L40" s="2"/>
      <c r="M40" s="2"/>
      <c r="N40" s="2"/>
      <c r="O40" s="2"/>
      <c r="P40" s="2"/>
      <c r="Q40" s="2"/>
      <c r="R40" s="2"/>
      <c r="S40" s="2"/>
      <c r="T40" s="2"/>
      <c r="U40" s="2"/>
      <c r="V40" s="2"/>
      <c r="W40" s="2"/>
      <c r="X40" s="2"/>
      <c r="Y40" s="2"/>
      <c r="Z40" s="2"/>
    </row>
    <row r="41" ht="18.0" customHeight="1">
      <c r="A41" s="79" t="s">
        <v>70</v>
      </c>
      <c r="B41" s="80"/>
      <c r="C41" s="81"/>
      <c r="D41" s="85">
        <f>D40/(COUNT(B27:C35,B19:C22)*2)</f>
        <v>0</v>
      </c>
      <c r="E41" s="2"/>
      <c r="F41" s="2"/>
      <c r="G41" s="2"/>
      <c r="H41" s="2"/>
      <c r="I41" s="2"/>
      <c r="J41" s="2"/>
      <c r="K41" s="2"/>
      <c r="L41" s="2"/>
      <c r="M41" s="2"/>
      <c r="N41" s="2"/>
      <c r="O41" s="2"/>
      <c r="P41" s="2"/>
      <c r="Q41" s="2"/>
      <c r="R41" s="2"/>
      <c r="S41" s="2"/>
      <c r="T41" s="2"/>
      <c r="U41" s="2"/>
      <c r="V41" s="2"/>
      <c r="W41" s="2"/>
      <c r="X41" s="2"/>
      <c r="Y41" s="2"/>
      <c r="Z41" s="2"/>
    </row>
    <row r="42">
      <c r="A42" s="86"/>
      <c r="B42" s="63"/>
      <c r="C42" s="63"/>
      <c r="D42" s="63"/>
      <c r="E42" s="2"/>
      <c r="F42" s="2"/>
      <c r="G42" s="2"/>
      <c r="H42" s="2"/>
      <c r="I42" s="2"/>
      <c r="J42" s="2"/>
      <c r="K42" s="2"/>
      <c r="L42" s="2"/>
      <c r="M42" s="2"/>
      <c r="N42" s="2"/>
      <c r="O42" s="2"/>
      <c r="P42" s="2"/>
      <c r="Q42" s="2"/>
      <c r="R42" s="2"/>
      <c r="S42" s="2"/>
      <c r="T42" s="2"/>
      <c r="U42" s="2"/>
      <c r="V42" s="2"/>
      <c r="W42" s="2"/>
      <c r="X42" s="2"/>
      <c r="Y42" s="2"/>
      <c r="Z42" s="2"/>
    </row>
    <row r="43" ht="18.0" customHeight="1">
      <c r="A43" s="36" t="s">
        <v>75</v>
      </c>
      <c r="B43" s="11"/>
      <c r="C43" s="11"/>
      <c r="D43" s="11"/>
      <c r="E43" s="11"/>
      <c r="F43" s="12"/>
      <c r="G43" s="2"/>
      <c r="H43" s="2"/>
      <c r="I43" s="2"/>
      <c r="J43" s="2"/>
      <c r="K43" s="2"/>
      <c r="L43" s="2"/>
      <c r="M43" s="2"/>
      <c r="N43" s="2"/>
      <c r="O43" s="2"/>
      <c r="P43" s="2"/>
      <c r="Q43" s="2"/>
      <c r="R43" s="2"/>
      <c r="S43" s="2"/>
      <c r="T43" s="2"/>
      <c r="U43" s="2"/>
      <c r="V43" s="2"/>
      <c r="W43" s="2"/>
      <c r="X43" s="2"/>
      <c r="Y43" s="2"/>
      <c r="Z43" s="2"/>
    </row>
    <row r="44">
      <c r="A44" s="87" t="str">
        <f>B11</f>
        <v/>
      </c>
      <c r="B44" s="63"/>
      <c r="C44" s="63"/>
      <c r="D44" s="63"/>
      <c r="E44" s="2"/>
      <c r="F44" s="2"/>
      <c r="G44" s="2"/>
      <c r="H44" s="2"/>
      <c r="I44" s="2"/>
      <c r="J44" s="2"/>
      <c r="K44" s="2"/>
      <c r="L44" s="2"/>
      <c r="M44" s="2"/>
      <c r="N44" s="2"/>
      <c r="O44" s="2"/>
      <c r="P44" s="2"/>
      <c r="Q44" s="2"/>
      <c r="R44" s="2"/>
      <c r="S44" s="2"/>
      <c r="T44" s="2"/>
      <c r="U44" s="2"/>
      <c r="V44" s="2"/>
      <c r="W44" s="2"/>
      <c r="X44" s="2"/>
      <c r="Y44" s="2"/>
      <c r="Z44" s="2"/>
    </row>
    <row r="45" ht="16.5" customHeight="1">
      <c r="A45" s="89" t="s">
        <v>78</v>
      </c>
      <c r="B45" s="16"/>
      <c r="C45" s="16"/>
      <c r="D45" s="16"/>
      <c r="E45" s="16"/>
      <c r="F45" s="17"/>
      <c r="G45" s="2"/>
      <c r="H45" s="2"/>
      <c r="I45" s="2"/>
      <c r="J45" s="2"/>
      <c r="K45" s="2"/>
      <c r="L45" s="2"/>
      <c r="M45" s="2"/>
      <c r="N45" s="2"/>
      <c r="O45" s="2"/>
      <c r="P45" s="2"/>
      <c r="Q45" s="2"/>
      <c r="R45" s="2"/>
      <c r="S45" s="2"/>
      <c r="T45" s="2"/>
      <c r="U45" s="2"/>
      <c r="V45" s="2"/>
      <c r="W45" s="2"/>
      <c r="X45" s="2"/>
      <c r="Y45" s="2"/>
      <c r="Z45" s="2"/>
    </row>
    <row r="46">
      <c r="A46" s="91" t="s">
        <v>79</v>
      </c>
      <c r="B46" s="44">
        <v>0.0</v>
      </c>
      <c r="C46" s="44"/>
      <c r="D46" s="69"/>
      <c r="E46" s="48"/>
      <c r="F46" s="48"/>
      <c r="G46" s="2"/>
      <c r="H46" s="2"/>
      <c r="I46" s="2"/>
      <c r="J46" s="2"/>
      <c r="K46" s="2"/>
      <c r="L46" s="2"/>
      <c r="M46" s="2"/>
      <c r="N46" s="2"/>
      <c r="O46" s="2"/>
      <c r="P46" s="2"/>
      <c r="Q46" s="2"/>
      <c r="R46" s="2"/>
      <c r="S46" s="2"/>
      <c r="T46" s="2"/>
      <c r="U46" s="2"/>
      <c r="V46" s="2"/>
      <c r="W46" s="2"/>
      <c r="X46" s="2"/>
      <c r="Y46" s="2"/>
      <c r="Z46" s="2"/>
    </row>
    <row r="47" ht="30.0" customHeight="1">
      <c r="A47" s="93" t="s">
        <v>80</v>
      </c>
      <c r="B47" s="44">
        <v>0.0</v>
      </c>
      <c r="C47" s="44"/>
      <c r="D47" s="69"/>
      <c r="E47" s="48"/>
      <c r="F47" s="48"/>
      <c r="G47" s="2"/>
      <c r="H47" s="2"/>
      <c r="I47" s="2"/>
      <c r="J47" s="2"/>
      <c r="K47" s="2"/>
      <c r="L47" s="2"/>
      <c r="M47" s="2"/>
      <c r="N47" s="2"/>
      <c r="O47" s="2"/>
      <c r="P47" s="2"/>
      <c r="Q47" s="2"/>
      <c r="R47" s="2"/>
      <c r="S47" s="2"/>
      <c r="T47" s="2"/>
      <c r="U47" s="2"/>
      <c r="V47" s="2"/>
      <c r="W47" s="2"/>
      <c r="X47" s="2"/>
      <c r="Y47" s="2"/>
      <c r="Z47" s="2"/>
    </row>
    <row r="48">
      <c r="A48" s="91" t="s">
        <v>83</v>
      </c>
      <c r="B48" s="44">
        <v>0.0</v>
      </c>
      <c r="C48" s="44"/>
      <c r="D48" s="69"/>
      <c r="E48" s="48"/>
      <c r="F48" s="48"/>
      <c r="G48" s="2"/>
      <c r="H48" s="2"/>
      <c r="I48" s="2"/>
      <c r="J48" s="2"/>
      <c r="K48" s="2"/>
      <c r="L48" s="2"/>
      <c r="M48" s="2"/>
      <c r="N48" s="2"/>
      <c r="O48" s="2"/>
      <c r="P48" s="2"/>
      <c r="Q48" s="2"/>
      <c r="R48" s="2"/>
      <c r="S48" s="2"/>
      <c r="T48" s="2"/>
      <c r="U48" s="2"/>
      <c r="V48" s="2"/>
      <c r="W48" s="2"/>
      <c r="X48" s="2"/>
      <c r="Y48" s="2"/>
      <c r="Z48" s="2"/>
    </row>
    <row r="49">
      <c r="A49" s="91" t="s">
        <v>84</v>
      </c>
      <c r="B49" s="44">
        <v>0.0</v>
      </c>
      <c r="C49" s="44"/>
      <c r="D49" s="69"/>
      <c r="E49" s="48"/>
      <c r="F49" s="48"/>
      <c r="G49" s="2"/>
      <c r="H49" s="2"/>
      <c r="I49" s="2"/>
      <c r="J49" s="2"/>
      <c r="K49" s="2"/>
      <c r="L49" s="2"/>
      <c r="M49" s="2"/>
      <c r="N49" s="2"/>
      <c r="O49" s="2"/>
      <c r="P49" s="2"/>
      <c r="Q49" s="2"/>
      <c r="R49" s="2"/>
      <c r="S49" s="2"/>
      <c r="T49" s="2"/>
      <c r="U49" s="2"/>
      <c r="V49" s="2"/>
      <c r="W49" s="2"/>
      <c r="X49" s="2"/>
      <c r="Y49" s="2"/>
      <c r="Z49" s="2"/>
    </row>
    <row r="50">
      <c r="A50" s="93" t="s">
        <v>85</v>
      </c>
      <c r="B50" s="44">
        <v>0.0</v>
      </c>
      <c r="C50" s="44"/>
      <c r="D50" s="69"/>
      <c r="E50" s="48"/>
      <c r="F50" s="48"/>
      <c r="G50" s="2"/>
      <c r="H50" s="2"/>
      <c r="I50" s="2"/>
      <c r="J50" s="2"/>
      <c r="K50" s="2"/>
      <c r="L50" s="2"/>
      <c r="M50" s="2"/>
      <c r="N50" s="2"/>
      <c r="O50" s="2"/>
      <c r="P50" s="2"/>
      <c r="Q50" s="2"/>
      <c r="R50" s="2"/>
      <c r="S50" s="2"/>
      <c r="T50" s="2"/>
      <c r="U50" s="2"/>
      <c r="V50" s="2"/>
      <c r="W50" s="2"/>
      <c r="X50" s="2"/>
      <c r="Y50" s="2"/>
      <c r="Z50" s="2"/>
    </row>
    <row r="51" ht="18.0" customHeight="1">
      <c r="A51" s="66" t="s">
        <v>87</v>
      </c>
      <c r="B51" s="44" t="s">
        <v>0</v>
      </c>
      <c r="C51" s="44" t="str">
        <f>IF(B51=0, -5, "0")</f>
        <v>0</v>
      </c>
      <c r="D51" s="41"/>
      <c r="E51" s="48"/>
      <c r="F51" s="48"/>
      <c r="G51" s="2"/>
      <c r="H51" s="2"/>
      <c r="I51" s="2"/>
      <c r="J51" s="2"/>
      <c r="K51" s="2"/>
      <c r="L51" s="2"/>
      <c r="M51" s="2"/>
      <c r="N51" s="2"/>
      <c r="O51" s="2"/>
      <c r="P51" s="2"/>
      <c r="Q51" s="2"/>
      <c r="R51" s="2"/>
      <c r="S51" s="2"/>
      <c r="T51" s="2"/>
      <c r="U51" s="2"/>
      <c r="V51" s="2"/>
      <c r="W51" s="2"/>
      <c r="X51" s="2"/>
      <c r="Y51" s="2"/>
      <c r="Z51" s="2"/>
    </row>
    <row r="52">
      <c r="A52" s="91" t="s">
        <v>92</v>
      </c>
      <c r="B52" s="44">
        <v>0.0</v>
      </c>
      <c r="C52" s="97"/>
      <c r="D52" s="41"/>
      <c r="E52" s="48"/>
      <c r="F52" s="48"/>
      <c r="G52" s="2"/>
      <c r="H52" s="2"/>
      <c r="I52" s="2"/>
      <c r="J52" s="2"/>
      <c r="K52" s="2"/>
      <c r="L52" s="2"/>
      <c r="M52" s="2"/>
      <c r="N52" s="2"/>
      <c r="O52" s="2"/>
      <c r="P52" s="2"/>
      <c r="Q52" s="2"/>
      <c r="R52" s="2"/>
      <c r="S52" s="2"/>
      <c r="T52" s="2"/>
      <c r="U52" s="2"/>
      <c r="V52" s="2"/>
      <c r="W52" s="2"/>
      <c r="X52" s="2"/>
      <c r="Y52" s="2"/>
      <c r="Z52" s="2"/>
    </row>
    <row r="53" ht="36.0" customHeight="1">
      <c r="A53" s="82" t="s">
        <v>94</v>
      </c>
      <c r="B53" s="44" t="s">
        <v>0</v>
      </c>
      <c r="C53" s="44" t="str">
        <f>IF(B53=0, -5, "0")</f>
        <v>0</v>
      </c>
      <c r="D53" s="99"/>
      <c r="E53" s="48"/>
      <c r="F53" s="48"/>
      <c r="G53" s="2"/>
      <c r="H53" s="2"/>
      <c r="I53" s="2"/>
      <c r="J53" s="2"/>
      <c r="K53" s="2"/>
      <c r="L53" s="2"/>
      <c r="M53" s="2"/>
      <c r="N53" s="2"/>
      <c r="O53" s="2"/>
      <c r="P53" s="2"/>
      <c r="Q53" s="2"/>
      <c r="R53" s="2"/>
      <c r="S53" s="2"/>
      <c r="T53" s="2"/>
      <c r="U53" s="2"/>
      <c r="V53" s="2"/>
      <c r="W53" s="2"/>
      <c r="X53" s="2"/>
      <c r="Y53" s="2"/>
      <c r="Z53" s="2"/>
    </row>
    <row r="54">
      <c r="A54" s="53" t="s">
        <v>27</v>
      </c>
      <c r="B54" s="53"/>
      <c r="C54" s="53"/>
      <c r="D54" s="53">
        <f>SUM(B46:C53)</f>
        <v>0</v>
      </c>
      <c r="E54" s="2"/>
      <c r="F54" s="2"/>
      <c r="G54" s="2"/>
      <c r="H54" s="2"/>
      <c r="I54" s="2"/>
      <c r="J54" s="2"/>
      <c r="K54" s="2"/>
      <c r="L54" s="2"/>
      <c r="M54" s="2"/>
      <c r="N54" s="2"/>
      <c r="O54" s="2"/>
      <c r="P54" s="2"/>
      <c r="Q54" s="2"/>
      <c r="R54" s="2"/>
      <c r="S54" s="2"/>
      <c r="T54" s="2"/>
      <c r="U54" s="2"/>
      <c r="V54" s="2"/>
      <c r="W54" s="2"/>
      <c r="X54" s="2"/>
      <c r="Y54" s="2"/>
      <c r="Z54" s="2"/>
    </row>
    <row r="55">
      <c r="A55" s="53" t="s">
        <v>32</v>
      </c>
      <c r="B55" s="56"/>
      <c r="C55" s="57"/>
      <c r="D55" s="60">
        <f>D54/(COUNT(B46:C53)*2)</f>
        <v>0</v>
      </c>
      <c r="E55" s="2"/>
      <c r="F55" s="2"/>
      <c r="G55" s="2"/>
      <c r="H55" s="2"/>
      <c r="I55" s="2"/>
      <c r="J55" s="2"/>
      <c r="K55" s="2"/>
      <c r="L55" s="2"/>
      <c r="M55" s="2"/>
      <c r="N55" s="2"/>
      <c r="O55" s="2"/>
      <c r="P55" s="2"/>
      <c r="Q55" s="2"/>
      <c r="R55" s="2"/>
      <c r="S55" s="2"/>
      <c r="T55" s="2"/>
      <c r="U55" s="2"/>
      <c r="V55" s="2"/>
      <c r="W55" s="2"/>
      <c r="X55" s="2"/>
      <c r="Y55" s="2"/>
      <c r="Z55" s="2"/>
    </row>
    <row r="56">
      <c r="A56" s="86"/>
      <c r="B56" s="63"/>
      <c r="C56" s="63"/>
      <c r="D56" s="63"/>
      <c r="E56" s="2"/>
      <c r="F56" s="2"/>
      <c r="G56" s="2"/>
      <c r="H56" s="2"/>
      <c r="I56" s="2"/>
      <c r="J56" s="2"/>
      <c r="K56" s="2"/>
      <c r="L56" s="2"/>
      <c r="M56" s="2"/>
      <c r="N56" s="2"/>
      <c r="O56" s="2"/>
      <c r="P56" s="2"/>
      <c r="Q56" s="2"/>
      <c r="R56" s="2"/>
      <c r="S56" s="2"/>
      <c r="T56" s="2"/>
      <c r="U56" s="2"/>
      <c r="V56" s="2"/>
      <c r="W56" s="2"/>
      <c r="X56" s="2"/>
      <c r="Y56" s="2"/>
      <c r="Z56" s="2"/>
    </row>
    <row r="57" ht="18.0" customHeight="1">
      <c r="A57" s="65" t="s">
        <v>103</v>
      </c>
      <c r="B57" s="16"/>
      <c r="C57" s="16"/>
      <c r="D57" s="16"/>
      <c r="E57" s="16"/>
      <c r="F57" s="17"/>
      <c r="G57" s="2"/>
      <c r="H57" s="2"/>
      <c r="I57" s="2"/>
      <c r="J57" s="2"/>
      <c r="K57" s="2"/>
      <c r="L57" s="2"/>
      <c r="M57" s="2"/>
      <c r="N57" s="2"/>
      <c r="O57" s="2"/>
      <c r="P57" s="2"/>
      <c r="Q57" s="2"/>
      <c r="R57" s="2"/>
      <c r="S57" s="2"/>
      <c r="T57" s="2"/>
      <c r="U57" s="2"/>
      <c r="V57" s="2"/>
      <c r="W57" s="2"/>
      <c r="X57" s="2"/>
      <c r="Y57" s="2"/>
      <c r="Z57" s="2"/>
    </row>
    <row r="58">
      <c r="A58" s="42" t="s">
        <v>104</v>
      </c>
      <c r="B58" s="44">
        <v>0.0</v>
      </c>
      <c r="C58" s="44"/>
      <c r="D58" s="46"/>
      <c r="E58" s="48"/>
      <c r="F58" s="48"/>
      <c r="G58" s="2"/>
      <c r="H58" s="2"/>
      <c r="I58" s="2"/>
      <c r="J58" s="2"/>
      <c r="K58" s="2"/>
      <c r="L58" s="2"/>
      <c r="M58" s="2"/>
      <c r="N58" s="2"/>
      <c r="O58" s="2"/>
      <c r="P58" s="2"/>
      <c r="Q58" s="2"/>
      <c r="R58" s="2"/>
      <c r="S58" s="2"/>
      <c r="T58" s="2"/>
      <c r="U58" s="2"/>
      <c r="V58" s="2"/>
      <c r="W58" s="2"/>
      <c r="X58" s="2"/>
      <c r="Y58" s="2"/>
      <c r="Z58" s="2"/>
    </row>
    <row r="59">
      <c r="A59" s="42" t="s">
        <v>105</v>
      </c>
      <c r="B59" s="44">
        <v>0.0</v>
      </c>
      <c r="C59" s="44"/>
      <c r="D59" s="103"/>
      <c r="E59" s="46"/>
      <c r="F59" s="48"/>
      <c r="G59" s="2"/>
      <c r="H59" s="2"/>
      <c r="I59" s="2"/>
      <c r="J59" s="2"/>
      <c r="K59" s="2"/>
      <c r="L59" s="2"/>
      <c r="M59" s="2"/>
      <c r="N59" s="2"/>
      <c r="O59" s="2"/>
      <c r="P59" s="2"/>
      <c r="Q59" s="2"/>
      <c r="R59" s="2"/>
      <c r="S59" s="2"/>
      <c r="T59" s="2"/>
      <c r="U59" s="2"/>
      <c r="V59" s="2"/>
      <c r="W59" s="2"/>
      <c r="X59" s="2"/>
      <c r="Y59" s="2"/>
      <c r="Z59" s="2"/>
    </row>
    <row r="60">
      <c r="A60" s="104" t="s">
        <v>107</v>
      </c>
      <c r="B60" s="44">
        <v>0.0</v>
      </c>
      <c r="C60" s="44"/>
      <c r="D60" s="103"/>
      <c r="E60" s="48"/>
      <c r="F60" s="48"/>
      <c r="G60" s="2"/>
      <c r="H60" s="2"/>
      <c r="I60" s="2"/>
      <c r="J60" s="2"/>
      <c r="K60" s="2"/>
      <c r="L60" s="2"/>
      <c r="M60" s="2"/>
      <c r="N60" s="2"/>
      <c r="O60" s="2"/>
      <c r="P60" s="2"/>
      <c r="Q60" s="2"/>
      <c r="R60" s="2"/>
      <c r="S60" s="2"/>
      <c r="T60" s="2"/>
      <c r="U60" s="2"/>
      <c r="V60" s="2"/>
      <c r="W60" s="2"/>
      <c r="X60" s="2"/>
      <c r="Y60" s="2"/>
      <c r="Z60" s="2"/>
    </row>
    <row r="61">
      <c r="A61" s="104" t="s">
        <v>110</v>
      </c>
      <c r="B61" s="44">
        <v>0.0</v>
      </c>
      <c r="C61" s="44"/>
      <c r="D61" s="103"/>
      <c r="E61" s="48"/>
      <c r="F61" s="48"/>
      <c r="G61" s="2"/>
      <c r="H61" s="2"/>
      <c r="I61" s="2"/>
      <c r="J61" s="2"/>
      <c r="K61" s="2"/>
      <c r="L61" s="2"/>
      <c r="M61" s="2"/>
      <c r="N61" s="2"/>
      <c r="O61" s="2"/>
      <c r="P61" s="2"/>
      <c r="Q61" s="2"/>
      <c r="R61" s="2"/>
      <c r="S61" s="2"/>
      <c r="T61" s="2"/>
      <c r="U61" s="2"/>
      <c r="V61" s="2"/>
      <c r="W61" s="2"/>
      <c r="X61" s="2"/>
      <c r="Y61" s="2"/>
      <c r="Z61" s="2"/>
    </row>
    <row r="62" ht="18.0" customHeight="1">
      <c r="A62" s="66" t="s">
        <v>111</v>
      </c>
      <c r="B62" s="44" t="s">
        <v>0</v>
      </c>
      <c r="C62" s="44" t="str">
        <f>IF(B62=0, -5, "0")</f>
        <v>0</v>
      </c>
      <c r="D62" s="46"/>
      <c r="E62" s="48"/>
      <c r="F62" s="48"/>
      <c r="G62" s="2"/>
      <c r="H62" s="2"/>
      <c r="I62" s="2"/>
      <c r="J62" s="2"/>
      <c r="K62" s="2"/>
      <c r="L62" s="2"/>
      <c r="M62" s="2"/>
      <c r="N62" s="2"/>
      <c r="O62" s="2"/>
      <c r="P62" s="2"/>
      <c r="Q62" s="2"/>
      <c r="R62" s="2"/>
      <c r="S62" s="2"/>
      <c r="T62" s="2"/>
      <c r="U62" s="2"/>
      <c r="V62" s="2"/>
      <c r="W62" s="2"/>
      <c r="X62" s="2"/>
      <c r="Y62" s="2"/>
      <c r="Z62" s="2"/>
    </row>
    <row r="63" ht="30.0" customHeight="1">
      <c r="A63" s="42" t="s">
        <v>114</v>
      </c>
      <c r="B63" s="44">
        <v>0.0</v>
      </c>
      <c r="C63" s="44"/>
      <c r="D63" s="46"/>
      <c r="E63" s="48"/>
      <c r="F63" s="48"/>
      <c r="G63" s="2"/>
      <c r="H63" s="2"/>
      <c r="I63" s="2"/>
      <c r="J63" s="2"/>
      <c r="K63" s="2"/>
      <c r="L63" s="2"/>
      <c r="M63" s="2"/>
      <c r="N63" s="2"/>
      <c r="O63" s="2"/>
      <c r="P63" s="2"/>
      <c r="Q63" s="2"/>
      <c r="R63" s="2"/>
      <c r="S63" s="2"/>
      <c r="T63" s="2"/>
      <c r="U63" s="2"/>
      <c r="V63" s="2"/>
      <c r="W63" s="2"/>
      <c r="X63" s="2"/>
      <c r="Y63" s="2"/>
      <c r="Z63" s="2"/>
    </row>
    <row r="64" ht="36.0" customHeight="1">
      <c r="A64" s="108" t="s">
        <v>118</v>
      </c>
      <c r="B64" s="44" t="s">
        <v>0</v>
      </c>
      <c r="C64" s="44" t="str">
        <f>IF(B64=0, -5, "0")</f>
        <v>0</v>
      </c>
      <c r="D64" s="46"/>
      <c r="E64" s="48"/>
      <c r="F64" s="48"/>
      <c r="G64" s="2"/>
      <c r="H64" s="2"/>
      <c r="I64" s="2"/>
      <c r="J64" s="2"/>
      <c r="K64" s="2"/>
      <c r="L64" s="2"/>
      <c r="M64" s="2"/>
      <c r="N64" s="2"/>
      <c r="O64" s="2"/>
      <c r="P64" s="2"/>
      <c r="Q64" s="2"/>
      <c r="R64" s="2"/>
      <c r="S64" s="2"/>
      <c r="T64" s="2"/>
      <c r="U64" s="2"/>
      <c r="V64" s="2"/>
      <c r="W64" s="2"/>
      <c r="X64" s="2"/>
      <c r="Y64" s="2"/>
      <c r="Z64" s="2"/>
    </row>
    <row r="65" ht="16.5" customHeight="1">
      <c r="A65" s="39" t="s">
        <v>123</v>
      </c>
      <c r="B65" s="44">
        <v>0.0</v>
      </c>
      <c r="C65" s="44"/>
      <c r="D65" s="46"/>
      <c r="E65" s="48"/>
      <c r="F65" s="48"/>
      <c r="G65" s="2"/>
      <c r="H65" s="2"/>
      <c r="I65" s="2"/>
      <c r="J65" s="2"/>
      <c r="K65" s="2"/>
      <c r="L65" s="2"/>
      <c r="M65" s="2"/>
      <c r="N65" s="2"/>
      <c r="O65" s="2"/>
      <c r="P65" s="2"/>
      <c r="Q65" s="2"/>
      <c r="R65" s="2"/>
      <c r="S65" s="2"/>
      <c r="T65" s="2"/>
      <c r="U65" s="2"/>
      <c r="V65" s="2"/>
      <c r="W65" s="2"/>
      <c r="X65" s="2"/>
      <c r="Y65" s="2"/>
      <c r="Z65" s="2"/>
    </row>
    <row r="66">
      <c r="A66" s="42" t="s">
        <v>124</v>
      </c>
      <c r="B66" s="44">
        <v>0.0</v>
      </c>
      <c r="C66" s="44"/>
      <c r="D66" s="41"/>
      <c r="E66" s="48"/>
      <c r="F66" s="48"/>
      <c r="G66" s="2"/>
      <c r="H66" s="2"/>
      <c r="I66" s="2"/>
      <c r="J66" s="2"/>
      <c r="K66" s="2"/>
      <c r="L66" s="2"/>
      <c r="M66" s="2"/>
      <c r="N66" s="2"/>
      <c r="O66" s="2"/>
      <c r="P66" s="2"/>
      <c r="Q66" s="2"/>
      <c r="R66" s="2"/>
      <c r="S66" s="2"/>
      <c r="T66" s="2"/>
      <c r="U66" s="2"/>
      <c r="V66" s="2"/>
      <c r="W66" s="2"/>
      <c r="X66" s="2"/>
      <c r="Y66" s="2"/>
      <c r="Z66" s="2"/>
    </row>
    <row r="67">
      <c r="A67" s="42" t="s">
        <v>127</v>
      </c>
      <c r="B67" s="44">
        <v>0.0</v>
      </c>
      <c r="C67" s="44"/>
      <c r="D67" s="41"/>
      <c r="E67" s="48"/>
      <c r="F67" s="48"/>
      <c r="G67" s="2"/>
      <c r="H67" s="2"/>
      <c r="I67" s="2"/>
      <c r="J67" s="2"/>
      <c r="K67" s="2"/>
      <c r="L67" s="2"/>
      <c r="M67" s="2"/>
      <c r="N67" s="2"/>
      <c r="O67" s="2"/>
      <c r="P67" s="2"/>
      <c r="Q67" s="2"/>
      <c r="R67" s="2"/>
      <c r="S67" s="2"/>
      <c r="T67" s="2"/>
      <c r="U67" s="2"/>
      <c r="V67" s="2"/>
      <c r="W67" s="2"/>
      <c r="X67" s="2"/>
      <c r="Y67" s="2"/>
      <c r="Z67" s="2"/>
    </row>
    <row r="68">
      <c r="A68" s="42" t="s">
        <v>130</v>
      </c>
      <c r="B68" s="44">
        <v>0.0</v>
      </c>
      <c r="C68" s="44"/>
      <c r="D68" s="69"/>
      <c r="E68" s="2"/>
      <c r="F68" s="48"/>
      <c r="G68" s="2"/>
      <c r="H68" s="2"/>
      <c r="I68" s="2"/>
      <c r="J68" s="2"/>
      <c r="K68" s="2"/>
      <c r="L68" s="2"/>
      <c r="M68" s="2"/>
      <c r="N68" s="2"/>
      <c r="O68" s="2"/>
      <c r="P68" s="2"/>
      <c r="Q68" s="2"/>
      <c r="R68" s="2"/>
      <c r="S68" s="2"/>
      <c r="T68" s="2"/>
      <c r="U68" s="2"/>
      <c r="V68" s="2"/>
      <c r="W68" s="2"/>
      <c r="X68" s="2"/>
      <c r="Y68" s="2"/>
      <c r="Z68" s="2"/>
    </row>
    <row r="69">
      <c r="A69" s="42" t="s">
        <v>131</v>
      </c>
      <c r="B69" s="44">
        <v>0.0</v>
      </c>
      <c r="C69" s="44"/>
      <c r="D69" s="69"/>
      <c r="E69" s="46"/>
      <c r="F69" s="48"/>
      <c r="G69" s="2"/>
      <c r="H69" s="2"/>
      <c r="I69" s="2"/>
      <c r="J69" s="2"/>
      <c r="K69" s="2"/>
      <c r="L69" s="2"/>
      <c r="M69" s="2"/>
      <c r="N69" s="2"/>
      <c r="O69" s="2"/>
      <c r="P69" s="2"/>
      <c r="Q69" s="2"/>
      <c r="R69" s="2"/>
      <c r="S69" s="2"/>
      <c r="T69" s="2"/>
      <c r="U69" s="2"/>
      <c r="V69" s="2"/>
      <c r="W69" s="2"/>
      <c r="X69" s="2"/>
      <c r="Y69" s="2"/>
      <c r="Z69" s="2"/>
    </row>
    <row r="70" ht="16.5" customHeight="1">
      <c r="A70" s="111" t="s">
        <v>132</v>
      </c>
      <c r="B70" s="44" t="s">
        <v>0</v>
      </c>
      <c r="C70" s="44" t="str">
        <f>IF(B70=0, -5, "0")</f>
        <v>0</v>
      </c>
      <c r="D70" s="41"/>
      <c r="E70" s="46"/>
      <c r="F70" s="48"/>
      <c r="G70" s="2"/>
      <c r="H70" s="2"/>
      <c r="I70" s="2"/>
      <c r="J70" s="2"/>
      <c r="K70" s="2"/>
      <c r="L70" s="2"/>
      <c r="M70" s="2"/>
      <c r="N70" s="2"/>
      <c r="O70" s="2"/>
      <c r="P70" s="2"/>
      <c r="Q70" s="2"/>
      <c r="R70" s="2"/>
      <c r="S70" s="2"/>
      <c r="T70" s="2"/>
      <c r="U70" s="2"/>
      <c r="V70" s="2"/>
      <c r="W70" s="2"/>
      <c r="X70" s="2"/>
      <c r="Y70" s="2"/>
      <c r="Z70" s="2"/>
    </row>
    <row r="71">
      <c r="A71" s="42" t="s">
        <v>134</v>
      </c>
      <c r="B71" s="44">
        <v>0.0</v>
      </c>
      <c r="C71" s="44"/>
      <c r="D71" s="41"/>
      <c r="E71" s="48"/>
      <c r="F71" s="48"/>
      <c r="G71" s="2"/>
      <c r="H71" s="2"/>
      <c r="I71" s="2"/>
      <c r="J71" s="2"/>
      <c r="K71" s="2"/>
      <c r="L71" s="2"/>
      <c r="M71" s="2"/>
      <c r="N71" s="2"/>
      <c r="O71" s="2"/>
      <c r="P71" s="2"/>
      <c r="Q71" s="2"/>
      <c r="R71" s="2"/>
      <c r="S71" s="2"/>
      <c r="T71" s="2"/>
      <c r="U71" s="2"/>
      <c r="V71" s="2"/>
      <c r="W71" s="2"/>
      <c r="X71" s="2"/>
      <c r="Y71" s="2"/>
      <c r="Z71" s="2"/>
    </row>
    <row r="72" ht="16.5" customHeight="1">
      <c r="A72" s="39" t="s">
        <v>135</v>
      </c>
      <c r="B72" s="44">
        <v>0.0</v>
      </c>
      <c r="C72" s="44"/>
      <c r="D72" s="41"/>
      <c r="E72" s="48"/>
      <c r="F72" s="48"/>
      <c r="G72" s="2"/>
      <c r="H72" s="2"/>
      <c r="I72" s="2"/>
      <c r="J72" s="2"/>
      <c r="K72" s="2"/>
      <c r="L72" s="2"/>
      <c r="M72" s="2"/>
      <c r="N72" s="2"/>
      <c r="O72" s="2"/>
      <c r="P72" s="2"/>
      <c r="Q72" s="2"/>
      <c r="R72" s="2"/>
      <c r="S72" s="2"/>
      <c r="T72" s="2"/>
      <c r="U72" s="2"/>
      <c r="V72" s="2"/>
      <c r="W72" s="2"/>
      <c r="X72" s="2"/>
      <c r="Y72" s="2"/>
      <c r="Z72" s="2"/>
    </row>
    <row r="73">
      <c r="A73" s="42" t="s">
        <v>136</v>
      </c>
      <c r="B73" s="44">
        <v>0.0</v>
      </c>
      <c r="C73" s="44"/>
      <c r="D73" s="69"/>
      <c r="E73" s="48"/>
      <c r="F73" s="48"/>
      <c r="G73" s="2"/>
      <c r="H73" s="2"/>
      <c r="I73" s="2"/>
      <c r="J73" s="2"/>
      <c r="K73" s="2"/>
      <c r="L73" s="2"/>
      <c r="M73" s="2"/>
      <c r="N73" s="2"/>
      <c r="O73" s="2"/>
      <c r="P73" s="2"/>
      <c r="Q73" s="2"/>
      <c r="R73" s="2"/>
      <c r="S73" s="2"/>
      <c r="T73" s="2"/>
      <c r="U73" s="2"/>
      <c r="V73" s="2"/>
      <c r="W73" s="2"/>
      <c r="X73" s="2"/>
      <c r="Y73" s="2"/>
      <c r="Z73" s="2"/>
    </row>
    <row r="74">
      <c r="A74" s="42" t="s">
        <v>137</v>
      </c>
      <c r="B74" s="44">
        <v>0.0</v>
      </c>
      <c r="C74" s="44"/>
      <c r="D74" s="41"/>
      <c r="E74" s="48"/>
      <c r="F74" s="48"/>
      <c r="G74" s="2"/>
      <c r="H74" s="2"/>
      <c r="I74" s="2"/>
      <c r="J74" s="2"/>
      <c r="K74" s="2"/>
      <c r="L74" s="2"/>
      <c r="M74" s="2"/>
      <c r="N74" s="2"/>
      <c r="O74" s="2"/>
      <c r="P74" s="2"/>
      <c r="Q74" s="2"/>
      <c r="R74" s="2"/>
      <c r="S74" s="2"/>
      <c r="T74" s="2"/>
      <c r="U74" s="2"/>
      <c r="V74" s="2"/>
      <c r="W74" s="2"/>
      <c r="X74" s="2"/>
      <c r="Y74" s="2"/>
      <c r="Z74" s="2"/>
    </row>
    <row r="75" ht="18.0" customHeight="1">
      <c r="A75" s="66" t="s">
        <v>140</v>
      </c>
      <c r="B75" s="44" t="s">
        <v>0</v>
      </c>
      <c r="C75" s="44" t="str">
        <f t="shared" ref="C75:C76" si="1">IF(B75=0, -5, "0")</f>
        <v>0</v>
      </c>
      <c r="D75" s="41"/>
      <c r="E75" s="112"/>
      <c r="F75" s="48"/>
      <c r="G75" s="2"/>
      <c r="H75" s="2"/>
      <c r="I75" s="2"/>
      <c r="J75" s="2"/>
      <c r="K75" s="2"/>
      <c r="L75" s="2"/>
      <c r="M75" s="2"/>
      <c r="N75" s="2"/>
      <c r="O75" s="2"/>
      <c r="P75" s="2"/>
      <c r="Q75" s="2"/>
      <c r="R75" s="2"/>
      <c r="S75" s="2"/>
      <c r="T75" s="2"/>
      <c r="U75" s="2"/>
      <c r="V75" s="2"/>
      <c r="W75" s="2"/>
      <c r="X75" s="2"/>
      <c r="Y75" s="2"/>
      <c r="Z75" s="2"/>
    </row>
    <row r="76" ht="16.5" customHeight="1">
      <c r="A76" s="111" t="s">
        <v>145</v>
      </c>
      <c r="B76" s="44" t="s">
        <v>0</v>
      </c>
      <c r="C76" s="44" t="str">
        <f t="shared" si="1"/>
        <v>0</v>
      </c>
      <c r="D76" s="41"/>
      <c r="E76" s="48"/>
      <c r="F76" s="48"/>
      <c r="G76" s="2"/>
      <c r="H76" s="2"/>
      <c r="I76" s="2"/>
      <c r="J76" s="2"/>
      <c r="K76" s="2"/>
      <c r="L76" s="2"/>
      <c r="M76" s="2"/>
      <c r="N76" s="2"/>
      <c r="O76" s="2"/>
      <c r="P76" s="2"/>
      <c r="Q76" s="2"/>
      <c r="R76" s="2"/>
      <c r="S76" s="2"/>
      <c r="T76" s="2"/>
      <c r="U76" s="2"/>
      <c r="V76" s="2"/>
      <c r="W76" s="2"/>
      <c r="X76" s="2"/>
      <c r="Y76" s="2"/>
      <c r="Z76" s="2"/>
    </row>
    <row r="77">
      <c r="A77" s="104" t="s">
        <v>146</v>
      </c>
      <c r="B77" s="44">
        <v>0.0</v>
      </c>
      <c r="C77" s="44"/>
      <c r="D77" s="41"/>
      <c r="E77" s="48"/>
      <c r="F77" s="48"/>
      <c r="G77" s="2"/>
      <c r="H77" s="2"/>
      <c r="I77" s="2"/>
      <c r="J77" s="2"/>
      <c r="K77" s="2"/>
      <c r="L77" s="2"/>
      <c r="M77" s="2"/>
      <c r="N77" s="2"/>
      <c r="O77" s="2"/>
      <c r="P77" s="2"/>
      <c r="Q77" s="2"/>
      <c r="R77" s="2"/>
      <c r="S77" s="2"/>
      <c r="T77" s="2"/>
      <c r="U77" s="2"/>
      <c r="V77" s="2"/>
      <c r="W77" s="2"/>
      <c r="X77" s="2"/>
      <c r="Y77" s="2"/>
      <c r="Z77" s="2"/>
    </row>
    <row r="78" ht="30.0" customHeight="1">
      <c r="A78" s="104" t="s">
        <v>147</v>
      </c>
      <c r="B78" s="44">
        <v>0.0</v>
      </c>
      <c r="C78" s="44"/>
      <c r="D78" s="41"/>
      <c r="E78" s="48"/>
      <c r="F78" s="48"/>
      <c r="G78" s="2"/>
      <c r="H78" s="2"/>
      <c r="I78" s="2"/>
      <c r="J78" s="2"/>
      <c r="K78" s="2"/>
      <c r="L78" s="2"/>
      <c r="M78" s="2"/>
      <c r="N78" s="2"/>
      <c r="O78" s="2"/>
      <c r="P78" s="2"/>
      <c r="Q78" s="2"/>
      <c r="R78" s="2"/>
      <c r="S78" s="2"/>
      <c r="T78" s="2"/>
      <c r="U78" s="2"/>
      <c r="V78" s="2"/>
      <c r="W78" s="2"/>
      <c r="X78" s="2"/>
      <c r="Y78" s="2"/>
      <c r="Z78" s="2"/>
    </row>
    <row r="79">
      <c r="A79" s="42" t="s">
        <v>149</v>
      </c>
      <c r="B79" s="44">
        <v>0.0</v>
      </c>
      <c r="C79" s="44"/>
      <c r="D79" s="41"/>
      <c r="E79" s="46"/>
      <c r="F79" s="48"/>
      <c r="G79" s="2"/>
      <c r="H79" s="2"/>
      <c r="I79" s="2"/>
      <c r="J79" s="2"/>
      <c r="K79" s="2"/>
      <c r="L79" s="2"/>
      <c r="M79" s="2"/>
      <c r="N79" s="2"/>
      <c r="O79" s="2"/>
      <c r="P79" s="2"/>
      <c r="Q79" s="2"/>
      <c r="R79" s="2"/>
      <c r="S79" s="2"/>
      <c r="T79" s="2"/>
      <c r="U79" s="2"/>
      <c r="V79" s="2"/>
      <c r="W79" s="2"/>
      <c r="X79" s="2"/>
      <c r="Y79" s="2"/>
      <c r="Z79" s="2"/>
    </row>
    <row r="80" ht="30.0" customHeight="1">
      <c r="A80" s="42" t="s">
        <v>150</v>
      </c>
      <c r="B80" s="44">
        <v>0.0</v>
      </c>
      <c r="C80" s="44"/>
      <c r="D80" s="41"/>
      <c r="E80" s="48"/>
      <c r="F80" s="48"/>
      <c r="G80" s="2"/>
      <c r="H80" s="2"/>
      <c r="I80" s="2"/>
      <c r="J80" s="2"/>
      <c r="K80" s="2"/>
      <c r="L80" s="2"/>
      <c r="M80" s="2"/>
      <c r="N80" s="2"/>
      <c r="O80" s="2"/>
      <c r="P80" s="2"/>
      <c r="Q80" s="2"/>
      <c r="R80" s="2"/>
      <c r="S80" s="2"/>
      <c r="T80" s="2"/>
      <c r="U80" s="2"/>
      <c r="V80" s="2"/>
      <c r="W80" s="2"/>
      <c r="X80" s="2"/>
      <c r="Y80" s="2"/>
      <c r="Z80" s="2"/>
    </row>
    <row r="81">
      <c r="A81" s="53" t="s">
        <v>27</v>
      </c>
      <c r="B81" s="53"/>
      <c r="C81" s="53"/>
      <c r="D81" s="53">
        <f>SUM(B58:C80)</f>
        <v>0</v>
      </c>
      <c r="E81" s="2"/>
      <c r="F81" s="2"/>
      <c r="G81" s="2"/>
      <c r="H81" s="2"/>
      <c r="I81" s="2"/>
      <c r="J81" s="2"/>
      <c r="K81" s="2"/>
      <c r="L81" s="2"/>
      <c r="M81" s="2"/>
      <c r="N81" s="2"/>
      <c r="O81" s="2"/>
      <c r="P81" s="2"/>
      <c r="Q81" s="2"/>
      <c r="R81" s="2"/>
      <c r="S81" s="2"/>
      <c r="T81" s="2"/>
      <c r="U81" s="2"/>
      <c r="V81" s="2"/>
      <c r="W81" s="2"/>
      <c r="X81" s="2"/>
      <c r="Y81" s="2"/>
      <c r="Z81" s="2"/>
    </row>
    <row r="82">
      <c r="A82" s="53" t="s">
        <v>32</v>
      </c>
      <c r="B82" s="56"/>
      <c r="C82" s="57"/>
      <c r="D82" s="60">
        <f>D81/(COUNT(B58:C80)*2)</f>
        <v>0</v>
      </c>
      <c r="E82" s="2"/>
      <c r="F82" s="2"/>
      <c r="G82" s="2"/>
      <c r="H82" s="2"/>
      <c r="I82" s="2"/>
      <c r="J82" s="2"/>
      <c r="K82" s="2"/>
      <c r="L82" s="2"/>
      <c r="M82" s="2"/>
      <c r="N82" s="2"/>
      <c r="O82" s="2"/>
      <c r="P82" s="2"/>
      <c r="Q82" s="2"/>
      <c r="R82" s="2"/>
      <c r="S82" s="2"/>
      <c r="T82" s="2"/>
      <c r="U82" s="2"/>
      <c r="V82" s="2"/>
      <c r="W82" s="2"/>
      <c r="X82" s="2"/>
      <c r="Y82" s="2"/>
      <c r="Z82" s="2"/>
    </row>
    <row r="83">
      <c r="A83" s="86"/>
      <c r="B83" s="63"/>
      <c r="C83" s="63"/>
      <c r="D83" s="63"/>
      <c r="E83" s="2"/>
      <c r="F83" s="2"/>
      <c r="G83" s="2"/>
      <c r="H83" s="2"/>
      <c r="I83" s="2"/>
      <c r="J83" s="2"/>
      <c r="K83" s="2"/>
      <c r="L83" s="2"/>
      <c r="M83" s="2"/>
      <c r="N83" s="2"/>
      <c r="O83" s="2"/>
      <c r="P83" s="2"/>
      <c r="Q83" s="2"/>
      <c r="R83" s="2"/>
      <c r="S83" s="2"/>
      <c r="T83" s="2"/>
      <c r="U83" s="2"/>
      <c r="V83" s="2"/>
      <c r="W83" s="2"/>
      <c r="X83" s="2"/>
      <c r="Y83" s="2"/>
      <c r="Z83" s="2"/>
    </row>
    <row r="84" ht="18.0" customHeight="1">
      <c r="A84" s="65" t="s">
        <v>154</v>
      </c>
      <c r="B84" s="16"/>
      <c r="C84" s="16"/>
      <c r="D84" s="16"/>
      <c r="E84" s="16"/>
      <c r="F84" s="17"/>
      <c r="G84" s="2"/>
      <c r="H84" s="2"/>
      <c r="I84" s="2"/>
      <c r="J84" s="2"/>
      <c r="K84" s="2"/>
      <c r="L84" s="2"/>
      <c r="M84" s="2"/>
      <c r="N84" s="2"/>
      <c r="O84" s="2"/>
      <c r="P84" s="2"/>
      <c r="Q84" s="2"/>
      <c r="R84" s="2"/>
      <c r="S84" s="2"/>
      <c r="T84" s="2"/>
      <c r="U84" s="2"/>
      <c r="V84" s="2"/>
      <c r="W84" s="2"/>
      <c r="X84" s="2"/>
      <c r="Y84" s="2"/>
      <c r="Z84" s="2"/>
    </row>
    <row r="85">
      <c r="A85" s="42" t="s">
        <v>104</v>
      </c>
      <c r="B85" s="44">
        <v>0.0</v>
      </c>
      <c r="C85" s="44"/>
      <c r="D85" s="41"/>
      <c r="E85" s="48"/>
      <c r="F85" s="48"/>
      <c r="G85" s="2"/>
      <c r="H85" s="2"/>
      <c r="I85" s="2"/>
      <c r="J85" s="2"/>
      <c r="K85" s="2"/>
      <c r="L85" s="2"/>
      <c r="M85" s="2"/>
      <c r="N85" s="2"/>
      <c r="O85" s="2"/>
      <c r="P85" s="2"/>
      <c r="Q85" s="2"/>
      <c r="R85" s="2"/>
      <c r="S85" s="2"/>
      <c r="T85" s="2"/>
      <c r="U85" s="2"/>
      <c r="V85" s="2"/>
      <c r="W85" s="2"/>
      <c r="X85" s="2"/>
      <c r="Y85" s="2"/>
      <c r="Z85" s="2"/>
    </row>
    <row r="86">
      <c r="A86" s="42" t="s">
        <v>156</v>
      </c>
      <c r="B86" s="44">
        <v>0.0</v>
      </c>
      <c r="C86" s="44"/>
      <c r="D86" s="67"/>
      <c r="E86" s="48"/>
      <c r="F86" s="48"/>
      <c r="G86" s="2"/>
      <c r="H86" s="2"/>
      <c r="I86" s="2"/>
      <c r="J86" s="2"/>
      <c r="K86" s="2"/>
      <c r="L86" s="2"/>
      <c r="M86" s="2"/>
      <c r="N86" s="2"/>
      <c r="O86" s="2"/>
      <c r="P86" s="2"/>
      <c r="Q86" s="2"/>
      <c r="R86" s="2"/>
      <c r="S86" s="2"/>
      <c r="T86" s="2"/>
      <c r="U86" s="2"/>
      <c r="V86" s="2"/>
      <c r="W86" s="2"/>
      <c r="X86" s="2"/>
      <c r="Y86" s="2"/>
      <c r="Z86" s="2"/>
    </row>
    <row r="87" ht="18.0" customHeight="1">
      <c r="A87" s="66" t="s">
        <v>157</v>
      </c>
      <c r="B87" s="44" t="s">
        <v>0</v>
      </c>
      <c r="C87" s="44" t="str">
        <f>IF(B87=0, -5, "0")</f>
        <v>0</v>
      </c>
      <c r="D87" s="41"/>
      <c r="E87" s="48"/>
      <c r="F87" s="48"/>
      <c r="G87" s="2"/>
      <c r="H87" s="2"/>
      <c r="I87" s="2"/>
      <c r="J87" s="2"/>
      <c r="K87" s="2"/>
      <c r="L87" s="2"/>
      <c r="M87" s="2"/>
      <c r="N87" s="2"/>
      <c r="O87" s="2"/>
      <c r="P87" s="2"/>
      <c r="Q87" s="2"/>
      <c r="R87" s="2"/>
      <c r="S87" s="2"/>
      <c r="T87" s="2"/>
      <c r="U87" s="2"/>
      <c r="V87" s="2"/>
      <c r="W87" s="2"/>
      <c r="X87" s="2"/>
      <c r="Y87" s="2"/>
      <c r="Z87" s="2"/>
    </row>
    <row r="88" ht="30.0" customHeight="1">
      <c r="A88" s="104" t="s">
        <v>158</v>
      </c>
      <c r="B88" s="44">
        <v>0.0</v>
      </c>
      <c r="C88" s="44"/>
      <c r="D88" s="41"/>
      <c r="E88" s="48"/>
      <c r="F88" s="48"/>
      <c r="G88" s="2"/>
      <c r="H88" s="2"/>
      <c r="I88" s="2"/>
      <c r="J88" s="2"/>
      <c r="K88" s="2"/>
      <c r="L88" s="2"/>
      <c r="M88" s="2"/>
      <c r="N88" s="2"/>
      <c r="O88" s="2"/>
      <c r="P88" s="2"/>
      <c r="Q88" s="2"/>
      <c r="R88" s="2"/>
      <c r="S88" s="2"/>
      <c r="T88" s="2"/>
      <c r="U88" s="2"/>
      <c r="V88" s="2"/>
      <c r="W88" s="2"/>
      <c r="X88" s="2"/>
      <c r="Y88" s="2"/>
      <c r="Z88" s="2"/>
    </row>
    <row r="89">
      <c r="A89" s="42" t="s">
        <v>159</v>
      </c>
      <c r="B89" s="44">
        <v>0.0</v>
      </c>
      <c r="C89" s="44"/>
      <c r="D89" s="114"/>
      <c r="E89" s="48"/>
      <c r="F89" s="48"/>
      <c r="G89" s="2"/>
      <c r="H89" s="2"/>
      <c r="I89" s="2"/>
      <c r="J89" s="2"/>
      <c r="K89" s="2"/>
      <c r="L89" s="2"/>
      <c r="M89" s="2"/>
      <c r="N89" s="2"/>
      <c r="O89" s="2"/>
      <c r="P89" s="2"/>
      <c r="Q89" s="2"/>
      <c r="R89" s="2"/>
      <c r="S89" s="2"/>
      <c r="T89" s="2"/>
      <c r="U89" s="2"/>
      <c r="V89" s="2"/>
      <c r="W89" s="2"/>
      <c r="X89" s="2"/>
      <c r="Y89" s="2"/>
      <c r="Z89" s="2"/>
    </row>
    <row r="90">
      <c r="A90" s="42" t="s">
        <v>161</v>
      </c>
      <c r="B90" s="44">
        <v>0.0</v>
      </c>
      <c r="C90" s="44"/>
      <c r="D90" s="69"/>
      <c r="E90" s="48"/>
      <c r="F90" s="48"/>
      <c r="G90" s="2"/>
      <c r="H90" s="2"/>
      <c r="I90" s="2"/>
      <c r="J90" s="2"/>
      <c r="K90" s="2"/>
      <c r="L90" s="2"/>
      <c r="M90" s="2"/>
      <c r="N90" s="2"/>
      <c r="O90" s="2"/>
      <c r="P90" s="2"/>
      <c r="Q90" s="2"/>
      <c r="R90" s="2"/>
      <c r="S90" s="2"/>
      <c r="T90" s="2"/>
      <c r="U90" s="2"/>
      <c r="V90" s="2"/>
      <c r="W90" s="2"/>
      <c r="X90" s="2"/>
      <c r="Y90" s="2"/>
      <c r="Z90" s="2"/>
    </row>
    <row r="91" ht="30.0" customHeight="1">
      <c r="A91" s="42" t="s">
        <v>164</v>
      </c>
      <c r="B91" s="44">
        <v>0.0</v>
      </c>
      <c r="C91" s="44"/>
      <c r="D91" s="41"/>
      <c r="E91" s="48"/>
      <c r="F91" s="48"/>
      <c r="G91" s="2"/>
      <c r="H91" s="2"/>
      <c r="I91" s="2"/>
      <c r="J91" s="2"/>
      <c r="K91" s="2"/>
      <c r="L91" s="2"/>
      <c r="M91" s="2"/>
      <c r="N91" s="2"/>
      <c r="O91" s="2"/>
      <c r="P91" s="2"/>
      <c r="Q91" s="2"/>
      <c r="R91" s="2"/>
      <c r="S91" s="2"/>
      <c r="T91" s="2"/>
      <c r="U91" s="2"/>
      <c r="V91" s="2"/>
      <c r="W91" s="2"/>
      <c r="X91" s="2"/>
      <c r="Y91" s="2"/>
      <c r="Z91" s="2"/>
    </row>
    <row r="92" ht="45.0" customHeight="1">
      <c r="A92" s="51" t="s">
        <v>56</v>
      </c>
      <c r="B92" s="44">
        <v>0.0</v>
      </c>
      <c r="C92" s="73"/>
      <c r="D92" s="41"/>
      <c r="E92" s="2"/>
      <c r="F92" s="2"/>
      <c r="G92" s="2"/>
      <c r="H92" s="2"/>
      <c r="I92" s="2"/>
      <c r="J92" s="2"/>
      <c r="K92" s="2"/>
      <c r="L92" s="2"/>
      <c r="M92" s="2"/>
      <c r="N92" s="2"/>
      <c r="O92" s="2"/>
      <c r="P92" s="2"/>
      <c r="Q92" s="2"/>
      <c r="R92" s="2"/>
      <c r="S92" s="2"/>
      <c r="T92" s="2"/>
      <c r="U92" s="2"/>
      <c r="V92" s="2"/>
      <c r="W92" s="2"/>
      <c r="X92" s="2"/>
      <c r="Y92" s="2"/>
      <c r="Z92" s="2"/>
    </row>
    <row r="93">
      <c r="A93" s="53" t="s">
        <v>27</v>
      </c>
      <c r="B93" s="53"/>
      <c r="C93" s="53"/>
      <c r="D93" s="53">
        <f>SUM(B85:C91)</f>
        <v>0</v>
      </c>
      <c r="E93" s="2"/>
      <c r="F93" s="2"/>
      <c r="G93" s="2"/>
      <c r="H93" s="2"/>
      <c r="I93" s="2"/>
      <c r="J93" s="2"/>
      <c r="K93" s="2"/>
      <c r="L93" s="2"/>
      <c r="M93" s="2"/>
      <c r="N93" s="2"/>
      <c r="O93" s="2"/>
      <c r="P93" s="2"/>
      <c r="Q93" s="2"/>
      <c r="R93" s="2"/>
      <c r="S93" s="2"/>
      <c r="T93" s="2"/>
      <c r="U93" s="2"/>
      <c r="V93" s="2"/>
      <c r="W93" s="2"/>
      <c r="X93" s="2"/>
      <c r="Y93" s="2"/>
      <c r="Z93" s="2"/>
    </row>
    <row r="94">
      <c r="A94" s="53" t="s">
        <v>32</v>
      </c>
      <c r="B94" s="56"/>
      <c r="C94" s="57"/>
      <c r="D94" s="60">
        <f>D93/(COUNT(B85:C91)*2)</f>
        <v>0</v>
      </c>
      <c r="E94" s="2"/>
      <c r="F94" s="2"/>
      <c r="G94" s="2"/>
      <c r="H94" s="2"/>
      <c r="I94" s="2"/>
      <c r="J94" s="2"/>
      <c r="K94" s="2"/>
      <c r="L94" s="2"/>
      <c r="M94" s="2"/>
      <c r="N94" s="2"/>
      <c r="O94" s="2"/>
      <c r="P94" s="2"/>
      <c r="Q94" s="2"/>
      <c r="R94" s="2"/>
      <c r="S94" s="2"/>
      <c r="T94" s="2"/>
      <c r="U94" s="2"/>
      <c r="V94" s="2"/>
      <c r="W94" s="2"/>
      <c r="X94" s="2"/>
      <c r="Y94" s="2"/>
      <c r="Z94" s="2"/>
    </row>
    <row r="95">
      <c r="A95" s="86"/>
      <c r="B95" s="63"/>
      <c r="C95" s="63"/>
      <c r="D95" s="63"/>
      <c r="E95" s="2"/>
      <c r="F95" s="2"/>
      <c r="G95" s="2"/>
      <c r="H95" s="2"/>
      <c r="I95" s="2"/>
      <c r="J95" s="2"/>
      <c r="K95" s="2"/>
      <c r="L95" s="2"/>
      <c r="M95" s="2"/>
      <c r="N95" s="2"/>
      <c r="O95" s="2"/>
      <c r="P95" s="2"/>
      <c r="Q95" s="2"/>
      <c r="R95" s="2"/>
      <c r="S95" s="2"/>
      <c r="T95" s="2"/>
      <c r="U95" s="2"/>
      <c r="V95" s="2"/>
      <c r="W95" s="2"/>
      <c r="X95" s="2"/>
      <c r="Y95" s="2"/>
      <c r="Z95" s="2"/>
    </row>
    <row r="96" ht="18.0" customHeight="1">
      <c r="A96" s="79" t="s">
        <v>167</v>
      </c>
      <c r="B96" s="118"/>
      <c r="C96" s="119"/>
      <c r="D96" s="83">
        <f>SUM(D81,D93,D54)</f>
        <v>0</v>
      </c>
      <c r="E96" s="2"/>
      <c r="F96" s="2"/>
      <c r="G96" s="2"/>
      <c r="H96" s="2"/>
      <c r="I96" s="2"/>
      <c r="J96" s="2"/>
      <c r="K96" s="2"/>
      <c r="L96" s="2"/>
      <c r="M96" s="2"/>
      <c r="N96" s="2"/>
      <c r="O96" s="2"/>
      <c r="P96" s="2"/>
      <c r="Q96" s="2"/>
      <c r="R96" s="2"/>
      <c r="S96" s="2"/>
      <c r="T96" s="2"/>
      <c r="U96" s="2"/>
      <c r="V96" s="2"/>
      <c r="W96" s="2"/>
      <c r="X96" s="2"/>
      <c r="Y96" s="2"/>
      <c r="Z96" s="2"/>
    </row>
    <row r="97" ht="18.0" customHeight="1">
      <c r="A97" s="79" t="s">
        <v>171</v>
      </c>
      <c r="B97" s="118"/>
      <c r="C97" s="119"/>
      <c r="D97" s="85">
        <f>D96/(COUNT(B85:C91,B46:C53,B58:C80)*2)</f>
        <v>0</v>
      </c>
      <c r="E97" s="2"/>
      <c r="F97" s="2"/>
      <c r="G97" s="2"/>
      <c r="H97" s="2"/>
      <c r="I97" s="2"/>
      <c r="J97" s="2"/>
      <c r="K97" s="2"/>
      <c r="L97" s="2"/>
      <c r="M97" s="2"/>
      <c r="N97" s="2"/>
      <c r="O97" s="2"/>
      <c r="P97" s="2"/>
      <c r="Q97" s="2"/>
      <c r="R97" s="2"/>
      <c r="S97" s="2"/>
      <c r="T97" s="2"/>
      <c r="U97" s="2"/>
      <c r="V97" s="2"/>
      <c r="W97" s="2"/>
      <c r="X97" s="2"/>
      <c r="Y97" s="2"/>
      <c r="Z97" s="2"/>
    </row>
    <row r="98">
      <c r="A98" s="62"/>
      <c r="B98" s="63"/>
      <c r="C98" s="63"/>
      <c r="D98" s="63"/>
      <c r="E98" s="2"/>
      <c r="F98" s="2"/>
      <c r="G98" s="2"/>
      <c r="H98" s="2"/>
      <c r="I98" s="2"/>
      <c r="J98" s="2"/>
      <c r="K98" s="2"/>
      <c r="L98" s="2"/>
      <c r="M98" s="2"/>
      <c r="N98" s="2"/>
      <c r="O98" s="2"/>
      <c r="P98" s="2"/>
      <c r="Q98" s="2"/>
      <c r="R98" s="2"/>
      <c r="S98" s="2"/>
      <c r="T98" s="2"/>
      <c r="U98" s="2"/>
      <c r="V98" s="2"/>
      <c r="W98" s="2"/>
      <c r="X98" s="2"/>
      <c r="Y98" s="2"/>
      <c r="Z98" s="2"/>
    </row>
    <row r="99" ht="18.0" customHeight="1">
      <c r="A99" s="36" t="s">
        <v>174</v>
      </c>
      <c r="B99" s="11"/>
      <c r="C99" s="11"/>
      <c r="D99" s="11"/>
      <c r="E99" s="11"/>
      <c r="F99" s="12"/>
      <c r="G99" s="2"/>
      <c r="H99" s="2"/>
      <c r="I99" s="2"/>
      <c r="J99" s="2"/>
      <c r="K99" s="2"/>
      <c r="L99" s="2"/>
      <c r="M99" s="2"/>
      <c r="N99" s="2"/>
      <c r="O99" s="2"/>
      <c r="P99" s="2"/>
      <c r="Q99" s="2"/>
      <c r="R99" s="2"/>
      <c r="S99" s="2"/>
      <c r="T99" s="2"/>
      <c r="U99" s="2"/>
      <c r="V99" s="2"/>
      <c r="W99" s="2"/>
      <c r="X99" s="2"/>
      <c r="Y99" s="2"/>
      <c r="Z99" s="2"/>
    </row>
    <row r="100">
      <c r="A100" s="87" t="str">
        <f>B11</f>
        <v/>
      </c>
      <c r="B100" s="63"/>
      <c r="C100" s="63"/>
      <c r="D100" s="63"/>
      <c r="E100" s="2"/>
      <c r="F100" s="2"/>
      <c r="G100" s="2"/>
      <c r="H100" s="2"/>
      <c r="I100" s="2"/>
      <c r="J100" s="2"/>
      <c r="K100" s="2"/>
      <c r="L100" s="2"/>
      <c r="M100" s="2"/>
      <c r="N100" s="2"/>
      <c r="O100" s="2"/>
      <c r="P100" s="2"/>
      <c r="Q100" s="2"/>
      <c r="R100" s="2"/>
      <c r="S100" s="2"/>
      <c r="T100" s="2"/>
      <c r="U100" s="2"/>
      <c r="V100" s="2"/>
      <c r="W100" s="2"/>
      <c r="X100" s="2"/>
      <c r="Y100" s="2"/>
      <c r="Z100" s="2"/>
    </row>
    <row r="101" ht="16.5" customHeight="1">
      <c r="A101" s="89" t="s">
        <v>78</v>
      </c>
      <c r="B101" s="16"/>
      <c r="C101" s="16"/>
      <c r="D101" s="16"/>
      <c r="E101" s="16"/>
      <c r="F101" s="17"/>
      <c r="G101" s="2"/>
      <c r="H101" s="2"/>
      <c r="I101" s="2"/>
      <c r="J101" s="2"/>
      <c r="K101" s="2"/>
      <c r="L101" s="2"/>
      <c r="M101" s="2"/>
      <c r="N101" s="2"/>
      <c r="O101" s="2"/>
      <c r="P101" s="2"/>
      <c r="Q101" s="2"/>
      <c r="R101" s="2"/>
      <c r="S101" s="2"/>
      <c r="T101" s="2"/>
      <c r="U101" s="2"/>
      <c r="V101" s="2"/>
      <c r="W101" s="2"/>
      <c r="X101" s="2"/>
      <c r="Y101" s="2"/>
      <c r="Z101" s="2"/>
    </row>
    <row r="102">
      <c r="A102" s="91" t="s">
        <v>176</v>
      </c>
      <c r="B102" s="44">
        <v>0.0</v>
      </c>
      <c r="C102" s="44"/>
      <c r="D102" s="46"/>
      <c r="E102" s="46"/>
      <c r="F102" s="48"/>
      <c r="G102" s="2"/>
      <c r="H102" s="2"/>
      <c r="I102" s="2"/>
      <c r="J102" s="2"/>
      <c r="K102" s="2"/>
      <c r="L102" s="2"/>
      <c r="M102" s="2"/>
      <c r="N102" s="2"/>
      <c r="O102" s="2"/>
      <c r="P102" s="2"/>
      <c r="Q102" s="2"/>
      <c r="R102" s="2"/>
      <c r="S102" s="2"/>
      <c r="T102" s="2"/>
      <c r="U102" s="2"/>
      <c r="V102" s="2"/>
      <c r="W102" s="2"/>
      <c r="X102" s="2"/>
      <c r="Y102" s="2"/>
      <c r="Z102" s="2"/>
    </row>
    <row r="103">
      <c r="A103" s="91" t="s">
        <v>83</v>
      </c>
      <c r="B103" s="44">
        <v>0.0</v>
      </c>
      <c r="C103" s="44"/>
      <c r="D103" s="46"/>
      <c r="E103" s="48"/>
      <c r="F103" s="48"/>
      <c r="G103" s="2"/>
      <c r="H103" s="2"/>
      <c r="I103" s="2"/>
      <c r="J103" s="2"/>
      <c r="K103" s="2"/>
      <c r="L103" s="2"/>
      <c r="M103" s="2"/>
      <c r="N103" s="2"/>
      <c r="O103" s="2"/>
      <c r="P103" s="2"/>
      <c r="Q103" s="2"/>
      <c r="R103" s="2"/>
      <c r="S103" s="2"/>
      <c r="T103" s="2"/>
      <c r="U103" s="2"/>
      <c r="V103" s="2"/>
      <c r="W103" s="2"/>
      <c r="X103" s="2"/>
      <c r="Y103" s="2"/>
      <c r="Z103" s="2"/>
    </row>
    <row r="104">
      <c r="A104" s="91" t="s">
        <v>177</v>
      </c>
      <c r="B104" s="44">
        <v>0.0</v>
      </c>
      <c r="C104" s="44"/>
      <c r="D104" s="46"/>
      <c r="E104" s="48"/>
      <c r="F104" s="48"/>
      <c r="G104" s="2"/>
      <c r="H104" s="2"/>
      <c r="I104" s="2"/>
      <c r="J104" s="2"/>
      <c r="K104" s="2"/>
      <c r="L104" s="2"/>
      <c r="M104" s="2"/>
      <c r="N104" s="2"/>
      <c r="O104" s="2"/>
      <c r="P104" s="2"/>
      <c r="Q104" s="2"/>
      <c r="R104" s="2"/>
      <c r="S104" s="2"/>
      <c r="T104" s="2"/>
      <c r="U104" s="2"/>
      <c r="V104" s="2"/>
      <c r="W104" s="2"/>
      <c r="X104" s="2"/>
      <c r="Y104" s="2"/>
      <c r="Z104" s="2"/>
    </row>
    <row r="105">
      <c r="A105" s="91" t="s">
        <v>84</v>
      </c>
      <c r="B105" s="44">
        <v>0.0</v>
      </c>
      <c r="C105" s="44"/>
      <c r="D105" s="72"/>
      <c r="E105" s="48"/>
      <c r="F105" s="48"/>
      <c r="G105" s="2"/>
      <c r="H105" s="2"/>
      <c r="I105" s="2"/>
      <c r="J105" s="2"/>
      <c r="K105" s="2"/>
      <c r="L105" s="2"/>
      <c r="M105" s="2"/>
      <c r="N105" s="2"/>
      <c r="O105" s="2"/>
      <c r="P105" s="2"/>
      <c r="Q105" s="2"/>
      <c r="R105" s="2"/>
      <c r="S105" s="2"/>
      <c r="T105" s="2"/>
      <c r="U105" s="2"/>
      <c r="V105" s="2"/>
      <c r="W105" s="2"/>
      <c r="X105" s="2"/>
      <c r="Y105" s="2"/>
      <c r="Z105" s="2"/>
    </row>
    <row r="106" ht="30.0" customHeight="1">
      <c r="A106" s="91" t="s">
        <v>178</v>
      </c>
      <c r="B106" s="44">
        <v>0.0</v>
      </c>
      <c r="C106" s="44"/>
      <c r="D106" s="71"/>
      <c r="E106" s="48"/>
      <c r="F106" s="48"/>
      <c r="G106" s="2"/>
      <c r="H106" s="2"/>
      <c r="I106" s="2"/>
      <c r="J106" s="2"/>
      <c r="K106" s="2"/>
      <c r="L106" s="2"/>
      <c r="M106" s="2"/>
      <c r="N106" s="2"/>
      <c r="O106" s="2"/>
      <c r="P106" s="2"/>
      <c r="Q106" s="2"/>
      <c r="R106" s="2"/>
      <c r="S106" s="2"/>
      <c r="T106" s="2"/>
      <c r="U106" s="2"/>
      <c r="V106" s="2"/>
      <c r="W106" s="2"/>
      <c r="X106" s="2"/>
      <c r="Y106" s="2"/>
      <c r="Z106" s="2"/>
    </row>
    <row r="107" ht="18.0" customHeight="1">
      <c r="A107" s="66" t="s">
        <v>157</v>
      </c>
      <c r="B107" s="44" t="s">
        <v>0</v>
      </c>
      <c r="C107" s="44" t="str">
        <f>IF(B107=0, -5, "0")</f>
        <v>0</v>
      </c>
      <c r="D107" s="46"/>
      <c r="E107" s="48"/>
      <c r="F107" s="48"/>
      <c r="G107" s="2"/>
      <c r="H107" s="2"/>
      <c r="I107" s="2"/>
      <c r="J107" s="2"/>
      <c r="K107" s="2"/>
      <c r="L107" s="2"/>
      <c r="M107" s="2"/>
      <c r="N107" s="2"/>
      <c r="O107" s="2"/>
      <c r="P107" s="2"/>
      <c r="Q107" s="2"/>
      <c r="R107" s="2"/>
      <c r="S107" s="2"/>
      <c r="T107" s="2"/>
      <c r="U107" s="2"/>
      <c r="V107" s="2"/>
      <c r="W107" s="2"/>
      <c r="X107" s="2"/>
      <c r="Y107" s="2"/>
      <c r="Z107" s="2"/>
    </row>
    <row r="108" ht="30.0" customHeight="1">
      <c r="A108" s="91" t="s">
        <v>179</v>
      </c>
      <c r="B108" s="44">
        <v>0.0</v>
      </c>
      <c r="C108" s="97"/>
      <c r="D108" s="46"/>
      <c r="E108" s="48"/>
      <c r="F108" s="48"/>
      <c r="G108" s="2"/>
      <c r="H108" s="2"/>
      <c r="I108" s="2"/>
      <c r="J108" s="2"/>
      <c r="K108" s="2"/>
      <c r="L108" s="2"/>
      <c r="M108" s="2"/>
      <c r="N108" s="2"/>
      <c r="O108" s="2"/>
      <c r="P108" s="2"/>
      <c r="Q108" s="2"/>
      <c r="R108" s="2"/>
      <c r="S108" s="2"/>
      <c r="T108" s="2"/>
      <c r="U108" s="2"/>
      <c r="V108" s="2"/>
      <c r="W108" s="2"/>
      <c r="X108" s="2"/>
      <c r="Y108" s="2"/>
      <c r="Z108" s="2"/>
    </row>
    <row r="109" ht="36.0" customHeight="1">
      <c r="A109" s="82" t="s">
        <v>94</v>
      </c>
      <c r="B109" s="44" t="s">
        <v>0</v>
      </c>
      <c r="C109" s="44" t="str">
        <f>IF(B109=0, -5, "0")</f>
        <v>0</v>
      </c>
      <c r="D109" s="121"/>
      <c r="E109" s="48"/>
      <c r="F109" s="48"/>
      <c r="G109" s="2"/>
      <c r="H109" s="2"/>
      <c r="I109" s="2"/>
      <c r="J109" s="2"/>
      <c r="K109" s="2"/>
      <c r="L109" s="2"/>
      <c r="M109" s="2"/>
      <c r="N109" s="2"/>
      <c r="O109" s="2"/>
      <c r="P109" s="2"/>
      <c r="Q109" s="2"/>
      <c r="R109" s="2"/>
      <c r="S109" s="2"/>
      <c r="T109" s="2"/>
      <c r="U109" s="2"/>
      <c r="V109" s="2"/>
      <c r="W109" s="2"/>
      <c r="X109" s="2"/>
      <c r="Y109" s="2"/>
      <c r="Z109" s="2"/>
    </row>
    <row r="110">
      <c r="A110" s="53" t="s">
        <v>27</v>
      </c>
      <c r="B110" s="53"/>
      <c r="C110" s="53"/>
      <c r="D110" s="53">
        <f>SUM(B102:C109)</f>
        <v>0</v>
      </c>
      <c r="E110" s="2"/>
      <c r="F110" s="2"/>
      <c r="G110" s="2"/>
      <c r="H110" s="2"/>
      <c r="I110" s="2"/>
      <c r="J110" s="2"/>
      <c r="K110" s="2"/>
      <c r="L110" s="2"/>
      <c r="M110" s="2"/>
      <c r="N110" s="2"/>
      <c r="O110" s="2"/>
      <c r="P110" s="2"/>
      <c r="Q110" s="2"/>
      <c r="R110" s="2"/>
      <c r="S110" s="2"/>
      <c r="T110" s="2"/>
      <c r="U110" s="2"/>
      <c r="V110" s="2"/>
      <c r="W110" s="2"/>
      <c r="X110" s="2"/>
      <c r="Y110" s="2"/>
      <c r="Z110" s="2"/>
    </row>
    <row r="111">
      <c r="A111" s="53" t="s">
        <v>32</v>
      </c>
      <c r="B111" s="56"/>
      <c r="C111" s="57"/>
      <c r="D111" s="60">
        <f>D110/(COUNT(B102:C109)*2)</f>
        <v>0</v>
      </c>
      <c r="E111" s="2"/>
      <c r="F111" s="2"/>
      <c r="G111" s="2"/>
      <c r="H111" s="2"/>
      <c r="I111" s="2"/>
      <c r="J111" s="2"/>
      <c r="K111" s="2"/>
      <c r="L111" s="2"/>
      <c r="M111" s="2"/>
      <c r="N111" s="2"/>
      <c r="O111" s="2"/>
      <c r="P111" s="2"/>
      <c r="Q111" s="2"/>
      <c r="R111" s="2"/>
      <c r="S111" s="2"/>
      <c r="T111" s="2"/>
      <c r="U111" s="2"/>
      <c r="V111" s="2"/>
      <c r="W111" s="2"/>
      <c r="X111" s="2"/>
      <c r="Y111" s="2"/>
      <c r="Z111" s="2"/>
    </row>
    <row r="112">
      <c r="A112" s="86"/>
      <c r="B112" s="63"/>
      <c r="C112" s="63"/>
      <c r="D112" s="63"/>
      <c r="E112" s="2"/>
      <c r="F112" s="2"/>
      <c r="G112" s="2"/>
      <c r="H112" s="2"/>
      <c r="I112" s="2"/>
      <c r="J112" s="2"/>
      <c r="K112" s="2"/>
      <c r="L112" s="2"/>
      <c r="M112" s="2"/>
      <c r="N112" s="2"/>
      <c r="O112" s="2"/>
      <c r="P112" s="2"/>
      <c r="Q112" s="2"/>
      <c r="R112" s="2"/>
      <c r="S112" s="2"/>
      <c r="T112" s="2"/>
      <c r="U112" s="2"/>
      <c r="V112" s="2"/>
      <c r="W112" s="2"/>
      <c r="X112" s="2"/>
      <c r="Y112" s="2"/>
      <c r="Z112" s="2"/>
    </row>
    <row r="113" ht="18.0" customHeight="1">
      <c r="A113" s="65" t="s">
        <v>186</v>
      </c>
      <c r="B113" s="16"/>
      <c r="C113" s="16"/>
      <c r="D113" s="16"/>
      <c r="E113" s="16"/>
      <c r="F113" s="17"/>
      <c r="G113" s="2"/>
      <c r="H113" s="2"/>
      <c r="I113" s="2"/>
      <c r="J113" s="2"/>
      <c r="K113" s="2"/>
      <c r="L113" s="2"/>
      <c r="M113" s="2"/>
      <c r="N113" s="2"/>
      <c r="O113" s="2"/>
      <c r="P113" s="2"/>
      <c r="Q113" s="2"/>
      <c r="R113" s="2"/>
      <c r="S113" s="2"/>
      <c r="T113" s="2"/>
      <c r="U113" s="2"/>
      <c r="V113" s="2"/>
      <c r="W113" s="2"/>
      <c r="X113" s="2"/>
      <c r="Y113" s="2"/>
      <c r="Z113" s="2"/>
    </row>
    <row r="114">
      <c r="A114" s="42" t="s">
        <v>104</v>
      </c>
      <c r="B114" s="44">
        <v>0.0</v>
      </c>
      <c r="C114" s="44"/>
      <c r="D114" s="46"/>
      <c r="E114" s="46"/>
      <c r="F114" s="48"/>
      <c r="G114" s="2"/>
      <c r="H114" s="2"/>
      <c r="I114" s="2"/>
      <c r="J114" s="2"/>
      <c r="K114" s="2"/>
      <c r="L114" s="2"/>
      <c r="M114" s="2"/>
      <c r="N114" s="2"/>
      <c r="O114" s="2"/>
      <c r="P114" s="2"/>
      <c r="Q114" s="2"/>
      <c r="R114" s="2"/>
      <c r="S114" s="2"/>
      <c r="T114" s="2"/>
      <c r="U114" s="2"/>
      <c r="V114" s="2"/>
      <c r="W114" s="2"/>
      <c r="X114" s="2"/>
      <c r="Y114" s="2"/>
      <c r="Z114" s="2"/>
    </row>
    <row r="115">
      <c r="A115" s="42" t="s">
        <v>188</v>
      </c>
      <c r="B115" s="44">
        <v>0.0</v>
      </c>
      <c r="C115" s="44"/>
      <c r="D115" s="103"/>
      <c r="E115" s="103"/>
      <c r="F115" s="48"/>
      <c r="G115" s="2"/>
      <c r="H115" s="2"/>
      <c r="I115" s="2"/>
      <c r="J115" s="2"/>
      <c r="K115" s="2"/>
      <c r="L115" s="2"/>
      <c r="M115" s="2"/>
      <c r="N115" s="2"/>
      <c r="O115" s="2"/>
      <c r="P115" s="2"/>
      <c r="Q115" s="2"/>
      <c r="R115" s="2"/>
      <c r="S115" s="2"/>
      <c r="T115" s="2"/>
      <c r="U115" s="2"/>
      <c r="V115" s="2"/>
      <c r="W115" s="2"/>
      <c r="X115" s="2"/>
      <c r="Y115" s="2"/>
      <c r="Z115" s="2"/>
    </row>
    <row r="116">
      <c r="A116" s="42" t="s">
        <v>190</v>
      </c>
      <c r="B116" s="44">
        <v>0.0</v>
      </c>
      <c r="C116" s="44"/>
      <c r="D116" s="103"/>
      <c r="E116" s="48"/>
      <c r="F116" s="48"/>
      <c r="G116" s="2"/>
      <c r="H116" s="2"/>
      <c r="I116" s="2"/>
      <c r="J116" s="2"/>
      <c r="K116" s="2"/>
      <c r="L116" s="2"/>
      <c r="M116" s="2"/>
      <c r="N116" s="2"/>
      <c r="O116" s="2"/>
      <c r="P116" s="2"/>
      <c r="Q116" s="2"/>
      <c r="R116" s="2"/>
      <c r="S116" s="2"/>
      <c r="T116" s="2"/>
      <c r="U116" s="2"/>
      <c r="V116" s="2"/>
      <c r="W116" s="2"/>
      <c r="X116" s="2"/>
      <c r="Y116" s="2"/>
      <c r="Z116" s="2"/>
    </row>
    <row r="117">
      <c r="A117" s="42" t="s">
        <v>191</v>
      </c>
      <c r="B117" s="44">
        <v>0.0</v>
      </c>
      <c r="C117" s="44"/>
      <c r="D117" s="124"/>
      <c r="E117" s="48"/>
      <c r="F117" s="48"/>
      <c r="G117" s="2"/>
      <c r="H117" s="2"/>
      <c r="I117" s="2"/>
      <c r="J117" s="2"/>
      <c r="K117" s="2"/>
      <c r="L117" s="2"/>
      <c r="M117" s="2"/>
      <c r="N117" s="2"/>
      <c r="O117" s="2"/>
      <c r="P117" s="2"/>
      <c r="Q117" s="2"/>
      <c r="R117" s="2"/>
      <c r="S117" s="2"/>
      <c r="T117" s="2"/>
      <c r="U117" s="2"/>
      <c r="V117" s="2"/>
      <c r="W117" s="2"/>
      <c r="X117" s="2"/>
      <c r="Y117" s="2"/>
      <c r="Z117" s="2"/>
    </row>
    <row r="118">
      <c r="A118" s="42" t="s">
        <v>194</v>
      </c>
      <c r="B118" s="44">
        <v>0.0</v>
      </c>
      <c r="C118" s="44"/>
      <c r="D118" s="125"/>
      <c r="E118" s="46"/>
      <c r="F118" s="48"/>
      <c r="G118" s="2"/>
      <c r="H118" s="2"/>
      <c r="I118" s="2"/>
      <c r="J118" s="2"/>
      <c r="K118" s="2"/>
      <c r="L118" s="2"/>
      <c r="M118" s="2"/>
      <c r="N118" s="2"/>
      <c r="O118" s="2"/>
      <c r="P118" s="2"/>
      <c r="Q118" s="2"/>
      <c r="R118" s="2"/>
      <c r="S118" s="2"/>
      <c r="T118" s="2"/>
      <c r="U118" s="2"/>
      <c r="V118" s="2"/>
      <c r="W118" s="2"/>
      <c r="X118" s="2"/>
      <c r="Y118" s="2"/>
      <c r="Z118" s="2"/>
    </row>
    <row r="119" ht="30.0" customHeight="1">
      <c r="A119" s="42" t="s">
        <v>196</v>
      </c>
      <c r="B119" s="44">
        <v>0.0</v>
      </c>
      <c r="C119" s="44"/>
      <c r="D119" s="125"/>
      <c r="E119" s="48"/>
      <c r="F119" s="48"/>
      <c r="G119" s="2"/>
      <c r="H119" s="2"/>
      <c r="I119" s="2"/>
      <c r="J119" s="2"/>
      <c r="K119" s="2"/>
      <c r="L119" s="2"/>
      <c r="M119" s="2"/>
      <c r="N119" s="2"/>
      <c r="O119" s="2"/>
      <c r="P119" s="2"/>
      <c r="Q119" s="2"/>
      <c r="R119" s="2"/>
      <c r="S119" s="2"/>
      <c r="T119" s="2"/>
      <c r="U119" s="2"/>
      <c r="V119" s="2"/>
      <c r="W119" s="2"/>
      <c r="X119" s="2"/>
      <c r="Y119" s="2"/>
      <c r="Z119" s="2"/>
    </row>
    <row r="120">
      <c r="A120" s="42" t="s">
        <v>134</v>
      </c>
      <c r="B120" s="44">
        <v>0.0</v>
      </c>
      <c r="C120" s="44"/>
      <c r="D120" s="125"/>
      <c r="E120" s="48"/>
      <c r="F120" s="48"/>
      <c r="G120" s="2"/>
      <c r="H120" s="2"/>
      <c r="I120" s="2"/>
      <c r="J120" s="2"/>
      <c r="K120" s="2"/>
      <c r="L120" s="2"/>
      <c r="M120" s="2"/>
      <c r="N120" s="2"/>
      <c r="O120" s="2"/>
      <c r="P120" s="2"/>
      <c r="Q120" s="2"/>
      <c r="R120" s="2"/>
      <c r="S120" s="2"/>
      <c r="T120" s="2"/>
      <c r="U120" s="2"/>
      <c r="V120" s="2"/>
      <c r="W120" s="2"/>
      <c r="X120" s="2"/>
      <c r="Y120" s="2"/>
      <c r="Z120" s="2"/>
    </row>
    <row r="121" ht="18.0" customHeight="1">
      <c r="A121" s="66" t="s">
        <v>198</v>
      </c>
      <c r="B121" s="44" t="s">
        <v>0</v>
      </c>
      <c r="C121" s="44" t="str">
        <f>IF(B121=0, -5, "0")</f>
        <v>0</v>
      </c>
      <c r="D121" s="46"/>
      <c r="E121" s="48"/>
      <c r="F121" s="48"/>
      <c r="G121" s="2"/>
      <c r="H121" s="2"/>
      <c r="I121" s="2"/>
      <c r="J121" s="2"/>
      <c r="K121" s="2"/>
      <c r="L121" s="2"/>
      <c r="M121" s="2"/>
      <c r="N121" s="2"/>
      <c r="O121" s="2"/>
      <c r="P121" s="2"/>
      <c r="Q121" s="2"/>
      <c r="R121" s="2"/>
      <c r="S121" s="2"/>
      <c r="T121" s="2"/>
      <c r="U121" s="2"/>
      <c r="V121" s="2"/>
      <c r="W121" s="2"/>
      <c r="X121" s="2"/>
      <c r="Y121" s="2"/>
      <c r="Z121" s="2"/>
    </row>
    <row r="122">
      <c r="A122" s="42" t="s">
        <v>137</v>
      </c>
      <c r="B122" s="44">
        <v>0.0</v>
      </c>
      <c r="C122" s="44"/>
      <c r="D122" s="46"/>
      <c r="E122" s="48"/>
      <c r="F122" s="48"/>
      <c r="G122" s="2"/>
      <c r="H122" s="2"/>
      <c r="I122" s="2"/>
      <c r="J122" s="2"/>
      <c r="K122" s="2"/>
      <c r="L122" s="2"/>
      <c r="M122" s="2"/>
      <c r="N122" s="2"/>
      <c r="O122" s="2"/>
      <c r="P122" s="2"/>
      <c r="Q122" s="2"/>
      <c r="R122" s="2"/>
      <c r="S122" s="2"/>
      <c r="T122" s="2"/>
      <c r="U122" s="2"/>
      <c r="V122" s="2"/>
      <c r="W122" s="2"/>
      <c r="X122" s="2"/>
      <c r="Y122" s="2"/>
      <c r="Z122" s="2"/>
    </row>
    <row r="123" ht="16.5" customHeight="1">
      <c r="A123" s="35" t="s">
        <v>202</v>
      </c>
      <c r="B123" s="44">
        <v>0.0</v>
      </c>
      <c r="C123" s="44"/>
      <c r="D123" s="46"/>
      <c r="E123" s="46"/>
      <c r="F123" s="48"/>
      <c r="G123" s="2"/>
      <c r="H123" s="2"/>
      <c r="I123" s="2"/>
      <c r="J123" s="2"/>
      <c r="K123" s="2"/>
      <c r="L123" s="2"/>
      <c r="M123" s="2"/>
      <c r="N123" s="2"/>
      <c r="O123" s="2"/>
      <c r="P123" s="2"/>
      <c r="Q123" s="2"/>
      <c r="R123" s="2"/>
      <c r="S123" s="2"/>
      <c r="T123" s="2"/>
      <c r="U123" s="2"/>
      <c r="V123" s="2"/>
      <c r="W123" s="2"/>
      <c r="X123" s="2"/>
      <c r="Y123" s="2"/>
      <c r="Z123" s="2"/>
    </row>
    <row r="124">
      <c r="A124" s="42" t="s">
        <v>205</v>
      </c>
      <c r="B124" s="44">
        <v>0.0</v>
      </c>
      <c r="C124" s="44"/>
      <c r="D124" s="72"/>
      <c r="E124" s="48"/>
      <c r="F124" s="48"/>
      <c r="G124" s="2"/>
      <c r="H124" s="2"/>
      <c r="I124" s="2"/>
      <c r="J124" s="2"/>
      <c r="K124" s="2"/>
      <c r="L124" s="2"/>
      <c r="M124" s="2"/>
      <c r="N124" s="2"/>
      <c r="O124" s="2"/>
      <c r="P124" s="2"/>
      <c r="Q124" s="2"/>
      <c r="R124" s="2"/>
      <c r="S124" s="2"/>
      <c r="T124" s="2"/>
      <c r="U124" s="2"/>
      <c r="V124" s="2"/>
      <c r="W124" s="2"/>
      <c r="X124" s="2"/>
      <c r="Y124" s="2"/>
      <c r="Z124" s="2"/>
    </row>
    <row r="125" ht="36.0" customHeight="1">
      <c r="A125" s="108" t="s">
        <v>118</v>
      </c>
      <c r="B125" s="44" t="s">
        <v>0</v>
      </c>
      <c r="C125" s="44" t="str">
        <f>IF(B125=0, -5, "0")</f>
        <v>0</v>
      </c>
      <c r="D125" s="46"/>
      <c r="E125" s="46"/>
      <c r="F125" s="48"/>
      <c r="G125" s="2"/>
      <c r="H125" s="2"/>
      <c r="I125" s="2"/>
      <c r="J125" s="2"/>
      <c r="K125" s="2"/>
      <c r="L125" s="2"/>
      <c r="M125" s="2"/>
      <c r="N125" s="2"/>
      <c r="O125" s="2"/>
      <c r="P125" s="2"/>
      <c r="Q125" s="2"/>
      <c r="R125" s="2"/>
      <c r="S125" s="2"/>
      <c r="T125" s="2"/>
      <c r="U125" s="2"/>
      <c r="V125" s="2"/>
      <c r="W125" s="2"/>
      <c r="X125" s="2"/>
      <c r="Y125" s="2"/>
      <c r="Z125" s="2"/>
    </row>
    <row r="126" ht="16.5" customHeight="1">
      <c r="A126" s="39" t="s">
        <v>123</v>
      </c>
      <c r="B126" s="44">
        <v>0.0</v>
      </c>
      <c r="C126" s="44"/>
      <c r="D126" s="46" t="s">
        <v>468</v>
      </c>
      <c r="E126" s="48"/>
      <c r="F126" s="48"/>
      <c r="G126" s="2"/>
      <c r="H126" s="2"/>
      <c r="I126" s="2"/>
      <c r="J126" s="2"/>
      <c r="K126" s="2"/>
      <c r="L126" s="2"/>
      <c r="M126" s="2"/>
      <c r="N126" s="2"/>
      <c r="O126" s="2"/>
      <c r="P126" s="2"/>
      <c r="Q126" s="2"/>
      <c r="R126" s="2"/>
      <c r="S126" s="2"/>
      <c r="T126" s="2"/>
      <c r="U126" s="2"/>
      <c r="V126" s="2"/>
      <c r="W126" s="2"/>
      <c r="X126" s="2"/>
      <c r="Y126" s="2"/>
      <c r="Z126" s="2"/>
    </row>
    <row r="127" ht="18.0" customHeight="1">
      <c r="A127" s="66" t="s">
        <v>208</v>
      </c>
      <c r="B127" s="44" t="s">
        <v>0</v>
      </c>
      <c r="C127" s="44" t="str">
        <f>IF(B127=0, -5, "0")</f>
        <v>0</v>
      </c>
      <c r="D127" s="46"/>
      <c r="E127" s="46"/>
      <c r="F127" s="48"/>
      <c r="G127" s="2"/>
      <c r="H127" s="2"/>
      <c r="I127" s="2"/>
      <c r="J127" s="2"/>
      <c r="K127" s="2"/>
      <c r="L127" s="2"/>
      <c r="M127" s="2"/>
      <c r="N127" s="2"/>
      <c r="O127" s="2"/>
      <c r="P127" s="2"/>
      <c r="Q127" s="2"/>
      <c r="R127" s="2"/>
      <c r="S127" s="2"/>
      <c r="T127" s="2"/>
      <c r="U127" s="2"/>
      <c r="V127" s="2"/>
      <c r="W127" s="2"/>
      <c r="X127" s="2"/>
      <c r="Y127" s="2"/>
      <c r="Z127" s="2"/>
    </row>
    <row r="128" ht="18.0" customHeight="1">
      <c r="A128" s="35" t="s">
        <v>140</v>
      </c>
      <c r="B128" s="44">
        <v>0.0</v>
      </c>
      <c r="C128" s="44"/>
      <c r="D128" s="46"/>
      <c r="E128" s="112"/>
      <c r="F128" s="48"/>
      <c r="G128" s="2"/>
      <c r="H128" s="2"/>
      <c r="I128" s="2"/>
      <c r="J128" s="2"/>
      <c r="K128" s="2"/>
      <c r="L128" s="2"/>
      <c r="M128" s="2"/>
      <c r="N128" s="2"/>
      <c r="O128" s="2"/>
      <c r="P128" s="2"/>
      <c r="Q128" s="2"/>
      <c r="R128" s="2"/>
      <c r="S128" s="2"/>
      <c r="T128" s="2"/>
      <c r="U128" s="2"/>
      <c r="V128" s="2"/>
      <c r="W128" s="2"/>
      <c r="X128" s="2"/>
      <c r="Y128" s="2"/>
      <c r="Z128" s="2"/>
    </row>
    <row r="129" ht="16.5" customHeight="1">
      <c r="A129" s="131" t="s">
        <v>145</v>
      </c>
      <c r="B129" s="44" t="s">
        <v>0</v>
      </c>
      <c r="C129" s="44" t="str">
        <f>IF(B129=0, -5, "0")</f>
        <v>0</v>
      </c>
      <c r="D129" s="46"/>
      <c r="E129" s="48"/>
      <c r="F129" s="48"/>
      <c r="G129" s="2"/>
      <c r="H129" s="2"/>
      <c r="I129" s="2"/>
      <c r="J129" s="2"/>
      <c r="K129" s="2"/>
      <c r="L129" s="2"/>
      <c r="M129" s="2"/>
      <c r="N129" s="2"/>
      <c r="O129" s="2"/>
      <c r="P129" s="2"/>
      <c r="Q129" s="2"/>
      <c r="R129" s="2"/>
      <c r="S129" s="2"/>
      <c r="T129" s="2"/>
      <c r="U129" s="2"/>
      <c r="V129" s="2"/>
      <c r="W129" s="2"/>
      <c r="X129" s="2"/>
      <c r="Y129" s="2"/>
      <c r="Z129" s="2"/>
    </row>
    <row r="130">
      <c r="A130" s="104" t="s">
        <v>146</v>
      </c>
      <c r="B130" s="44">
        <v>0.0</v>
      </c>
      <c r="C130" s="44"/>
      <c r="D130" s="46"/>
      <c r="E130" s="48"/>
      <c r="F130" s="48"/>
      <c r="G130" s="2"/>
      <c r="H130" s="2"/>
      <c r="I130" s="2"/>
      <c r="J130" s="2"/>
      <c r="K130" s="2"/>
      <c r="L130" s="2"/>
      <c r="M130" s="2"/>
      <c r="N130" s="2"/>
      <c r="O130" s="2"/>
      <c r="P130" s="2"/>
      <c r="Q130" s="2"/>
      <c r="R130" s="2"/>
      <c r="S130" s="2"/>
      <c r="T130" s="2"/>
      <c r="U130" s="2"/>
      <c r="V130" s="2"/>
      <c r="W130" s="2"/>
      <c r="X130" s="2"/>
      <c r="Y130" s="2"/>
      <c r="Z130" s="2"/>
    </row>
    <row r="131" ht="33.0" customHeight="1">
      <c r="A131" s="39" t="s">
        <v>215</v>
      </c>
      <c r="B131" s="44">
        <v>0.0</v>
      </c>
      <c r="C131" s="44"/>
      <c r="D131" s="46"/>
      <c r="E131" s="48"/>
      <c r="F131" s="48"/>
      <c r="G131" s="2"/>
      <c r="H131" s="2"/>
      <c r="I131" s="2"/>
      <c r="J131" s="2"/>
      <c r="K131" s="2"/>
      <c r="L131" s="2"/>
      <c r="M131" s="2"/>
      <c r="N131" s="2"/>
      <c r="O131" s="2"/>
      <c r="P131" s="2"/>
      <c r="Q131" s="2"/>
      <c r="R131" s="2"/>
      <c r="S131" s="2"/>
      <c r="T131" s="2"/>
      <c r="U131" s="2"/>
      <c r="V131" s="2"/>
      <c r="W131" s="2"/>
      <c r="X131" s="2"/>
      <c r="Y131" s="2"/>
      <c r="Z131" s="2"/>
    </row>
    <row r="132">
      <c r="A132" s="104" t="s">
        <v>217</v>
      </c>
      <c r="B132" s="44">
        <v>0.0</v>
      </c>
      <c r="C132" s="44"/>
      <c r="D132" s="46"/>
      <c r="E132" s="46"/>
      <c r="F132" s="48"/>
      <c r="G132" s="2"/>
      <c r="H132" s="2"/>
      <c r="I132" s="2"/>
      <c r="J132" s="2"/>
      <c r="K132" s="2"/>
      <c r="L132" s="2"/>
      <c r="M132" s="2"/>
      <c r="N132" s="2"/>
      <c r="O132" s="2"/>
      <c r="P132" s="2"/>
      <c r="Q132" s="2"/>
      <c r="R132" s="2"/>
      <c r="S132" s="2"/>
      <c r="T132" s="2"/>
      <c r="U132" s="2"/>
      <c r="V132" s="2"/>
      <c r="W132" s="2"/>
      <c r="X132" s="2"/>
      <c r="Y132" s="2"/>
      <c r="Z132" s="2"/>
    </row>
    <row r="133" ht="30.0" customHeight="1">
      <c r="A133" s="104" t="s">
        <v>150</v>
      </c>
      <c r="B133" s="44">
        <v>0.0</v>
      </c>
      <c r="C133" s="44"/>
      <c r="D133" s="46"/>
      <c r="E133" s="48"/>
      <c r="F133" s="48"/>
      <c r="G133" s="2"/>
      <c r="H133" s="2"/>
      <c r="I133" s="2"/>
      <c r="J133" s="2"/>
      <c r="K133" s="2"/>
      <c r="L133" s="2"/>
      <c r="M133" s="2"/>
      <c r="N133" s="2"/>
      <c r="O133" s="2"/>
      <c r="P133" s="2"/>
      <c r="Q133" s="2"/>
      <c r="R133" s="2"/>
      <c r="S133" s="2"/>
      <c r="T133" s="2"/>
      <c r="U133" s="2"/>
      <c r="V133" s="2"/>
      <c r="W133" s="2"/>
      <c r="X133" s="2"/>
      <c r="Y133" s="2"/>
      <c r="Z133" s="2"/>
    </row>
    <row r="134">
      <c r="A134" s="53" t="s">
        <v>27</v>
      </c>
      <c r="B134" s="53"/>
      <c r="C134" s="53"/>
      <c r="D134" s="53">
        <f>SUM(B114:C133)</f>
        <v>0</v>
      </c>
      <c r="E134" s="2"/>
      <c r="F134" s="2"/>
      <c r="G134" s="2"/>
      <c r="H134" s="2"/>
      <c r="I134" s="2"/>
      <c r="J134" s="2"/>
      <c r="K134" s="2"/>
      <c r="L134" s="2"/>
      <c r="M134" s="2"/>
      <c r="N134" s="2"/>
      <c r="O134" s="2"/>
      <c r="P134" s="2"/>
      <c r="Q134" s="2"/>
      <c r="R134" s="2"/>
      <c r="S134" s="2"/>
      <c r="T134" s="2"/>
      <c r="U134" s="2"/>
      <c r="V134" s="2"/>
      <c r="W134" s="2"/>
      <c r="X134" s="2"/>
      <c r="Y134" s="2"/>
      <c r="Z134" s="2"/>
    </row>
    <row r="135">
      <c r="A135" s="53" t="s">
        <v>32</v>
      </c>
      <c r="B135" s="56"/>
      <c r="C135" s="57"/>
      <c r="D135" s="60">
        <f>D134/(COUNT(B114:C133)*2)</f>
        <v>0</v>
      </c>
      <c r="E135" s="2"/>
      <c r="F135" s="2"/>
      <c r="G135" s="2"/>
      <c r="H135" s="2"/>
      <c r="I135" s="2"/>
      <c r="J135" s="2"/>
      <c r="K135" s="2"/>
      <c r="L135" s="2"/>
      <c r="M135" s="2"/>
      <c r="N135" s="2"/>
      <c r="O135" s="2"/>
      <c r="P135" s="2"/>
      <c r="Q135" s="2"/>
      <c r="R135" s="2"/>
      <c r="S135" s="2"/>
      <c r="T135" s="2"/>
      <c r="U135" s="2"/>
      <c r="V135" s="2"/>
      <c r="W135" s="2"/>
      <c r="X135" s="2"/>
      <c r="Y135" s="2"/>
      <c r="Z135" s="2"/>
    </row>
    <row r="136">
      <c r="A136" s="86"/>
      <c r="B136" s="63"/>
      <c r="C136" s="63"/>
      <c r="D136" s="63"/>
      <c r="E136" s="2"/>
      <c r="F136" s="2"/>
      <c r="G136" s="2"/>
      <c r="H136" s="2"/>
      <c r="I136" s="2"/>
      <c r="J136" s="2"/>
      <c r="K136" s="2"/>
      <c r="L136" s="2"/>
      <c r="M136" s="2"/>
      <c r="N136" s="2"/>
      <c r="O136" s="2"/>
      <c r="P136" s="2"/>
      <c r="Q136" s="2"/>
      <c r="R136" s="2"/>
      <c r="S136" s="2"/>
      <c r="T136" s="2"/>
      <c r="U136" s="2"/>
      <c r="V136" s="2"/>
      <c r="W136" s="2"/>
      <c r="X136" s="2"/>
      <c r="Y136" s="2"/>
      <c r="Z136" s="2"/>
    </row>
    <row r="137" ht="18.0" customHeight="1">
      <c r="A137" s="65" t="s">
        <v>224</v>
      </c>
      <c r="B137" s="16"/>
      <c r="C137" s="16"/>
      <c r="D137" s="16"/>
      <c r="E137" s="16"/>
      <c r="F137" s="17"/>
      <c r="G137" s="2"/>
      <c r="H137" s="2"/>
      <c r="I137" s="2"/>
      <c r="J137" s="2"/>
      <c r="K137" s="2"/>
      <c r="L137" s="2"/>
      <c r="M137" s="2"/>
      <c r="N137" s="2"/>
      <c r="O137" s="2"/>
      <c r="P137" s="2"/>
      <c r="Q137" s="2"/>
      <c r="R137" s="2"/>
      <c r="S137" s="2"/>
      <c r="T137" s="2"/>
      <c r="U137" s="2"/>
      <c r="V137" s="2"/>
      <c r="W137" s="2"/>
      <c r="X137" s="2"/>
      <c r="Y137" s="2"/>
      <c r="Z137" s="2"/>
    </row>
    <row r="138" ht="30.0" customHeight="1">
      <c r="A138" s="42" t="s">
        <v>225</v>
      </c>
      <c r="B138" s="44">
        <v>0.0</v>
      </c>
      <c r="C138" s="44"/>
      <c r="D138" s="46"/>
      <c r="E138" s="46"/>
      <c r="F138" s="48"/>
      <c r="G138" s="2"/>
      <c r="H138" s="2"/>
      <c r="I138" s="2"/>
      <c r="J138" s="2"/>
      <c r="K138" s="2"/>
      <c r="L138" s="2"/>
      <c r="M138" s="2"/>
      <c r="N138" s="2"/>
      <c r="O138" s="2"/>
      <c r="P138" s="2"/>
      <c r="Q138" s="2"/>
      <c r="R138" s="2"/>
      <c r="S138" s="2"/>
      <c r="T138" s="2"/>
      <c r="U138" s="2"/>
      <c r="V138" s="2"/>
      <c r="W138" s="2"/>
      <c r="X138" s="2"/>
      <c r="Y138" s="2"/>
      <c r="Z138" s="2"/>
    </row>
    <row r="139">
      <c r="A139" s="42" t="s">
        <v>226</v>
      </c>
      <c r="B139" s="44">
        <v>0.0</v>
      </c>
      <c r="C139" s="44"/>
      <c r="D139" s="103"/>
      <c r="E139" s="48"/>
      <c r="F139" s="48"/>
      <c r="G139" s="2"/>
      <c r="H139" s="2"/>
      <c r="I139" s="2"/>
      <c r="J139" s="2"/>
      <c r="K139" s="2"/>
      <c r="L139" s="2"/>
      <c r="M139" s="2"/>
      <c r="N139" s="2"/>
      <c r="O139" s="2"/>
      <c r="P139" s="2"/>
      <c r="Q139" s="2"/>
      <c r="R139" s="2"/>
      <c r="S139" s="2"/>
      <c r="T139" s="2"/>
      <c r="U139" s="2"/>
      <c r="V139" s="2"/>
      <c r="W139" s="2"/>
      <c r="X139" s="2"/>
      <c r="Y139" s="2"/>
      <c r="Z139" s="2"/>
    </row>
    <row r="140" ht="18.0" customHeight="1">
      <c r="A140" s="66" t="s">
        <v>157</v>
      </c>
      <c r="B140" s="44" t="s">
        <v>0</v>
      </c>
      <c r="C140" s="44" t="str">
        <f t="shared" ref="C140:C141" si="2">IF(B140=0, -5, "0")</f>
        <v>0</v>
      </c>
      <c r="D140" s="46"/>
      <c r="E140" s="46"/>
      <c r="F140" s="48"/>
      <c r="G140" s="2"/>
      <c r="H140" s="2"/>
      <c r="I140" s="2"/>
      <c r="J140" s="2"/>
      <c r="K140" s="2"/>
      <c r="L140" s="2"/>
      <c r="M140" s="2"/>
      <c r="N140" s="2"/>
      <c r="O140" s="2"/>
      <c r="P140" s="2"/>
      <c r="Q140" s="2"/>
      <c r="R140" s="2"/>
      <c r="S140" s="2"/>
      <c r="T140" s="2"/>
      <c r="U140" s="2"/>
      <c r="V140" s="2"/>
      <c r="W140" s="2"/>
      <c r="X140" s="2"/>
      <c r="Y140" s="2"/>
      <c r="Z140" s="2"/>
    </row>
    <row r="141" ht="36.0" customHeight="1">
      <c r="A141" s="82" t="s">
        <v>159</v>
      </c>
      <c r="B141" s="44" t="s">
        <v>0</v>
      </c>
      <c r="C141" s="44" t="str">
        <f t="shared" si="2"/>
        <v>0</v>
      </c>
      <c r="D141" s="125"/>
      <c r="E141" s="46"/>
      <c r="F141" s="48"/>
      <c r="G141" s="2"/>
      <c r="H141" s="2"/>
      <c r="I141" s="2"/>
      <c r="J141" s="2"/>
      <c r="K141" s="2"/>
      <c r="L141" s="2"/>
      <c r="M141" s="2"/>
      <c r="N141" s="2"/>
      <c r="O141" s="2"/>
      <c r="P141" s="2"/>
      <c r="Q141" s="2"/>
      <c r="R141" s="2"/>
      <c r="S141" s="2"/>
      <c r="T141" s="2"/>
      <c r="U141" s="2"/>
      <c r="V141" s="2"/>
      <c r="W141" s="2"/>
      <c r="X141" s="2"/>
      <c r="Y141" s="2"/>
      <c r="Z141" s="2"/>
    </row>
    <row r="142" ht="16.5" customHeight="1">
      <c r="A142" s="110" t="s">
        <v>228</v>
      </c>
      <c r="B142" s="44">
        <v>0.0</v>
      </c>
      <c r="C142" s="44"/>
      <c r="D142" s="72"/>
      <c r="E142" s="48"/>
      <c r="F142" s="48"/>
      <c r="G142" s="2"/>
      <c r="H142" s="2"/>
      <c r="I142" s="2"/>
      <c r="J142" s="2"/>
      <c r="K142" s="2"/>
      <c r="L142" s="2"/>
      <c r="M142" s="2"/>
      <c r="N142" s="2"/>
      <c r="O142" s="2"/>
      <c r="P142" s="2"/>
      <c r="Q142" s="2"/>
      <c r="R142" s="2"/>
      <c r="S142" s="2"/>
      <c r="T142" s="2"/>
      <c r="U142" s="2"/>
      <c r="V142" s="2"/>
      <c r="W142" s="2"/>
      <c r="X142" s="2"/>
      <c r="Y142" s="2"/>
      <c r="Z142" s="2"/>
    </row>
    <row r="143" ht="18.0" customHeight="1">
      <c r="A143" s="82" t="s">
        <v>230</v>
      </c>
      <c r="B143" s="44" t="s">
        <v>0</v>
      </c>
      <c r="C143" s="44" t="str">
        <f>IF(B143=0, -5, "0")</f>
        <v>0</v>
      </c>
      <c r="D143" s="46"/>
      <c r="E143" s="46"/>
      <c r="F143" s="48"/>
      <c r="G143" s="2"/>
      <c r="H143" s="2"/>
      <c r="I143" s="2"/>
      <c r="J143" s="2"/>
      <c r="K143" s="2"/>
      <c r="L143" s="2"/>
      <c r="M143" s="2"/>
      <c r="N143" s="2"/>
      <c r="O143" s="2"/>
      <c r="P143" s="2"/>
      <c r="Q143" s="2"/>
      <c r="R143" s="2"/>
      <c r="S143" s="2"/>
      <c r="T143" s="2"/>
      <c r="U143" s="2"/>
      <c r="V143" s="2"/>
      <c r="W143" s="2"/>
      <c r="X143" s="2"/>
      <c r="Y143" s="2"/>
      <c r="Z143" s="2"/>
    </row>
    <row r="144" ht="16.5" customHeight="1">
      <c r="A144" s="141" t="s">
        <v>232</v>
      </c>
      <c r="B144" s="44">
        <v>0.0</v>
      </c>
      <c r="C144" s="44"/>
      <c r="D144" s="103"/>
      <c r="E144" s="46"/>
      <c r="F144" s="48"/>
      <c r="G144" s="2"/>
      <c r="H144" s="2"/>
      <c r="I144" s="2"/>
      <c r="J144" s="2"/>
      <c r="K144" s="2"/>
      <c r="L144" s="2"/>
      <c r="M144" s="2"/>
      <c r="N144" s="2"/>
      <c r="O144" s="2"/>
      <c r="P144" s="2"/>
      <c r="Q144" s="2"/>
      <c r="R144" s="2"/>
      <c r="S144" s="2"/>
      <c r="T144" s="2"/>
      <c r="U144" s="2"/>
      <c r="V144" s="2"/>
      <c r="W144" s="2"/>
      <c r="X144" s="2"/>
      <c r="Y144" s="2"/>
      <c r="Z144" s="2"/>
    </row>
    <row r="145" ht="66.0" customHeight="1">
      <c r="A145" s="143" t="s">
        <v>56</v>
      </c>
      <c r="B145" s="44">
        <v>0.0</v>
      </c>
      <c r="C145" s="73"/>
      <c r="D145" s="46"/>
      <c r="E145" s="63"/>
      <c r="F145" s="2"/>
      <c r="G145" s="2"/>
      <c r="H145" s="2"/>
      <c r="I145" s="2"/>
      <c r="J145" s="2"/>
      <c r="K145" s="2"/>
      <c r="L145" s="2"/>
      <c r="M145" s="2"/>
      <c r="N145" s="2"/>
      <c r="O145" s="2"/>
      <c r="P145" s="2"/>
      <c r="Q145" s="2"/>
      <c r="R145" s="2"/>
      <c r="S145" s="2"/>
      <c r="T145" s="2"/>
      <c r="U145" s="2"/>
      <c r="V145" s="2"/>
      <c r="W145" s="2"/>
      <c r="X145" s="2"/>
      <c r="Y145" s="2"/>
      <c r="Z145" s="2"/>
    </row>
    <row r="146">
      <c r="A146" s="53" t="s">
        <v>27</v>
      </c>
      <c r="B146" s="53"/>
      <c r="C146" s="53"/>
      <c r="D146" s="53">
        <f>SUM(B138:C144)</f>
        <v>0</v>
      </c>
      <c r="E146" s="2"/>
      <c r="F146" s="2"/>
      <c r="G146" s="2"/>
      <c r="H146" s="2"/>
      <c r="I146" s="2"/>
      <c r="J146" s="2"/>
      <c r="K146" s="2"/>
      <c r="L146" s="2"/>
      <c r="M146" s="2"/>
      <c r="N146" s="2"/>
      <c r="O146" s="2"/>
      <c r="P146" s="2"/>
      <c r="Q146" s="2"/>
      <c r="R146" s="2"/>
      <c r="S146" s="2"/>
      <c r="T146" s="2"/>
      <c r="U146" s="2"/>
      <c r="V146" s="2"/>
      <c r="W146" s="2"/>
      <c r="X146" s="2"/>
      <c r="Y146" s="2"/>
      <c r="Z146" s="2"/>
    </row>
    <row r="147">
      <c r="A147" s="53" t="s">
        <v>32</v>
      </c>
      <c r="B147" s="56"/>
      <c r="C147" s="57"/>
      <c r="D147" s="60">
        <f>D146/(COUNT(B138:C144)*2)</f>
        <v>0</v>
      </c>
      <c r="E147" s="2"/>
      <c r="F147" s="2"/>
      <c r="G147" s="2"/>
      <c r="H147" s="2"/>
      <c r="I147" s="2"/>
      <c r="J147" s="2"/>
      <c r="K147" s="2"/>
      <c r="L147" s="2"/>
      <c r="M147" s="2"/>
      <c r="N147" s="2"/>
      <c r="O147" s="2"/>
      <c r="P147" s="2"/>
      <c r="Q147" s="2"/>
      <c r="R147" s="2"/>
      <c r="S147" s="2"/>
      <c r="T147" s="2"/>
      <c r="U147" s="2"/>
      <c r="V147" s="2"/>
      <c r="W147" s="2"/>
      <c r="X147" s="2"/>
      <c r="Y147" s="2"/>
      <c r="Z147" s="2"/>
    </row>
    <row r="148">
      <c r="A148" s="86"/>
      <c r="B148" s="63"/>
      <c r="C148" s="63"/>
      <c r="D148" s="63"/>
      <c r="E148" s="2"/>
      <c r="F148" s="2"/>
      <c r="G148" s="2"/>
      <c r="H148" s="2"/>
      <c r="I148" s="2"/>
      <c r="J148" s="2"/>
      <c r="K148" s="2"/>
      <c r="L148" s="2"/>
      <c r="M148" s="2"/>
      <c r="N148" s="2"/>
      <c r="O148" s="2"/>
      <c r="P148" s="2"/>
      <c r="Q148" s="2"/>
      <c r="R148" s="2"/>
      <c r="S148" s="2"/>
      <c r="T148" s="2"/>
      <c r="U148" s="2"/>
      <c r="V148" s="2"/>
      <c r="W148" s="2"/>
      <c r="X148" s="2"/>
      <c r="Y148" s="2"/>
      <c r="Z148" s="2"/>
    </row>
    <row r="149" ht="18.0" customHeight="1">
      <c r="A149" s="79" t="s">
        <v>239</v>
      </c>
      <c r="B149" s="118"/>
      <c r="C149" s="119"/>
      <c r="D149" s="83">
        <f>SUM(D146,D110,D134)</f>
        <v>0</v>
      </c>
      <c r="E149" s="2"/>
      <c r="F149" s="2"/>
      <c r="G149" s="2"/>
      <c r="H149" s="2"/>
      <c r="I149" s="2"/>
      <c r="J149" s="2"/>
      <c r="K149" s="2"/>
      <c r="L149" s="2"/>
      <c r="M149" s="2"/>
      <c r="N149" s="2"/>
      <c r="O149" s="2"/>
      <c r="P149" s="2"/>
      <c r="Q149" s="2"/>
      <c r="R149" s="2"/>
      <c r="S149" s="2"/>
      <c r="T149" s="2"/>
      <c r="U149" s="2"/>
      <c r="V149" s="2"/>
      <c r="W149" s="2"/>
      <c r="X149" s="2"/>
      <c r="Y149" s="2"/>
      <c r="Z149" s="2"/>
    </row>
    <row r="150" ht="18.0" customHeight="1">
      <c r="A150" s="79" t="s">
        <v>241</v>
      </c>
      <c r="B150" s="118"/>
      <c r="C150" s="119"/>
      <c r="D150" s="85">
        <f>D149/(COUNT(B138:C144,B102:C109,B114:C133)*2)</f>
        <v>0</v>
      </c>
      <c r="E150" s="2"/>
      <c r="F150" s="2"/>
      <c r="G150" s="2"/>
      <c r="H150" s="2"/>
      <c r="I150" s="2"/>
      <c r="J150" s="2"/>
      <c r="K150" s="2"/>
      <c r="L150" s="2"/>
      <c r="M150" s="2"/>
      <c r="N150" s="2"/>
      <c r="O150" s="2"/>
      <c r="P150" s="2"/>
      <c r="Q150" s="2"/>
      <c r="R150" s="2"/>
      <c r="S150" s="2"/>
      <c r="T150" s="2"/>
      <c r="U150" s="2"/>
      <c r="V150" s="2"/>
      <c r="W150" s="2"/>
      <c r="X150" s="2"/>
      <c r="Y150" s="2"/>
      <c r="Z150" s="2"/>
    </row>
    <row r="151">
      <c r="A151" s="86"/>
      <c r="B151" s="63"/>
      <c r="C151" s="63"/>
      <c r="D151" s="63"/>
      <c r="E151" s="2"/>
      <c r="F151" s="2"/>
      <c r="G151" s="2"/>
      <c r="H151" s="2"/>
      <c r="I151" s="2"/>
      <c r="J151" s="2"/>
      <c r="K151" s="2"/>
      <c r="L151" s="2"/>
      <c r="M151" s="2"/>
      <c r="N151" s="2"/>
      <c r="O151" s="2"/>
      <c r="P151" s="2"/>
      <c r="Q151" s="2"/>
      <c r="R151" s="2"/>
      <c r="S151" s="2"/>
      <c r="T151" s="2"/>
      <c r="U151" s="2"/>
      <c r="V151" s="2"/>
      <c r="W151" s="2"/>
      <c r="X151" s="2"/>
      <c r="Y151" s="2"/>
      <c r="Z151" s="2"/>
    </row>
    <row r="152" ht="18.0" customHeight="1">
      <c r="A152" s="36" t="s">
        <v>247</v>
      </c>
      <c r="B152" s="11"/>
      <c r="C152" s="11"/>
      <c r="D152" s="11"/>
      <c r="E152" s="11"/>
      <c r="F152" s="12"/>
      <c r="G152" s="2"/>
      <c r="H152" s="2"/>
      <c r="I152" s="2"/>
      <c r="J152" s="2"/>
      <c r="K152" s="2"/>
      <c r="L152" s="2"/>
      <c r="M152" s="2"/>
      <c r="N152" s="2"/>
      <c r="O152" s="2"/>
      <c r="P152" s="2"/>
      <c r="Q152" s="2"/>
      <c r="R152" s="2"/>
      <c r="S152" s="2"/>
      <c r="T152" s="2"/>
      <c r="U152" s="2"/>
      <c r="V152" s="2"/>
      <c r="W152" s="2"/>
      <c r="X152" s="2"/>
      <c r="Y152" s="2"/>
      <c r="Z152" s="2"/>
    </row>
    <row r="153">
      <c r="A153" s="87" t="str">
        <f>B11</f>
        <v/>
      </c>
      <c r="B153" s="63"/>
      <c r="C153" s="63"/>
      <c r="D153" s="63"/>
      <c r="E153" s="2"/>
      <c r="F153" s="2"/>
      <c r="G153" s="2"/>
      <c r="H153" s="2"/>
      <c r="I153" s="2"/>
      <c r="J153" s="2"/>
      <c r="K153" s="2"/>
      <c r="L153" s="2"/>
      <c r="M153" s="2"/>
      <c r="N153" s="2"/>
      <c r="O153" s="2"/>
      <c r="P153" s="2"/>
      <c r="Q153" s="2"/>
      <c r="R153" s="2"/>
      <c r="S153" s="2"/>
      <c r="T153" s="2"/>
      <c r="U153" s="2"/>
      <c r="V153" s="2"/>
      <c r="W153" s="2"/>
      <c r="X153" s="2"/>
      <c r="Y153" s="2"/>
      <c r="Z153" s="2"/>
    </row>
    <row r="154" ht="16.5" customHeight="1">
      <c r="A154" s="89" t="s">
        <v>78</v>
      </c>
      <c r="B154" s="16"/>
      <c r="C154" s="16"/>
      <c r="D154" s="16"/>
      <c r="E154" s="16"/>
      <c r="F154" s="17"/>
      <c r="G154" s="2"/>
      <c r="H154" s="2"/>
      <c r="I154" s="2"/>
      <c r="J154" s="2"/>
      <c r="K154" s="2"/>
      <c r="L154" s="2"/>
      <c r="M154" s="2"/>
      <c r="N154" s="2"/>
      <c r="O154" s="2"/>
      <c r="P154" s="2"/>
      <c r="Q154" s="2"/>
      <c r="R154" s="2"/>
      <c r="S154" s="2"/>
      <c r="T154" s="2"/>
      <c r="U154" s="2"/>
      <c r="V154" s="2"/>
      <c r="W154" s="2"/>
      <c r="X154" s="2"/>
      <c r="Y154" s="2"/>
      <c r="Z154" s="2"/>
    </row>
    <row r="155">
      <c r="A155" s="91" t="s">
        <v>249</v>
      </c>
      <c r="B155" s="44">
        <v>0.0</v>
      </c>
      <c r="C155" s="44"/>
      <c r="D155" s="46"/>
      <c r="E155" s="48"/>
      <c r="F155" s="48"/>
      <c r="G155" s="2"/>
      <c r="H155" s="2"/>
      <c r="I155" s="2"/>
      <c r="J155" s="2"/>
      <c r="K155" s="2"/>
      <c r="L155" s="2"/>
      <c r="M155" s="2"/>
      <c r="N155" s="2"/>
      <c r="O155" s="2"/>
      <c r="P155" s="2"/>
      <c r="Q155" s="2"/>
      <c r="R155" s="2"/>
      <c r="S155" s="2"/>
      <c r="T155" s="2"/>
      <c r="U155" s="2"/>
      <c r="V155" s="2"/>
      <c r="W155" s="2"/>
      <c r="X155" s="2"/>
      <c r="Y155" s="2"/>
      <c r="Z155" s="2"/>
    </row>
    <row r="156">
      <c r="A156" s="91" t="s">
        <v>83</v>
      </c>
      <c r="B156" s="44">
        <v>0.0</v>
      </c>
      <c r="C156" s="44"/>
      <c r="D156" s="46"/>
      <c r="E156" s="48"/>
      <c r="F156" s="48"/>
      <c r="G156" s="2"/>
      <c r="H156" s="2"/>
      <c r="I156" s="2"/>
      <c r="J156" s="2"/>
      <c r="K156" s="2"/>
      <c r="L156" s="2"/>
      <c r="M156" s="2"/>
      <c r="N156" s="2"/>
      <c r="O156" s="2"/>
      <c r="P156" s="2"/>
      <c r="Q156" s="2"/>
      <c r="R156" s="2"/>
      <c r="S156" s="2"/>
      <c r="T156" s="2"/>
      <c r="U156" s="2"/>
      <c r="V156" s="2"/>
      <c r="W156" s="2"/>
      <c r="X156" s="2"/>
      <c r="Y156" s="2"/>
      <c r="Z156" s="2"/>
    </row>
    <row r="157">
      <c r="A157" s="91" t="s">
        <v>250</v>
      </c>
      <c r="B157" s="44">
        <v>0.0</v>
      </c>
      <c r="C157" s="46"/>
      <c r="D157" s="46"/>
      <c r="E157" s="48"/>
      <c r="F157" s="48"/>
      <c r="G157" s="2"/>
      <c r="H157" s="2"/>
      <c r="I157" s="2"/>
      <c r="J157" s="2"/>
      <c r="K157" s="2"/>
      <c r="L157" s="2"/>
      <c r="M157" s="2"/>
      <c r="N157" s="2"/>
      <c r="O157" s="2"/>
      <c r="P157" s="2"/>
      <c r="Q157" s="2"/>
      <c r="R157" s="2"/>
      <c r="S157" s="2"/>
      <c r="T157" s="2"/>
      <c r="U157" s="2"/>
      <c r="V157" s="2"/>
      <c r="W157" s="2"/>
      <c r="X157" s="2"/>
      <c r="Y157" s="2"/>
      <c r="Z157" s="2"/>
    </row>
    <row r="158">
      <c r="A158" s="91" t="s">
        <v>251</v>
      </c>
      <c r="B158" s="44">
        <v>0.0</v>
      </c>
      <c r="C158" s="44"/>
      <c r="D158" s="72"/>
      <c r="E158" s="48"/>
      <c r="F158" s="48"/>
      <c r="G158" s="2"/>
      <c r="H158" s="2"/>
      <c r="I158" s="2"/>
      <c r="J158" s="2"/>
      <c r="K158" s="2"/>
      <c r="L158" s="2"/>
      <c r="M158" s="2"/>
      <c r="N158" s="2"/>
      <c r="O158" s="2"/>
      <c r="P158" s="2"/>
      <c r="Q158" s="2"/>
      <c r="R158" s="2"/>
      <c r="S158" s="2"/>
      <c r="T158" s="2"/>
      <c r="U158" s="2"/>
      <c r="V158" s="2"/>
      <c r="W158" s="2"/>
      <c r="X158" s="2"/>
      <c r="Y158" s="2"/>
      <c r="Z158" s="2"/>
    </row>
    <row r="159" ht="30.0" customHeight="1">
      <c r="A159" s="91" t="s">
        <v>252</v>
      </c>
      <c r="B159" s="44">
        <v>0.0</v>
      </c>
      <c r="C159" s="44"/>
      <c r="D159" s="46"/>
      <c r="E159" s="48"/>
      <c r="F159" s="48"/>
      <c r="G159" s="2"/>
      <c r="H159" s="2"/>
      <c r="I159" s="2"/>
      <c r="J159" s="2"/>
      <c r="K159" s="2"/>
      <c r="L159" s="2"/>
      <c r="M159" s="2"/>
      <c r="N159" s="2"/>
      <c r="O159" s="2"/>
      <c r="P159" s="2"/>
      <c r="Q159" s="2"/>
      <c r="R159" s="2"/>
      <c r="S159" s="2"/>
      <c r="T159" s="2"/>
      <c r="U159" s="2"/>
      <c r="V159" s="2"/>
      <c r="W159" s="2"/>
      <c r="X159" s="2"/>
      <c r="Y159" s="2"/>
      <c r="Z159" s="2"/>
    </row>
    <row r="160" ht="18.0" customHeight="1">
      <c r="A160" s="66" t="s">
        <v>157</v>
      </c>
      <c r="B160" s="44" t="s">
        <v>0</v>
      </c>
      <c r="C160" s="44" t="str">
        <f>IF(B160=0, -5, "0")</f>
        <v>0</v>
      </c>
      <c r="D160" s="46"/>
      <c r="E160" s="48"/>
      <c r="F160" s="48"/>
      <c r="G160" s="2"/>
      <c r="H160" s="2"/>
      <c r="I160" s="2"/>
      <c r="J160" s="2"/>
      <c r="K160" s="2"/>
      <c r="L160" s="2"/>
      <c r="M160" s="2"/>
      <c r="N160" s="2"/>
      <c r="O160" s="2"/>
      <c r="P160" s="2"/>
      <c r="Q160" s="2"/>
      <c r="R160" s="2"/>
      <c r="S160" s="2"/>
      <c r="T160" s="2"/>
      <c r="U160" s="2"/>
      <c r="V160" s="2"/>
      <c r="W160" s="2"/>
      <c r="X160" s="2"/>
      <c r="Y160" s="2"/>
      <c r="Z160" s="2"/>
    </row>
    <row r="161">
      <c r="A161" s="91" t="s">
        <v>255</v>
      </c>
      <c r="B161" s="44">
        <v>0.0</v>
      </c>
      <c r="C161" s="97"/>
      <c r="D161" s="46"/>
      <c r="E161" s="48"/>
      <c r="F161" s="48"/>
      <c r="G161" s="2"/>
      <c r="H161" s="2"/>
      <c r="I161" s="2"/>
      <c r="J161" s="2"/>
      <c r="K161" s="2"/>
      <c r="L161" s="2"/>
      <c r="M161" s="2"/>
      <c r="N161" s="2"/>
      <c r="O161" s="2"/>
      <c r="P161" s="2"/>
      <c r="Q161" s="2"/>
      <c r="R161" s="2"/>
      <c r="S161" s="2"/>
      <c r="T161" s="2"/>
      <c r="U161" s="2"/>
      <c r="V161" s="2"/>
      <c r="W161" s="2"/>
      <c r="X161" s="2"/>
      <c r="Y161" s="2"/>
      <c r="Z161" s="2"/>
    </row>
    <row r="162">
      <c r="A162" s="91" t="s">
        <v>94</v>
      </c>
      <c r="B162" s="44">
        <v>0.0</v>
      </c>
      <c r="C162" s="44"/>
      <c r="D162" s="121"/>
      <c r="E162" s="48"/>
      <c r="F162" s="48"/>
      <c r="G162" s="2"/>
      <c r="H162" s="2"/>
      <c r="I162" s="2"/>
      <c r="J162" s="2"/>
      <c r="K162" s="2"/>
      <c r="L162" s="2"/>
      <c r="M162" s="2"/>
      <c r="N162" s="2"/>
      <c r="O162" s="2"/>
      <c r="P162" s="2"/>
      <c r="Q162" s="2"/>
      <c r="R162" s="2"/>
      <c r="S162" s="2"/>
      <c r="T162" s="2"/>
      <c r="U162" s="2"/>
      <c r="V162" s="2"/>
      <c r="W162" s="2"/>
      <c r="X162" s="2"/>
      <c r="Y162" s="2"/>
      <c r="Z162" s="2"/>
    </row>
    <row r="163">
      <c r="A163" s="53" t="s">
        <v>27</v>
      </c>
      <c r="B163" s="53"/>
      <c r="C163" s="53"/>
      <c r="D163" s="53">
        <f>SUM(B155:C162)</f>
        <v>0</v>
      </c>
      <c r="E163" s="2"/>
      <c r="F163" s="2"/>
      <c r="G163" s="2"/>
      <c r="H163" s="2"/>
      <c r="I163" s="2"/>
      <c r="J163" s="2"/>
      <c r="K163" s="2"/>
      <c r="L163" s="2"/>
      <c r="M163" s="2"/>
      <c r="N163" s="2"/>
      <c r="O163" s="2"/>
      <c r="P163" s="2"/>
      <c r="Q163" s="2"/>
      <c r="R163" s="2"/>
      <c r="S163" s="2"/>
      <c r="T163" s="2"/>
      <c r="U163" s="2"/>
      <c r="V163" s="2"/>
      <c r="W163" s="2"/>
      <c r="X163" s="2"/>
      <c r="Y163" s="2"/>
      <c r="Z163" s="2"/>
    </row>
    <row r="164">
      <c r="A164" s="53" t="s">
        <v>32</v>
      </c>
      <c r="B164" s="56"/>
      <c r="C164" s="57"/>
      <c r="D164" s="60">
        <f>D163/(COUNT(B155:C162)*2)</f>
        <v>0</v>
      </c>
      <c r="E164" s="2"/>
      <c r="F164" s="2"/>
      <c r="G164" s="2"/>
      <c r="H164" s="2"/>
      <c r="I164" s="2"/>
      <c r="J164" s="2"/>
      <c r="K164" s="2"/>
      <c r="L164" s="2"/>
      <c r="M164" s="2"/>
      <c r="N164" s="2"/>
      <c r="O164" s="2"/>
      <c r="P164" s="2"/>
      <c r="Q164" s="2"/>
      <c r="R164" s="2"/>
      <c r="S164" s="2"/>
      <c r="T164" s="2"/>
      <c r="U164" s="2"/>
      <c r="V164" s="2"/>
      <c r="W164" s="2"/>
      <c r="X164" s="2"/>
      <c r="Y164" s="2"/>
      <c r="Z164" s="2"/>
    </row>
    <row r="165">
      <c r="A165" s="86"/>
      <c r="B165" s="63"/>
      <c r="C165" s="63"/>
      <c r="D165" s="63"/>
      <c r="E165" s="2"/>
      <c r="F165" s="2"/>
      <c r="G165" s="2"/>
      <c r="H165" s="2"/>
      <c r="I165" s="2"/>
      <c r="J165" s="2"/>
      <c r="K165" s="2"/>
      <c r="L165" s="2"/>
      <c r="M165" s="2"/>
      <c r="N165" s="2"/>
      <c r="O165" s="2"/>
      <c r="P165" s="2"/>
      <c r="Q165" s="2"/>
      <c r="R165" s="2"/>
      <c r="S165" s="2"/>
      <c r="T165" s="2"/>
      <c r="U165" s="2"/>
      <c r="V165" s="2"/>
      <c r="W165" s="2"/>
      <c r="X165" s="2"/>
      <c r="Y165" s="2"/>
      <c r="Z165" s="2"/>
    </row>
    <row r="166" ht="18.0" customHeight="1">
      <c r="A166" s="65" t="s">
        <v>259</v>
      </c>
      <c r="B166" s="16"/>
      <c r="C166" s="16"/>
      <c r="D166" s="16"/>
      <c r="E166" s="16"/>
      <c r="F166" s="17"/>
      <c r="G166" s="2"/>
      <c r="H166" s="2"/>
      <c r="I166" s="2"/>
      <c r="J166" s="2"/>
      <c r="K166" s="2"/>
      <c r="L166" s="2"/>
      <c r="M166" s="2"/>
      <c r="N166" s="2"/>
      <c r="O166" s="2"/>
      <c r="P166" s="2"/>
      <c r="Q166" s="2"/>
      <c r="R166" s="2"/>
      <c r="S166" s="2"/>
      <c r="T166" s="2"/>
      <c r="U166" s="2"/>
      <c r="V166" s="2"/>
      <c r="W166" s="2"/>
      <c r="X166" s="2"/>
      <c r="Y166" s="2"/>
      <c r="Z166" s="2"/>
    </row>
    <row r="167">
      <c r="A167" s="42" t="s">
        <v>104</v>
      </c>
      <c r="B167" s="44">
        <v>0.0</v>
      </c>
      <c r="C167" s="44"/>
      <c r="D167" s="103"/>
      <c r="E167" s="48"/>
      <c r="F167" s="48"/>
      <c r="G167" s="2"/>
      <c r="H167" s="2"/>
      <c r="I167" s="2"/>
      <c r="J167" s="2"/>
      <c r="K167" s="2"/>
      <c r="L167" s="2"/>
      <c r="M167" s="2"/>
      <c r="N167" s="2"/>
      <c r="O167" s="2"/>
      <c r="P167" s="2"/>
      <c r="Q167" s="2"/>
      <c r="R167" s="2"/>
      <c r="S167" s="2"/>
      <c r="T167" s="2"/>
      <c r="U167" s="2"/>
      <c r="V167" s="2"/>
      <c r="W167" s="2"/>
      <c r="X167" s="2"/>
      <c r="Y167" s="2"/>
      <c r="Z167" s="2"/>
    </row>
    <row r="168">
      <c r="A168" s="42" t="s">
        <v>261</v>
      </c>
      <c r="B168" s="44">
        <v>0.0</v>
      </c>
      <c r="C168" s="44"/>
      <c r="D168" s="103"/>
      <c r="E168" s="48"/>
      <c r="F168" s="48"/>
      <c r="G168" s="2"/>
      <c r="H168" s="2"/>
      <c r="I168" s="2"/>
      <c r="J168" s="2"/>
      <c r="K168" s="2"/>
      <c r="L168" s="2"/>
      <c r="M168" s="2"/>
      <c r="N168" s="2"/>
      <c r="O168" s="2"/>
      <c r="P168" s="2"/>
      <c r="Q168" s="2"/>
      <c r="R168" s="2"/>
      <c r="S168" s="2"/>
      <c r="T168" s="2"/>
      <c r="U168" s="2"/>
      <c r="V168" s="2"/>
      <c r="W168" s="2"/>
      <c r="X168" s="2"/>
      <c r="Y168" s="2"/>
      <c r="Z168" s="2"/>
    </row>
    <row r="169">
      <c r="A169" s="42" t="s">
        <v>264</v>
      </c>
      <c r="B169" s="44">
        <v>0.0</v>
      </c>
      <c r="C169" s="44"/>
      <c r="D169" s="103"/>
      <c r="E169" s="48"/>
      <c r="F169" s="48"/>
      <c r="G169" s="2"/>
      <c r="H169" s="2"/>
      <c r="I169" s="2"/>
      <c r="J169" s="2"/>
      <c r="K169" s="2"/>
      <c r="L169" s="2"/>
      <c r="M169" s="2"/>
      <c r="N169" s="2"/>
      <c r="O169" s="2"/>
      <c r="P169" s="2"/>
      <c r="Q169" s="2"/>
      <c r="R169" s="2"/>
      <c r="S169" s="2"/>
      <c r="T169" s="2"/>
      <c r="U169" s="2"/>
      <c r="V169" s="2"/>
      <c r="W169" s="2"/>
      <c r="X169" s="2"/>
      <c r="Y169" s="2"/>
      <c r="Z169" s="2"/>
    </row>
    <row r="170">
      <c r="A170" s="42" t="s">
        <v>194</v>
      </c>
      <c r="B170" s="44">
        <v>0.0</v>
      </c>
      <c r="C170" s="44"/>
      <c r="D170" s="125"/>
      <c r="E170" s="48"/>
      <c r="F170" s="48"/>
      <c r="G170" s="2"/>
      <c r="H170" s="2"/>
      <c r="I170" s="2"/>
      <c r="J170" s="2"/>
      <c r="K170" s="2"/>
      <c r="L170" s="2"/>
      <c r="M170" s="2"/>
      <c r="N170" s="2"/>
      <c r="O170" s="2"/>
      <c r="P170" s="2"/>
      <c r="Q170" s="2"/>
      <c r="R170" s="2"/>
      <c r="S170" s="2"/>
      <c r="T170" s="2"/>
      <c r="U170" s="2"/>
      <c r="V170" s="2"/>
      <c r="W170" s="2"/>
      <c r="X170" s="2"/>
      <c r="Y170" s="2"/>
      <c r="Z170" s="2"/>
    </row>
    <row r="171">
      <c r="A171" s="42" t="s">
        <v>267</v>
      </c>
      <c r="B171" s="44">
        <v>0.0</v>
      </c>
      <c r="C171" s="44"/>
      <c r="D171" s="125"/>
      <c r="E171" s="48"/>
      <c r="F171" s="48"/>
      <c r="G171" s="2"/>
      <c r="H171" s="2"/>
      <c r="I171" s="2"/>
      <c r="J171" s="2"/>
      <c r="K171" s="2"/>
      <c r="L171" s="2"/>
      <c r="M171" s="2"/>
      <c r="N171" s="2"/>
      <c r="O171" s="2"/>
      <c r="P171" s="2"/>
      <c r="Q171" s="2"/>
      <c r="R171" s="2"/>
      <c r="S171" s="2"/>
      <c r="T171" s="2"/>
      <c r="U171" s="2"/>
      <c r="V171" s="2"/>
      <c r="W171" s="2"/>
      <c r="X171" s="2"/>
      <c r="Y171" s="2"/>
      <c r="Z171" s="2"/>
    </row>
    <row r="172" ht="18.0" customHeight="1">
      <c r="A172" s="82" t="s">
        <v>269</v>
      </c>
      <c r="B172" s="44" t="s">
        <v>0</v>
      </c>
      <c r="C172" s="44" t="str">
        <f>IF(B172=0, -5, "0")</f>
        <v>0</v>
      </c>
      <c r="D172" s="125"/>
      <c r="E172" s="48"/>
      <c r="F172" s="48"/>
      <c r="G172" s="2"/>
      <c r="H172" s="2"/>
      <c r="I172" s="2"/>
      <c r="J172" s="2"/>
      <c r="K172" s="2"/>
      <c r="L172" s="2"/>
      <c r="M172" s="2"/>
      <c r="N172" s="2"/>
      <c r="O172" s="2"/>
      <c r="P172" s="2"/>
      <c r="Q172" s="2"/>
      <c r="R172" s="2"/>
      <c r="S172" s="2"/>
      <c r="T172" s="2"/>
      <c r="U172" s="2"/>
      <c r="V172" s="2"/>
      <c r="W172" s="2"/>
      <c r="X172" s="2"/>
      <c r="Y172" s="2"/>
      <c r="Z172" s="2"/>
    </row>
    <row r="173">
      <c r="A173" s="42" t="s">
        <v>275</v>
      </c>
      <c r="B173" s="44">
        <v>0.0</v>
      </c>
      <c r="C173" s="44"/>
      <c r="D173" s="72"/>
      <c r="E173" s="48"/>
      <c r="F173" s="48"/>
      <c r="G173" s="2"/>
      <c r="H173" s="2"/>
      <c r="I173" s="2"/>
      <c r="J173" s="2"/>
      <c r="K173" s="2"/>
      <c r="L173" s="2"/>
      <c r="M173" s="2"/>
      <c r="N173" s="2"/>
      <c r="O173" s="2"/>
      <c r="P173" s="2"/>
      <c r="Q173" s="2"/>
      <c r="R173" s="2"/>
      <c r="S173" s="2"/>
      <c r="T173" s="2"/>
      <c r="U173" s="2"/>
      <c r="V173" s="2"/>
      <c r="W173" s="2"/>
      <c r="X173" s="2"/>
      <c r="Y173" s="2"/>
      <c r="Z173" s="2"/>
    </row>
    <row r="174" ht="18.0" customHeight="1">
      <c r="A174" s="66" t="s">
        <v>276</v>
      </c>
      <c r="B174" s="44" t="s">
        <v>0</v>
      </c>
      <c r="C174" s="44" t="str">
        <f>IF(B174=0, -5, "0")</f>
        <v>0</v>
      </c>
      <c r="D174" s="125"/>
      <c r="E174" s="46"/>
      <c r="F174" s="48"/>
      <c r="G174" s="2"/>
      <c r="H174" s="2"/>
      <c r="I174" s="2"/>
      <c r="J174" s="2"/>
      <c r="K174" s="2"/>
      <c r="L174" s="2"/>
      <c r="M174" s="2"/>
      <c r="N174" s="2"/>
      <c r="O174" s="2"/>
      <c r="P174" s="2"/>
      <c r="Q174" s="2"/>
      <c r="R174" s="2"/>
      <c r="S174" s="2"/>
      <c r="T174" s="2"/>
      <c r="U174" s="2"/>
      <c r="V174" s="2"/>
      <c r="W174" s="2"/>
      <c r="X174" s="2"/>
      <c r="Y174" s="2"/>
      <c r="Z174" s="2"/>
    </row>
    <row r="175">
      <c r="A175" s="42" t="s">
        <v>277</v>
      </c>
      <c r="B175" s="44">
        <v>0.0</v>
      </c>
      <c r="C175" s="44"/>
      <c r="D175" s="72"/>
      <c r="E175" s="48"/>
      <c r="F175" s="48"/>
      <c r="G175" s="2"/>
      <c r="H175" s="2"/>
      <c r="I175" s="2"/>
      <c r="J175" s="2"/>
      <c r="K175" s="2"/>
      <c r="L175" s="2"/>
      <c r="M175" s="2"/>
      <c r="N175" s="2"/>
      <c r="O175" s="2"/>
      <c r="P175" s="2"/>
      <c r="Q175" s="2"/>
      <c r="R175" s="2"/>
      <c r="S175" s="2"/>
      <c r="T175" s="2"/>
      <c r="U175" s="2"/>
      <c r="V175" s="2"/>
      <c r="W175" s="2"/>
      <c r="X175" s="2"/>
      <c r="Y175" s="2"/>
      <c r="Z175" s="2"/>
    </row>
    <row r="176" ht="36.0" customHeight="1">
      <c r="A176" s="150" t="s">
        <v>278</v>
      </c>
      <c r="B176" s="44" t="s">
        <v>0</v>
      </c>
      <c r="C176" s="44" t="str">
        <f>IF(B176=0, -5, "0")</f>
        <v>0</v>
      </c>
      <c r="D176" s="46"/>
      <c r="E176" s="48"/>
      <c r="F176" s="48"/>
      <c r="G176" s="2"/>
      <c r="H176" s="2"/>
      <c r="I176" s="2"/>
      <c r="J176" s="2"/>
      <c r="K176" s="2"/>
      <c r="L176" s="2"/>
      <c r="M176" s="2"/>
      <c r="N176" s="2"/>
      <c r="O176" s="2"/>
      <c r="P176" s="2"/>
      <c r="Q176" s="2"/>
      <c r="R176" s="2"/>
      <c r="S176" s="2"/>
      <c r="T176" s="2"/>
      <c r="U176" s="2"/>
      <c r="V176" s="2"/>
      <c r="W176" s="2"/>
      <c r="X176" s="2"/>
      <c r="Y176" s="2"/>
      <c r="Z176" s="2"/>
    </row>
    <row r="177">
      <c r="A177" s="42" t="s">
        <v>134</v>
      </c>
      <c r="B177" s="44">
        <v>0.0</v>
      </c>
      <c r="C177" s="44"/>
      <c r="D177" s="46"/>
      <c r="E177" s="48"/>
      <c r="F177" s="48"/>
      <c r="G177" s="2"/>
      <c r="H177" s="2"/>
      <c r="I177" s="2"/>
      <c r="J177" s="2"/>
      <c r="K177" s="2"/>
      <c r="L177" s="2"/>
      <c r="M177" s="2"/>
      <c r="N177" s="2"/>
      <c r="O177" s="2"/>
      <c r="P177" s="2"/>
      <c r="Q177" s="2"/>
      <c r="R177" s="2"/>
      <c r="S177" s="2"/>
      <c r="T177" s="2"/>
      <c r="U177" s="2"/>
      <c r="V177" s="2"/>
      <c r="W177" s="2"/>
      <c r="X177" s="2"/>
      <c r="Y177" s="2"/>
      <c r="Z177" s="2"/>
    </row>
    <row r="178">
      <c r="A178" s="42" t="s">
        <v>137</v>
      </c>
      <c r="B178" s="44">
        <v>0.0</v>
      </c>
      <c r="C178" s="44"/>
      <c r="D178" s="46"/>
      <c r="E178" s="46"/>
      <c r="F178" s="48"/>
      <c r="G178" s="2"/>
      <c r="H178" s="2"/>
      <c r="I178" s="2"/>
      <c r="J178" s="2"/>
      <c r="K178" s="2"/>
      <c r="L178" s="2"/>
      <c r="M178" s="2"/>
      <c r="N178" s="2"/>
      <c r="O178" s="2"/>
      <c r="P178" s="2"/>
      <c r="Q178" s="2"/>
      <c r="R178" s="2"/>
      <c r="S178" s="2"/>
      <c r="T178" s="2"/>
      <c r="U178" s="2"/>
      <c r="V178" s="2"/>
      <c r="W178" s="2"/>
      <c r="X178" s="2"/>
      <c r="Y178" s="2"/>
      <c r="Z178" s="2"/>
    </row>
    <row r="179" ht="18.0" customHeight="1">
      <c r="A179" s="112" t="s">
        <v>140</v>
      </c>
      <c r="B179" s="44">
        <v>0.0</v>
      </c>
      <c r="C179" s="44"/>
      <c r="D179" s="46"/>
      <c r="E179" s="112"/>
      <c r="F179" s="48"/>
      <c r="G179" s="2"/>
      <c r="H179" s="2"/>
      <c r="I179" s="2"/>
      <c r="J179" s="2"/>
      <c r="K179" s="2"/>
      <c r="L179" s="2"/>
      <c r="M179" s="2"/>
      <c r="N179" s="2"/>
      <c r="O179" s="2"/>
      <c r="P179" s="2"/>
      <c r="Q179" s="2"/>
      <c r="R179" s="2"/>
      <c r="S179" s="2"/>
      <c r="T179" s="2"/>
      <c r="U179" s="2"/>
      <c r="V179" s="2"/>
      <c r="W179" s="2"/>
      <c r="X179" s="2"/>
      <c r="Y179" s="2"/>
      <c r="Z179" s="2"/>
    </row>
    <row r="180" ht="16.5" customHeight="1">
      <c r="A180" s="111" t="s">
        <v>145</v>
      </c>
      <c r="B180" s="44" t="s">
        <v>0</v>
      </c>
      <c r="C180" s="44" t="str">
        <f>IF(B180=0, -5, "0")</f>
        <v>0</v>
      </c>
      <c r="D180" s="46"/>
      <c r="E180" s="48"/>
      <c r="F180" s="48"/>
      <c r="G180" s="2"/>
      <c r="H180" s="2"/>
      <c r="I180" s="2"/>
      <c r="J180" s="2"/>
      <c r="K180" s="2"/>
      <c r="L180" s="2"/>
      <c r="M180" s="2"/>
      <c r="N180" s="2"/>
      <c r="O180" s="2"/>
      <c r="P180" s="2"/>
      <c r="Q180" s="2"/>
      <c r="R180" s="2"/>
      <c r="S180" s="2"/>
      <c r="T180" s="2"/>
      <c r="U180" s="2"/>
      <c r="V180" s="2"/>
      <c r="W180" s="2"/>
      <c r="X180" s="2"/>
      <c r="Y180" s="2"/>
      <c r="Z180" s="2"/>
    </row>
    <row r="181">
      <c r="A181" s="104" t="s">
        <v>146</v>
      </c>
      <c r="B181" s="44">
        <v>0.0</v>
      </c>
      <c r="C181" s="44"/>
      <c r="D181" s="46"/>
      <c r="E181" s="48"/>
      <c r="F181" s="48"/>
      <c r="G181" s="2"/>
      <c r="H181" s="2"/>
      <c r="I181" s="2"/>
      <c r="J181" s="2"/>
      <c r="K181" s="2"/>
      <c r="L181" s="2"/>
      <c r="M181" s="2"/>
      <c r="N181" s="2"/>
      <c r="O181" s="2"/>
      <c r="P181" s="2"/>
      <c r="Q181" s="2"/>
      <c r="R181" s="2"/>
      <c r="S181" s="2"/>
      <c r="T181" s="2"/>
      <c r="U181" s="2"/>
      <c r="V181" s="2"/>
      <c r="W181" s="2"/>
      <c r="X181" s="2"/>
      <c r="Y181" s="2"/>
      <c r="Z181" s="2"/>
    </row>
    <row r="182" ht="33.0" customHeight="1">
      <c r="A182" s="117" t="s">
        <v>288</v>
      </c>
      <c r="B182" s="44">
        <v>0.0</v>
      </c>
      <c r="C182" s="44"/>
      <c r="D182" s="169"/>
      <c r="E182" s="48"/>
      <c r="F182" s="48"/>
      <c r="G182" s="2"/>
      <c r="H182" s="2"/>
      <c r="I182" s="2"/>
      <c r="J182" s="2"/>
      <c r="K182" s="2"/>
      <c r="L182" s="2"/>
      <c r="M182" s="2"/>
      <c r="N182" s="2"/>
      <c r="O182" s="2"/>
      <c r="P182" s="2"/>
      <c r="Q182" s="2"/>
      <c r="R182" s="2"/>
      <c r="S182" s="2"/>
      <c r="T182" s="2"/>
      <c r="U182" s="2"/>
      <c r="V182" s="2"/>
      <c r="W182" s="2"/>
      <c r="X182" s="2"/>
      <c r="Y182" s="2"/>
      <c r="Z182" s="2"/>
    </row>
    <row r="183">
      <c r="A183" s="104" t="s">
        <v>217</v>
      </c>
      <c r="B183" s="44">
        <v>0.0</v>
      </c>
      <c r="C183" s="44"/>
      <c r="D183" s="46"/>
      <c r="E183" s="46"/>
      <c r="F183" s="48"/>
      <c r="G183" s="2"/>
      <c r="H183" s="2"/>
      <c r="I183" s="2"/>
      <c r="J183" s="2"/>
      <c r="K183" s="2"/>
      <c r="L183" s="2"/>
      <c r="M183" s="2"/>
      <c r="N183" s="2"/>
      <c r="O183" s="2"/>
      <c r="P183" s="2"/>
      <c r="Q183" s="2"/>
      <c r="R183" s="2"/>
      <c r="S183" s="2"/>
      <c r="T183" s="2"/>
      <c r="U183" s="2"/>
      <c r="V183" s="2"/>
      <c r="W183" s="2"/>
      <c r="X183" s="2"/>
      <c r="Y183" s="2"/>
      <c r="Z183" s="2"/>
    </row>
    <row r="184" ht="30.0" customHeight="1">
      <c r="A184" s="104" t="s">
        <v>289</v>
      </c>
      <c r="B184" s="44">
        <v>0.0</v>
      </c>
      <c r="C184" s="44"/>
      <c r="D184" s="46"/>
      <c r="E184" s="48"/>
      <c r="F184" s="48"/>
      <c r="G184" s="2"/>
      <c r="H184" s="2"/>
      <c r="I184" s="2"/>
      <c r="J184" s="2"/>
      <c r="K184" s="2"/>
      <c r="L184" s="2"/>
      <c r="M184" s="2"/>
      <c r="N184" s="2"/>
      <c r="O184" s="2"/>
      <c r="P184" s="2"/>
      <c r="Q184" s="2"/>
      <c r="R184" s="2"/>
      <c r="S184" s="2"/>
      <c r="T184" s="2"/>
      <c r="U184" s="2"/>
      <c r="V184" s="2"/>
      <c r="W184" s="2"/>
      <c r="X184" s="2"/>
      <c r="Y184" s="2"/>
      <c r="Z184" s="2"/>
    </row>
    <row r="185" ht="45.0" customHeight="1">
      <c r="A185" s="152" t="s">
        <v>56</v>
      </c>
      <c r="B185" s="44">
        <v>0.0</v>
      </c>
      <c r="C185" s="73"/>
      <c r="D185" s="46"/>
      <c r="E185" s="2"/>
      <c r="F185" s="2"/>
      <c r="G185" s="2"/>
      <c r="H185" s="2"/>
      <c r="I185" s="2"/>
      <c r="J185" s="2"/>
      <c r="K185" s="2"/>
      <c r="L185" s="2"/>
      <c r="M185" s="2"/>
      <c r="N185" s="2"/>
      <c r="O185" s="2"/>
      <c r="P185" s="2"/>
      <c r="Q185" s="2"/>
      <c r="R185" s="2"/>
      <c r="S185" s="2"/>
      <c r="T185" s="2"/>
      <c r="U185" s="2"/>
      <c r="V185" s="2"/>
      <c r="W185" s="2"/>
      <c r="X185" s="2"/>
      <c r="Y185" s="2"/>
      <c r="Z185" s="2"/>
    </row>
    <row r="186">
      <c r="A186" s="53" t="s">
        <v>27</v>
      </c>
      <c r="B186" s="53"/>
      <c r="C186" s="53"/>
      <c r="D186" s="53">
        <f>SUM(B167:C184)</f>
        <v>0</v>
      </c>
      <c r="E186" s="2"/>
      <c r="F186" s="2"/>
      <c r="G186" s="2"/>
      <c r="H186" s="2"/>
      <c r="I186" s="2"/>
      <c r="J186" s="2"/>
      <c r="K186" s="2"/>
      <c r="L186" s="2"/>
      <c r="M186" s="2"/>
      <c r="N186" s="2"/>
      <c r="O186" s="2"/>
      <c r="P186" s="2"/>
      <c r="Q186" s="2"/>
      <c r="R186" s="2"/>
      <c r="S186" s="2"/>
      <c r="T186" s="2"/>
      <c r="U186" s="2"/>
      <c r="V186" s="2"/>
      <c r="W186" s="2"/>
      <c r="X186" s="2"/>
      <c r="Y186" s="2"/>
      <c r="Z186" s="2"/>
    </row>
    <row r="187">
      <c r="A187" s="53" t="s">
        <v>32</v>
      </c>
      <c r="B187" s="56"/>
      <c r="C187" s="57"/>
      <c r="D187" s="60">
        <f>D186/(COUNT(B167:C184)*2)</f>
        <v>0</v>
      </c>
      <c r="E187" s="2"/>
      <c r="F187" s="2"/>
      <c r="G187" s="2"/>
      <c r="H187" s="2"/>
      <c r="I187" s="2"/>
      <c r="J187" s="2"/>
      <c r="K187" s="2"/>
      <c r="L187" s="2"/>
      <c r="M187" s="2"/>
      <c r="N187" s="2"/>
      <c r="O187" s="2"/>
      <c r="P187" s="2"/>
      <c r="Q187" s="2"/>
      <c r="R187" s="2"/>
      <c r="S187" s="2"/>
      <c r="T187" s="2"/>
      <c r="U187" s="2"/>
      <c r="V187" s="2"/>
      <c r="W187" s="2"/>
      <c r="X187" s="2"/>
      <c r="Y187" s="2"/>
      <c r="Z187" s="2"/>
    </row>
    <row r="188">
      <c r="A188" s="86"/>
      <c r="B188" s="63"/>
      <c r="C188" s="63"/>
      <c r="D188" s="63"/>
      <c r="E188" s="2"/>
      <c r="F188" s="2"/>
      <c r="G188" s="2"/>
      <c r="H188" s="2"/>
      <c r="I188" s="2"/>
      <c r="J188" s="2"/>
      <c r="K188" s="2"/>
      <c r="L188" s="2"/>
      <c r="M188" s="2"/>
      <c r="N188" s="2"/>
      <c r="O188" s="2"/>
      <c r="P188" s="2"/>
      <c r="Q188" s="2"/>
      <c r="R188" s="2"/>
      <c r="S188" s="2"/>
      <c r="T188" s="2"/>
      <c r="U188" s="2"/>
      <c r="V188" s="2"/>
      <c r="W188" s="2"/>
      <c r="X188" s="2"/>
      <c r="Y188" s="2"/>
      <c r="Z188" s="2"/>
    </row>
    <row r="189" ht="18.0" customHeight="1">
      <c r="A189" s="79" t="s">
        <v>291</v>
      </c>
      <c r="B189" s="118"/>
      <c r="C189" s="119"/>
      <c r="D189" s="83">
        <f>SUM(D163,D186)</f>
        <v>0</v>
      </c>
      <c r="E189" s="2"/>
      <c r="F189" s="2"/>
      <c r="G189" s="2"/>
      <c r="H189" s="2"/>
      <c r="I189" s="2"/>
      <c r="J189" s="2"/>
      <c r="K189" s="2"/>
      <c r="L189" s="2"/>
      <c r="M189" s="2"/>
      <c r="N189" s="2"/>
      <c r="O189" s="2"/>
      <c r="P189" s="2"/>
      <c r="Q189" s="2"/>
      <c r="R189" s="2"/>
      <c r="S189" s="2"/>
      <c r="T189" s="2"/>
      <c r="U189" s="2"/>
      <c r="V189" s="2"/>
      <c r="W189" s="2"/>
      <c r="X189" s="2"/>
      <c r="Y189" s="2"/>
      <c r="Z189" s="2"/>
    </row>
    <row r="190" ht="18.0" customHeight="1">
      <c r="A190" s="79" t="s">
        <v>293</v>
      </c>
      <c r="B190" s="118"/>
      <c r="C190" s="119"/>
      <c r="D190" s="85">
        <f>D189/(COUNT(B155:C162,B167:C184)*2)</f>
        <v>0</v>
      </c>
      <c r="E190" s="2"/>
      <c r="F190" s="2"/>
      <c r="G190" s="2"/>
      <c r="H190" s="2"/>
      <c r="I190" s="2"/>
      <c r="J190" s="2"/>
      <c r="K190" s="2"/>
      <c r="L190" s="2"/>
      <c r="M190" s="2"/>
      <c r="N190" s="2"/>
      <c r="O190" s="2"/>
      <c r="P190" s="2"/>
      <c r="Q190" s="2"/>
      <c r="R190" s="2"/>
      <c r="S190" s="2"/>
      <c r="T190" s="2"/>
      <c r="U190" s="2"/>
      <c r="V190" s="2"/>
      <c r="W190" s="2"/>
      <c r="X190" s="2"/>
      <c r="Y190" s="2"/>
      <c r="Z190" s="2"/>
    </row>
    <row r="191">
      <c r="A191" s="86"/>
      <c r="B191" s="63"/>
      <c r="C191" s="63"/>
      <c r="D191" s="63"/>
      <c r="E191" s="2"/>
      <c r="F191" s="2"/>
      <c r="G191" s="2"/>
      <c r="H191" s="2"/>
      <c r="I191" s="2"/>
      <c r="J191" s="2"/>
      <c r="K191" s="2"/>
      <c r="L191" s="2"/>
      <c r="M191" s="2"/>
      <c r="N191" s="2"/>
      <c r="O191" s="2"/>
      <c r="P191" s="2"/>
      <c r="Q191" s="2"/>
      <c r="R191" s="2"/>
      <c r="S191" s="2"/>
      <c r="T191" s="2"/>
      <c r="U191" s="2"/>
      <c r="V191" s="2"/>
      <c r="W191" s="2"/>
      <c r="X191" s="2"/>
      <c r="Y191" s="2"/>
      <c r="Z191" s="2"/>
    </row>
    <row r="192" ht="18.0" customHeight="1">
      <c r="A192" s="36" t="s">
        <v>294</v>
      </c>
      <c r="B192" s="11"/>
      <c r="C192" s="11"/>
      <c r="D192" s="11"/>
      <c r="E192" s="11"/>
      <c r="F192" s="12"/>
      <c r="G192" s="2"/>
      <c r="H192" s="2"/>
      <c r="I192" s="2"/>
      <c r="J192" s="2"/>
      <c r="K192" s="2"/>
      <c r="L192" s="2"/>
      <c r="M192" s="2"/>
      <c r="N192" s="2"/>
      <c r="O192" s="2"/>
      <c r="P192" s="2"/>
      <c r="Q192" s="2"/>
      <c r="R192" s="2"/>
      <c r="S192" s="2"/>
      <c r="T192" s="2"/>
      <c r="U192" s="2"/>
      <c r="V192" s="2"/>
      <c r="W192" s="2"/>
      <c r="X192" s="2"/>
      <c r="Y192" s="2"/>
      <c r="Z192" s="2"/>
    </row>
    <row r="193">
      <c r="A193" s="87" t="str">
        <f>B11</f>
        <v/>
      </c>
      <c r="B193" s="63"/>
      <c r="C193" s="63"/>
      <c r="D193" s="63"/>
      <c r="E193" s="2"/>
      <c r="F193" s="2"/>
      <c r="G193" s="2"/>
      <c r="H193" s="2"/>
      <c r="I193" s="2"/>
      <c r="J193" s="2"/>
      <c r="K193" s="2"/>
      <c r="L193" s="2"/>
      <c r="M193" s="2"/>
      <c r="N193" s="2"/>
      <c r="O193" s="2"/>
      <c r="P193" s="2"/>
      <c r="Q193" s="2"/>
      <c r="R193" s="2"/>
      <c r="S193" s="2"/>
      <c r="T193" s="2"/>
      <c r="U193" s="2"/>
      <c r="V193" s="2"/>
      <c r="W193" s="2"/>
      <c r="X193" s="2"/>
      <c r="Y193" s="2"/>
      <c r="Z193" s="2"/>
    </row>
    <row r="194" ht="18.0" customHeight="1">
      <c r="A194" s="65" t="s">
        <v>296</v>
      </c>
      <c r="B194" s="16"/>
      <c r="C194" s="16"/>
      <c r="D194" s="16"/>
      <c r="E194" s="16"/>
      <c r="F194" s="17"/>
      <c r="G194" s="2"/>
      <c r="H194" s="2"/>
      <c r="I194" s="2"/>
      <c r="J194" s="2"/>
      <c r="K194" s="2"/>
      <c r="L194" s="2"/>
      <c r="M194" s="2"/>
      <c r="N194" s="2"/>
      <c r="O194" s="2"/>
      <c r="P194" s="2"/>
      <c r="Q194" s="2"/>
      <c r="R194" s="2"/>
      <c r="S194" s="2"/>
      <c r="T194" s="2"/>
      <c r="U194" s="2"/>
      <c r="V194" s="2"/>
      <c r="W194" s="2"/>
      <c r="X194" s="2"/>
      <c r="Y194" s="2"/>
      <c r="Z194" s="2"/>
    </row>
    <row r="195" ht="36.0" customHeight="1">
      <c r="A195" s="82" t="s">
        <v>94</v>
      </c>
      <c r="B195" s="44" t="s">
        <v>0</v>
      </c>
      <c r="C195" s="44" t="str">
        <f>IF(B195=0, -5, "0")</f>
        <v>0</v>
      </c>
      <c r="D195" s="46"/>
      <c r="E195" s="48"/>
      <c r="F195" s="48"/>
      <c r="G195" s="2"/>
      <c r="H195" s="2"/>
      <c r="I195" s="2"/>
      <c r="J195" s="2"/>
      <c r="K195" s="2"/>
      <c r="L195" s="2"/>
      <c r="M195" s="2"/>
      <c r="N195" s="2"/>
      <c r="O195" s="2"/>
      <c r="P195" s="2"/>
      <c r="Q195" s="2"/>
      <c r="R195" s="2"/>
      <c r="S195" s="2"/>
      <c r="T195" s="2"/>
      <c r="U195" s="2"/>
      <c r="V195" s="2"/>
      <c r="W195" s="2"/>
      <c r="X195" s="2"/>
      <c r="Y195" s="2"/>
      <c r="Z195" s="2"/>
    </row>
    <row r="196">
      <c r="A196" s="91" t="s">
        <v>176</v>
      </c>
      <c r="B196" s="44">
        <v>0.0</v>
      </c>
      <c r="C196" s="44"/>
      <c r="D196" s="46"/>
      <c r="E196" s="48"/>
      <c r="F196" s="48"/>
      <c r="G196" s="2"/>
      <c r="H196" s="2"/>
      <c r="I196" s="2"/>
      <c r="J196" s="2"/>
      <c r="K196" s="2"/>
      <c r="L196" s="2"/>
      <c r="M196" s="2"/>
      <c r="N196" s="2"/>
      <c r="O196" s="2"/>
      <c r="P196" s="2"/>
      <c r="Q196" s="2"/>
      <c r="R196" s="2"/>
      <c r="S196" s="2"/>
      <c r="T196" s="2"/>
      <c r="U196" s="2"/>
      <c r="V196" s="2"/>
      <c r="W196" s="2"/>
      <c r="X196" s="2"/>
      <c r="Y196" s="2"/>
      <c r="Z196" s="2"/>
    </row>
    <row r="197">
      <c r="A197" s="91" t="s">
        <v>83</v>
      </c>
      <c r="B197" s="44">
        <v>0.0</v>
      </c>
      <c r="C197" s="44"/>
      <c r="D197" s="46"/>
      <c r="E197" s="48"/>
      <c r="F197" s="48"/>
      <c r="G197" s="2"/>
      <c r="H197" s="2"/>
      <c r="I197" s="2"/>
      <c r="J197" s="2"/>
      <c r="K197" s="2"/>
      <c r="L197" s="2"/>
      <c r="M197" s="2"/>
      <c r="N197" s="2"/>
      <c r="O197" s="2"/>
      <c r="P197" s="2"/>
      <c r="Q197" s="2"/>
      <c r="R197" s="2"/>
      <c r="S197" s="2"/>
      <c r="T197" s="2"/>
      <c r="U197" s="2"/>
      <c r="V197" s="2"/>
      <c r="W197" s="2"/>
      <c r="X197" s="2"/>
      <c r="Y197" s="2"/>
      <c r="Z197" s="2"/>
    </row>
    <row r="198">
      <c r="A198" s="91" t="s">
        <v>177</v>
      </c>
      <c r="B198" s="44">
        <v>0.0</v>
      </c>
      <c r="C198" s="44"/>
      <c r="D198" s="46"/>
      <c r="E198" s="48"/>
      <c r="F198" s="48"/>
      <c r="G198" s="2"/>
      <c r="H198" s="2"/>
      <c r="I198" s="2"/>
      <c r="J198" s="2"/>
      <c r="K198" s="2"/>
      <c r="L198" s="2"/>
      <c r="M198" s="2"/>
      <c r="N198" s="2"/>
      <c r="O198" s="2"/>
      <c r="P198" s="2"/>
      <c r="Q198" s="2"/>
      <c r="R198" s="2"/>
      <c r="S198" s="2"/>
      <c r="T198" s="2"/>
      <c r="U198" s="2"/>
      <c r="V198" s="2"/>
      <c r="W198" s="2"/>
      <c r="X198" s="2"/>
      <c r="Y198" s="2"/>
      <c r="Z198" s="2"/>
    </row>
    <row r="199">
      <c r="A199" s="91" t="s">
        <v>298</v>
      </c>
      <c r="B199" s="44">
        <v>0.0</v>
      </c>
      <c r="C199" s="44"/>
      <c r="D199" s="46"/>
      <c r="E199" s="48"/>
      <c r="F199" s="48"/>
      <c r="G199" s="2"/>
      <c r="H199" s="2"/>
      <c r="I199" s="2"/>
      <c r="J199" s="2"/>
      <c r="K199" s="2"/>
      <c r="L199" s="2"/>
      <c r="M199" s="2"/>
      <c r="N199" s="2"/>
      <c r="O199" s="2"/>
      <c r="P199" s="2"/>
      <c r="Q199" s="2"/>
      <c r="R199" s="2"/>
      <c r="S199" s="2"/>
      <c r="T199" s="2"/>
      <c r="U199" s="2"/>
      <c r="V199" s="2"/>
      <c r="W199" s="2"/>
      <c r="X199" s="2"/>
      <c r="Y199" s="2"/>
      <c r="Z199" s="2"/>
    </row>
    <row r="200">
      <c r="A200" s="91" t="s">
        <v>299</v>
      </c>
      <c r="B200" s="44">
        <v>0.0</v>
      </c>
      <c r="C200" s="44"/>
      <c r="D200" s="46"/>
      <c r="E200" s="48"/>
      <c r="F200" s="48"/>
      <c r="G200" s="2"/>
      <c r="H200" s="2"/>
      <c r="I200" s="2"/>
      <c r="J200" s="2"/>
      <c r="K200" s="2"/>
      <c r="L200" s="2"/>
      <c r="M200" s="2"/>
      <c r="N200" s="2"/>
      <c r="O200" s="2"/>
      <c r="P200" s="2"/>
      <c r="Q200" s="2"/>
      <c r="R200" s="2"/>
      <c r="S200" s="2"/>
      <c r="T200" s="2"/>
      <c r="U200" s="2"/>
      <c r="V200" s="2"/>
      <c r="W200" s="2"/>
      <c r="X200" s="2"/>
      <c r="Y200" s="2"/>
      <c r="Z200" s="2"/>
    </row>
    <row r="201">
      <c r="A201" s="91" t="s">
        <v>84</v>
      </c>
      <c r="B201" s="44">
        <v>0.0</v>
      </c>
      <c r="C201" s="44"/>
      <c r="D201" s="46"/>
      <c r="E201" s="48"/>
      <c r="F201" s="48"/>
      <c r="G201" s="2"/>
      <c r="H201" s="2"/>
      <c r="I201" s="2"/>
      <c r="J201" s="2"/>
      <c r="K201" s="2"/>
      <c r="L201" s="2"/>
      <c r="M201" s="2"/>
      <c r="N201" s="2"/>
      <c r="O201" s="2"/>
      <c r="P201" s="2"/>
      <c r="Q201" s="2"/>
      <c r="R201" s="2"/>
      <c r="S201" s="2"/>
      <c r="T201" s="2"/>
      <c r="U201" s="2"/>
      <c r="V201" s="2"/>
      <c r="W201" s="2"/>
      <c r="X201" s="2"/>
      <c r="Y201" s="2"/>
      <c r="Z201" s="2"/>
    </row>
    <row r="202">
      <c r="A202" s="91" t="s">
        <v>300</v>
      </c>
      <c r="B202" s="44">
        <v>0.0</v>
      </c>
      <c r="C202" s="44"/>
      <c r="D202" s="72"/>
      <c r="E202" s="48"/>
      <c r="F202" s="48"/>
      <c r="G202" s="2"/>
      <c r="H202" s="2"/>
      <c r="I202" s="2"/>
      <c r="J202" s="2"/>
      <c r="K202" s="2"/>
      <c r="L202" s="2"/>
      <c r="M202" s="2"/>
      <c r="N202" s="2"/>
      <c r="O202" s="2"/>
      <c r="P202" s="2"/>
      <c r="Q202" s="2"/>
      <c r="R202" s="2"/>
      <c r="S202" s="2"/>
      <c r="T202" s="2"/>
      <c r="U202" s="2"/>
      <c r="V202" s="2"/>
      <c r="W202" s="2"/>
      <c r="X202" s="2"/>
      <c r="Y202" s="2"/>
      <c r="Z202" s="2"/>
    </row>
    <row r="203" ht="18.0" customHeight="1">
      <c r="A203" s="163" t="s">
        <v>301</v>
      </c>
      <c r="B203" s="44" t="s">
        <v>0</v>
      </c>
      <c r="C203" s="44" t="str">
        <f t="shared" ref="C203:C204" si="3">IF(B203=0, -5, "0")</f>
        <v>0</v>
      </c>
      <c r="D203" s="46"/>
      <c r="E203" s="48"/>
      <c r="F203" s="48"/>
      <c r="G203" s="2"/>
      <c r="H203" s="2"/>
      <c r="I203" s="2"/>
      <c r="J203" s="2"/>
      <c r="K203" s="2"/>
      <c r="L203" s="2"/>
      <c r="M203" s="2"/>
      <c r="N203" s="2"/>
      <c r="O203" s="2"/>
      <c r="P203" s="2"/>
      <c r="Q203" s="2"/>
      <c r="R203" s="2"/>
      <c r="S203" s="2"/>
      <c r="T203" s="2"/>
      <c r="U203" s="2"/>
      <c r="V203" s="2"/>
      <c r="W203" s="2"/>
      <c r="X203" s="2"/>
      <c r="Y203" s="2"/>
      <c r="Z203" s="2"/>
    </row>
    <row r="204" ht="16.5" customHeight="1">
      <c r="A204" s="165" t="s">
        <v>302</v>
      </c>
      <c r="B204" s="44" t="s">
        <v>0</v>
      </c>
      <c r="C204" s="44" t="str">
        <f t="shared" si="3"/>
        <v>0</v>
      </c>
      <c r="D204" s="46"/>
      <c r="E204" s="48"/>
      <c r="F204" s="48"/>
      <c r="G204" s="2"/>
      <c r="H204" s="2"/>
      <c r="I204" s="2"/>
      <c r="J204" s="2"/>
      <c r="K204" s="2"/>
      <c r="L204" s="2"/>
      <c r="M204" s="2"/>
      <c r="N204" s="2"/>
      <c r="O204" s="2"/>
      <c r="P204" s="2"/>
      <c r="Q204" s="2"/>
      <c r="R204" s="2"/>
      <c r="S204" s="2"/>
      <c r="T204" s="2"/>
      <c r="U204" s="2"/>
      <c r="V204" s="2"/>
      <c r="W204" s="2"/>
      <c r="X204" s="2"/>
      <c r="Y204" s="2"/>
      <c r="Z204" s="2"/>
    </row>
    <row r="205">
      <c r="A205" s="166" t="s">
        <v>255</v>
      </c>
      <c r="B205" s="44">
        <v>0.0</v>
      </c>
      <c r="C205" s="44"/>
      <c r="D205" s="46"/>
      <c r="E205" s="48"/>
      <c r="F205" s="48"/>
      <c r="G205" s="2"/>
      <c r="H205" s="2"/>
      <c r="I205" s="2"/>
      <c r="J205" s="2"/>
      <c r="K205" s="2"/>
      <c r="L205" s="2"/>
      <c r="M205" s="2"/>
      <c r="N205" s="2"/>
      <c r="O205" s="2"/>
      <c r="P205" s="2"/>
      <c r="Q205" s="2"/>
      <c r="R205" s="2"/>
      <c r="S205" s="2"/>
      <c r="T205" s="2"/>
      <c r="U205" s="2"/>
      <c r="V205" s="2"/>
      <c r="W205" s="2"/>
      <c r="X205" s="2"/>
      <c r="Y205" s="2"/>
      <c r="Z205" s="2"/>
    </row>
    <row r="206">
      <c r="A206" s="53" t="s">
        <v>27</v>
      </c>
      <c r="B206" s="53"/>
      <c r="C206" s="53"/>
      <c r="D206" s="53">
        <f>SUM(B195:C205)</f>
        <v>0</v>
      </c>
      <c r="E206" s="2"/>
      <c r="F206" s="2"/>
      <c r="G206" s="2"/>
      <c r="H206" s="2"/>
      <c r="I206" s="2"/>
      <c r="J206" s="2"/>
      <c r="K206" s="2"/>
      <c r="L206" s="2"/>
      <c r="M206" s="2"/>
      <c r="N206" s="2"/>
      <c r="O206" s="2"/>
      <c r="P206" s="2"/>
      <c r="Q206" s="2"/>
      <c r="R206" s="2"/>
      <c r="S206" s="2"/>
      <c r="T206" s="2"/>
      <c r="U206" s="2"/>
      <c r="V206" s="2"/>
      <c r="W206" s="2"/>
      <c r="X206" s="2"/>
      <c r="Y206" s="2"/>
      <c r="Z206" s="2"/>
    </row>
    <row r="207">
      <c r="A207" s="53" t="s">
        <v>32</v>
      </c>
      <c r="B207" s="56"/>
      <c r="C207" s="57"/>
      <c r="D207" s="60">
        <f>D206/(COUNT(B195:C205)*2)</f>
        <v>0</v>
      </c>
      <c r="E207" s="2"/>
      <c r="F207" s="2"/>
      <c r="G207" s="2"/>
      <c r="H207" s="2"/>
      <c r="I207" s="2"/>
      <c r="J207" s="2"/>
      <c r="K207" s="2"/>
      <c r="L207" s="2"/>
      <c r="M207" s="2"/>
      <c r="N207" s="2"/>
      <c r="O207" s="2"/>
      <c r="P207" s="2"/>
      <c r="Q207" s="2"/>
      <c r="R207" s="2"/>
      <c r="S207" s="2"/>
      <c r="T207" s="2"/>
      <c r="U207" s="2"/>
      <c r="V207" s="2"/>
      <c r="W207" s="2"/>
      <c r="X207" s="2"/>
      <c r="Y207" s="2"/>
      <c r="Z207" s="2"/>
    </row>
    <row r="208">
      <c r="A208" s="86"/>
      <c r="B208" s="63"/>
      <c r="C208" s="63"/>
      <c r="D208" s="63"/>
      <c r="E208" s="2"/>
      <c r="F208" s="2"/>
      <c r="G208" s="2"/>
      <c r="H208" s="2"/>
      <c r="I208" s="2"/>
      <c r="J208" s="2"/>
      <c r="K208" s="2"/>
      <c r="L208" s="2"/>
      <c r="M208" s="2"/>
      <c r="N208" s="2"/>
      <c r="O208" s="2"/>
      <c r="P208" s="2"/>
      <c r="Q208" s="2"/>
      <c r="R208" s="2"/>
      <c r="S208" s="2"/>
      <c r="T208" s="2"/>
      <c r="U208" s="2"/>
      <c r="V208" s="2"/>
      <c r="W208" s="2"/>
      <c r="X208" s="2"/>
      <c r="Y208" s="2"/>
      <c r="Z208" s="2"/>
    </row>
    <row r="209" ht="18.0" customHeight="1">
      <c r="A209" s="65" t="s">
        <v>305</v>
      </c>
      <c r="B209" s="16"/>
      <c r="C209" s="16"/>
      <c r="D209" s="16"/>
      <c r="E209" s="16"/>
      <c r="F209" s="17"/>
      <c r="G209" s="2"/>
      <c r="H209" s="2"/>
      <c r="I209" s="2"/>
      <c r="J209" s="2"/>
      <c r="K209" s="2"/>
      <c r="L209" s="2"/>
      <c r="M209" s="2"/>
      <c r="N209" s="2"/>
      <c r="O209" s="2"/>
      <c r="P209" s="2"/>
      <c r="Q209" s="2"/>
      <c r="R209" s="2"/>
      <c r="S209" s="2"/>
      <c r="T209" s="2"/>
      <c r="U209" s="2"/>
      <c r="V209" s="2"/>
      <c r="W209" s="2"/>
      <c r="X209" s="2"/>
      <c r="Y209" s="2"/>
      <c r="Z209" s="2"/>
    </row>
    <row r="210">
      <c r="A210" s="42" t="s">
        <v>104</v>
      </c>
      <c r="B210" s="44">
        <v>0.0</v>
      </c>
      <c r="C210" s="44"/>
      <c r="D210" s="46"/>
      <c r="E210" s="48"/>
      <c r="F210" s="48"/>
      <c r="G210" s="2"/>
      <c r="H210" s="2"/>
      <c r="I210" s="2"/>
      <c r="J210" s="2"/>
      <c r="K210" s="2"/>
      <c r="L210" s="2"/>
      <c r="M210" s="2"/>
      <c r="N210" s="2"/>
      <c r="O210" s="2"/>
      <c r="P210" s="2"/>
      <c r="Q210" s="2"/>
      <c r="R210" s="2"/>
      <c r="S210" s="2"/>
      <c r="T210" s="2"/>
      <c r="U210" s="2"/>
      <c r="V210" s="2"/>
      <c r="W210" s="2"/>
      <c r="X210" s="2"/>
      <c r="Y210" s="2"/>
      <c r="Z210" s="2"/>
    </row>
    <row r="211" ht="54.0" customHeight="1">
      <c r="A211" s="82" t="s">
        <v>306</v>
      </c>
      <c r="B211" s="44" t="s">
        <v>0</v>
      </c>
      <c r="C211" s="44" t="str">
        <f>IF(B211=0, -5, "0")</f>
        <v>0</v>
      </c>
      <c r="D211" s="46"/>
      <c r="E211" s="48"/>
      <c r="F211" s="48"/>
      <c r="G211" s="2"/>
      <c r="H211" s="2"/>
      <c r="I211" s="2"/>
      <c r="J211" s="2"/>
      <c r="K211" s="2"/>
      <c r="L211" s="2"/>
      <c r="M211" s="2"/>
      <c r="N211" s="2"/>
      <c r="O211" s="2"/>
      <c r="P211" s="2"/>
      <c r="Q211" s="2"/>
      <c r="R211" s="2"/>
      <c r="S211" s="2"/>
      <c r="T211" s="2"/>
      <c r="U211" s="2"/>
      <c r="V211" s="2"/>
      <c r="W211" s="2"/>
      <c r="X211" s="2"/>
      <c r="Y211" s="2"/>
      <c r="Z211" s="2"/>
    </row>
    <row r="212">
      <c r="A212" s="42" t="s">
        <v>307</v>
      </c>
      <c r="B212" s="44">
        <v>0.0</v>
      </c>
      <c r="C212" s="44"/>
      <c r="D212" s="103"/>
      <c r="E212" s="48"/>
      <c r="F212" s="48"/>
      <c r="G212" s="2"/>
      <c r="H212" s="2"/>
      <c r="I212" s="2"/>
      <c r="J212" s="2"/>
      <c r="K212" s="2"/>
      <c r="L212" s="2"/>
      <c r="M212" s="2"/>
      <c r="N212" s="2"/>
      <c r="O212" s="2"/>
      <c r="P212" s="2"/>
      <c r="Q212" s="2"/>
      <c r="R212" s="2"/>
      <c r="S212" s="2"/>
      <c r="T212" s="2"/>
      <c r="U212" s="2"/>
      <c r="V212" s="2"/>
      <c r="W212" s="2"/>
      <c r="X212" s="2"/>
      <c r="Y212" s="2"/>
      <c r="Z212" s="2"/>
    </row>
    <row r="213" ht="30.0" customHeight="1">
      <c r="A213" s="42" t="s">
        <v>309</v>
      </c>
      <c r="B213" s="44">
        <v>0.0</v>
      </c>
      <c r="C213" s="44"/>
      <c r="D213" s="103"/>
      <c r="E213" s="46"/>
      <c r="F213" s="48"/>
      <c r="G213" s="2"/>
      <c r="H213" s="2"/>
      <c r="I213" s="2"/>
      <c r="J213" s="2"/>
      <c r="K213" s="2"/>
      <c r="L213" s="2"/>
      <c r="M213" s="2"/>
      <c r="N213" s="2"/>
      <c r="O213" s="2"/>
      <c r="P213" s="2"/>
      <c r="Q213" s="2"/>
      <c r="R213" s="2"/>
      <c r="S213" s="2"/>
      <c r="T213" s="2"/>
      <c r="U213" s="2"/>
      <c r="V213" s="2"/>
      <c r="W213" s="2"/>
      <c r="X213" s="2"/>
      <c r="Y213" s="2"/>
      <c r="Z213" s="2"/>
    </row>
    <row r="214" ht="18.0" customHeight="1">
      <c r="A214" s="82" t="s">
        <v>310</v>
      </c>
      <c r="B214" s="44" t="s">
        <v>0</v>
      </c>
      <c r="C214" s="44" t="str">
        <f>IF(B214=0, -5, "0")</f>
        <v>0</v>
      </c>
      <c r="D214" s="124"/>
      <c r="E214" s="48"/>
      <c r="F214" s="48"/>
      <c r="G214" s="2"/>
      <c r="H214" s="2"/>
      <c r="I214" s="2"/>
      <c r="J214" s="2"/>
      <c r="K214" s="2"/>
      <c r="L214" s="2"/>
      <c r="M214" s="2"/>
      <c r="N214" s="2"/>
      <c r="O214" s="2"/>
      <c r="P214" s="2"/>
      <c r="Q214" s="2"/>
      <c r="R214" s="2"/>
      <c r="S214" s="2"/>
      <c r="T214" s="2"/>
      <c r="U214" s="2"/>
      <c r="V214" s="2"/>
      <c r="W214" s="2"/>
      <c r="X214" s="2"/>
      <c r="Y214" s="2"/>
      <c r="Z214" s="2"/>
    </row>
    <row r="215">
      <c r="A215" s="42" t="s">
        <v>194</v>
      </c>
      <c r="B215" s="44">
        <v>0.0</v>
      </c>
      <c r="C215" s="44"/>
      <c r="D215" s="72"/>
      <c r="E215" s="48"/>
      <c r="F215" s="48"/>
      <c r="G215" s="2"/>
      <c r="H215" s="2"/>
      <c r="I215" s="2"/>
      <c r="J215" s="2"/>
      <c r="K215" s="2"/>
      <c r="L215" s="2"/>
      <c r="M215" s="2"/>
      <c r="N215" s="2"/>
      <c r="O215" s="2"/>
      <c r="P215" s="2"/>
      <c r="Q215" s="2"/>
      <c r="R215" s="2"/>
      <c r="S215" s="2"/>
      <c r="T215" s="2"/>
      <c r="U215" s="2"/>
      <c r="V215" s="2"/>
      <c r="W215" s="2"/>
      <c r="X215" s="2"/>
      <c r="Y215" s="2"/>
      <c r="Z215" s="2"/>
    </row>
    <row r="216">
      <c r="A216" s="42" t="s">
        <v>311</v>
      </c>
      <c r="B216" s="44">
        <v>0.0</v>
      </c>
      <c r="C216" s="44"/>
      <c r="D216" s="125"/>
      <c r="E216" s="46"/>
      <c r="F216" s="48"/>
      <c r="G216" s="2"/>
      <c r="H216" s="2"/>
      <c r="I216" s="2"/>
      <c r="J216" s="2"/>
      <c r="K216" s="2"/>
      <c r="L216" s="2"/>
      <c r="M216" s="2"/>
      <c r="N216" s="2"/>
      <c r="O216" s="2"/>
      <c r="P216" s="2"/>
      <c r="Q216" s="2"/>
      <c r="R216" s="2"/>
      <c r="S216" s="2"/>
      <c r="T216" s="2"/>
      <c r="U216" s="2"/>
      <c r="V216" s="2"/>
      <c r="W216" s="2"/>
      <c r="X216" s="2"/>
      <c r="Y216" s="2"/>
      <c r="Z216" s="2"/>
    </row>
    <row r="217">
      <c r="A217" s="42" t="s">
        <v>134</v>
      </c>
      <c r="B217" s="44">
        <v>0.0</v>
      </c>
      <c r="C217" s="44"/>
      <c r="D217" s="125"/>
      <c r="E217" s="48"/>
      <c r="F217" s="48"/>
      <c r="G217" s="2"/>
      <c r="H217" s="2"/>
      <c r="I217" s="2"/>
      <c r="J217" s="2"/>
      <c r="K217" s="2"/>
      <c r="L217" s="2"/>
      <c r="M217" s="2"/>
      <c r="N217" s="2"/>
      <c r="O217" s="2"/>
      <c r="P217" s="2"/>
      <c r="Q217" s="2"/>
      <c r="R217" s="2"/>
      <c r="S217" s="2"/>
      <c r="T217" s="2"/>
      <c r="U217" s="2"/>
      <c r="V217" s="2"/>
      <c r="W217" s="2"/>
      <c r="X217" s="2"/>
      <c r="Y217" s="2"/>
      <c r="Z217" s="2"/>
    </row>
    <row r="218">
      <c r="A218" s="42" t="s">
        <v>137</v>
      </c>
      <c r="B218" s="44">
        <v>0.0</v>
      </c>
      <c r="C218" s="44"/>
      <c r="D218" s="46"/>
      <c r="E218" s="48"/>
      <c r="F218" s="48"/>
      <c r="G218" s="2"/>
      <c r="H218" s="2"/>
      <c r="I218" s="2"/>
      <c r="J218" s="2"/>
      <c r="K218" s="2"/>
      <c r="L218" s="2"/>
      <c r="M218" s="2"/>
      <c r="N218" s="2"/>
      <c r="O218" s="2"/>
      <c r="P218" s="2"/>
      <c r="Q218" s="2"/>
      <c r="R218" s="2"/>
      <c r="S218" s="2"/>
      <c r="T218" s="2"/>
      <c r="U218" s="2"/>
      <c r="V218" s="2"/>
      <c r="W218" s="2"/>
      <c r="X218" s="2"/>
      <c r="Y218" s="2"/>
      <c r="Z218" s="2"/>
    </row>
    <row r="219" ht="33.0" customHeight="1">
      <c r="A219" s="39" t="s">
        <v>314</v>
      </c>
      <c r="B219" s="44">
        <v>0.0</v>
      </c>
      <c r="C219" s="44"/>
      <c r="D219" s="46"/>
      <c r="E219" s="46"/>
      <c r="F219" s="48"/>
      <c r="G219" s="2"/>
      <c r="H219" s="2"/>
      <c r="I219" s="2"/>
      <c r="J219" s="2"/>
      <c r="K219" s="2"/>
      <c r="L219" s="2"/>
      <c r="M219" s="2"/>
      <c r="N219" s="2"/>
      <c r="O219" s="2"/>
      <c r="P219" s="2"/>
      <c r="Q219" s="2"/>
      <c r="R219" s="2"/>
      <c r="S219" s="2"/>
      <c r="T219" s="2"/>
      <c r="U219" s="2"/>
      <c r="V219" s="2"/>
      <c r="W219" s="2"/>
      <c r="X219" s="2"/>
      <c r="Y219" s="2"/>
      <c r="Z219" s="2"/>
    </row>
    <row r="220">
      <c r="A220" s="42" t="s">
        <v>315</v>
      </c>
      <c r="B220" s="44">
        <v>0.0</v>
      </c>
      <c r="C220" s="44"/>
      <c r="D220" s="72"/>
      <c r="E220" s="48"/>
      <c r="F220" s="48"/>
      <c r="G220" s="2"/>
      <c r="H220" s="2"/>
      <c r="I220" s="2"/>
      <c r="J220" s="2"/>
      <c r="K220" s="2"/>
      <c r="L220" s="2"/>
      <c r="M220" s="2"/>
      <c r="N220" s="2"/>
      <c r="O220" s="2"/>
      <c r="P220" s="2"/>
      <c r="Q220" s="2"/>
      <c r="R220" s="2"/>
      <c r="S220" s="2"/>
      <c r="T220" s="2"/>
      <c r="U220" s="2"/>
      <c r="V220" s="2"/>
      <c r="W220" s="2"/>
      <c r="X220" s="2"/>
      <c r="Y220" s="2"/>
      <c r="Z220" s="2"/>
    </row>
    <row r="221">
      <c r="A221" s="104" t="s">
        <v>316</v>
      </c>
      <c r="B221" s="44">
        <v>0.0</v>
      </c>
      <c r="C221" s="44"/>
      <c r="D221" s="46"/>
      <c r="E221" s="48"/>
      <c r="F221" s="48"/>
      <c r="G221" s="2"/>
      <c r="H221" s="2"/>
      <c r="I221" s="2"/>
      <c r="J221" s="2"/>
      <c r="K221" s="2"/>
      <c r="L221" s="2"/>
      <c r="M221" s="2"/>
      <c r="N221" s="2"/>
      <c r="O221" s="2"/>
      <c r="P221" s="2"/>
      <c r="Q221" s="2"/>
      <c r="R221" s="2"/>
      <c r="S221" s="2"/>
      <c r="T221" s="2"/>
      <c r="U221" s="2"/>
      <c r="V221" s="2"/>
      <c r="W221" s="2"/>
      <c r="X221" s="2"/>
      <c r="Y221" s="2"/>
      <c r="Z221" s="2"/>
    </row>
    <row r="222" ht="18.0" customHeight="1">
      <c r="A222" s="108" t="s">
        <v>317</v>
      </c>
      <c r="B222" s="44" t="s">
        <v>0</v>
      </c>
      <c r="C222" s="44" t="str">
        <f>IF(B222=0, -5, "0")</f>
        <v>0</v>
      </c>
      <c r="D222" s="46"/>
      <c r="E222" s="48"/>
      <c r="F222" s="48"/>
      <c r="G222" s="2"/>
      <c r="H222" s="2"/>
      <c r="I222" s="2"/>
      <c r="J222" s="2"/>
      <c r="K222" s="2"/>
      <c r="L222" s="2"/>
      <c r="M222" s="2"/>
      <c r="N222" s="2"/>
      <c r="O222" s="2"/>
      <c r="P222" s="2"/>
      <c r="Q222" s="2"/>
      <c r="R222" s="2"/>
      <c r="S222" s="2"/>
      <c r="T222" s="2"/>
      <c r="U222" s="2"/>
      <c r="V222" s="2"/>
      <c r="W222" s="2"/>
      <c r="X222" s="2"/>
      <c r="Y222" s="2"/>
      <c r="Z222" s="2"/>
    </row>
    <row r="223" ht="18.0" customHeight="1">
      <c r="A223" s="35" t="s">
        <v>140</v>
      </c>
      <c r="B223" s="44">
        <v>0.0</v>
      </c>
      <c r="C223" s="44"/>
      <c r="D223" s="46"/>
      <c r="E223" s="112"/>
      <c r="F223" s="48"/>
      <c r="G223" s="2"/>
      <c r="H223" s="2"/>
      <c r="I223" s="2"/>
      <c r="J223" s="2"/>
      <c r="K223" s="2"/>
      <c r="L223" s="2"/>
      <c r="M223" s="2"/>
      <c r="N223" s="2"/>
      <c r="O223" s="2"/>
      <c r="P223" s="2"/>
      <c r="Q223" s="2"/>
      <c r="R223" s="2"/>
      <c r="S223" s="2"/>
      <c r="T223" s="2"/>
      <c r="U223" s="2"/>
      <c r="V223" s="2"/>
      <c r="W223" s="2"/>
      <c r="X223" s="2"/>
      <c r="Y223" s="2"/>
      <c r="Z223" s="2"/>
    </row>
    <row r="224" ht="16.5" customHeight="1">
      <c r="A224" s="111" t="s">
        <v>145</v>
      </c>
      <c r="B224" s="44" t="s">
        <v>0</v>
      </c>
      <c r="C224" s="44" t="str">
        <f>IF(B224=0, -5, "0")</f>
        <v>0</v>
      </c>
      <c r="D224" s="46"/>
      <c r="E224" s="48"/>
      <c r="F224" s="48"/>
      <c r="G224" s="2"/>
      <c r="H224" s="2"/>
      <c r="I224" s="2"/>
      <c r="J224" s="2"/>
      <c r="K224" s="2"/>
      <c r="L224" s="2"/>
      <c r="M224" s="2"/>
      <c r="N224" s="2"/>
      <c r="O224" s="2"/>
      <c r="P224" s="2"/>
      <c r="Q224" s="2"/>
      <c r="R224" s="2"/>
      <c r="S224" s="2"/>
      <c r="T224" s="2"/>
      <c r="U224" s="2"/>
      <c r="V224" s="2"/>
      <c r="W224" s="2"/>
      <c r="X224" s="2"/>
      <c r="Y224" s="2"/>
      <c r="Z224" s="2"/>
    </row>
    <row r="225">
      <c r="A225" s="104" t="s">
        <v>146</v>
      </c>
      <c r="B225" s="44">
        <v>0.0</v>
      </c>
      <c r="C225" s="44"/>
      <c r="D225" s="46"/>
      <c r="E225" s="48"/>
      <c r="F225" s="48"/>
      <c r="G225" s="2"/>
      <c r="H225" s="2"/>
      <c r="I225" s="2"/>
      <c r="J225" s="2"/>
      <c r="K225" s="2"/>
      <c r="L225" s="2"/>
      <c r="M225" s="2"/>
      <c r="N225" s="2"/>
      <c r="O225" s="2"/>
      <c r="P225" s="2"/>
      <c r="Q225" s="2"/>
      <c r="R225" s="2"/>
      <c r="S225" s="2"/>
      <c r="T225" s="2"/>
      <c r="U225" s="2"/>
      <c r="V225" s="2"/>
      <c r="W225" s="2"/>
      <c r="X225" s="2"/>
      <c r="Y225" s="2"/>
      <c r="Z225" s="2"/>
    </row>
    <row r="226" ht="30.0" customHeight="1">
      <c r="A226" s="104" t="s">
        <v>318</v>
      </c>
      <c r="B226" s="44">
        <v>0.0</v>
      </c>
      <c r="C226" s="44"/>
      <c r="D226" s="169"/>
      <c r="E226" s="48"/>
      <c r="F226" s="48"/>
      <c r="G226" s="2"/>
      <c r="H226" s="2"/>
      <c r="I226" s="2"/>
      <c r="J226" s="2"/>
      <c r="K226" s="2"/>
      <c r="L226" s="2"/>
      <c r="M226" s="2"/>
      <c r="N226" s="2"/>
      <c r="O226" s="2"/>
      <c r="P226" s="2"/>
      <c r="Q226" s="2"/>
      <c r="R226" s="2"/>
      <c r="S226" s="2"/>
      <c r="T226" s="2"/>
      <c r="U226" s="2"/>
      <c r="V226" s="2"/>
      <c r="W226" s="2"/>
      <c r="X226" s="2"/>
      <c r="Y226" s="2"/>
      <c r="Z226" s="2"/>
    </row>
    <row r="227">
      <c r="A227" s="104" t="s">
        <v>217</v>
      </c>
      <c r="B227" s="44">
        <v>0.0</v>
      </c>
      <c r="C227" s="44"/>
      <c r="D227" s="46"/>
      <c r="E227" s="48"/>
      <c r="F227" s="48"/>
      <c r="G227" s="2"/>
      <c r="H227" s="2"/>
      <c r="I227" s="2"/>
      <c r="J227" s="2"/>
      <c r="K227" s="2"/>
      <c r="L227" s="2"/>
      <c r="M227" s="2"/>
      <c r="N227" s="2"/>
      <c r="O227" s="2"/>
      <c r="P227" s="2"/>
      <c r="Q227" s="2"/>
      <c r="R227" s="2"/>
      <c r="S227" s="2"/>
      <c r="T227" s="2"/>
      <c r="U227" s="2"/>
      <c r="V227" s="2"/>
      <c r="W227" s="2"/>
      <c r="X227" s="2"/>
      <c r="Y227" s="2"/>
      <c r="Z227" s="2"/>
    </row>
    <row r="228" ht="30.0" customHeight="1">
      <c r="A228" s="104" t="s">
        <v>150</v>
      </c>
      <c r="B228" s="44">
        <v>0.0</v>
      </c>
      <c r="C228" s="104"/>
      <c r="D228" s="170"/>
      <c r="E228" s="48"/>
      <c r="F228" s="48"/>
      <c r="G228" s="2"/>
      <c r="H228" s="2"/>
      <c r="I228" s="2"/>
      <c r="J228" s="2"/>
      <c r="K228" s="2"/>
      <c r="L228" s="2"/>
      <c r="M228" s="2"/>
      <c r="N228" s="2"/>
      <c r="O228" s="2"/>
      <c r="P228" s="2"/>
      <c r="Q228" s="2"/>
      <c r="R228" s="2"/>
      <c r="S228" s="2"/>
      <c r="T228" s="2"/>
      <c r="U228" s="2"/>
      <c r="V228" s="2"/>
      <c r="W228" s="2"/>
      <c r="X228" s="2"/>
      <c r="Y228" s="2"/>
      <c r="Z228" s="2"/>
    </row>
    <row r="229">
      <c r="A229" s="53" t="s">
        <v>27</v>
      </c>
      <c r="B229" s="53"/>
      <c r="C229" s="53"/>
      <c r="D229" s="53">
        <f>SUM(B210:C228)</f>
        <v>0</v>
      </c>
      <c r="E229" s="2"/>
      <c r="F229" s="2"/>
      <c r="G229" s="2"/>
      <c r="H229" s="2"/>
      <c r="I229" s="2"/>
      <c r="J229" s="2"/>
      <c r="K229" s="2"/>
      <c r="L229" s="2"/>
      <c r="M229" s="2"/>
      <c r="N229" s="2"/>
      <c r="O229" s="2"/>
      <c r="P229" s="2"/>
      <c r="Q229" s="2"/>
      <c r="R229" s="2"/>
      <c r="S229" s="2"/>
      <c r="T229" s="2"/>
      <c r="U229" s="2"/>
      <c r="V229" s="2"/>
      <c r="W229" s="2"/>
      <c r="X229" s="2"/>
      <c r="Y229" s="2"/>
      <c r="Z229" s="2"/>
    </row>
    <row r="230">
      <c r="A230" s="53" t="s">
        <v>32</v>
      </c>
      <c r="B230" s="56"/>
      <c r="C230" s="57"/>
      <c r="D230" s="60">
        <f>D229/(COUNT(B210:C228)*2)</f>
        <v>0</v>
      </c>
      <c r="E230" s="2"/>
      <c r="F230" s="2"/>
      <c r="G230" s="2"/>
      <c r="H230" s="2"/>
      <c r="I230" s="2"/>
      <c r="J230" s="2"/>
      <c r="K230" s="2"/>
      <c r="L230" s="2"/>
      <c r="M230" s="2"/>
      <c r="N230" s="2"/>
      <c r="O230" s="2"/>
      <c r="P230" s="2"/>
      <c r="Q230" s="2"/>
      <c r="R230" s="2"/>
      <c r="S230" s="2"/>
      <c r="T230" s="2"/>
      <c r="U230" s="2"/>
      <c r="V230" s="2"/>
      <c r="W230" s="2"/>
      <c r="X230" s="2"/>
      <c r="Y230" s="2"/>
      <c r="Z230" s="2"/>
    </row>
    <row r="231">
      <c r="A231" s="86"/>
      <c r="B231" s="63"/>
      <c r="C231" s="63"/>
      <c r="D231" s="63"/>
      <c r="E231" s="2"/>
      <c r="F231" s="2"/>
      <c r="G231" s="2"/>
      <c r="H231" s="2"/>
      <c r="I231" s="2"/>
      <c r="J231" s="2"/>
      <c r="K231" s="2"/>
      <c r="L231" s="2"/>
      <c r="M231" s="2"/>
      <c r="N231" s="2"/>
      <c r="O231" s="2"/>
      <c r="P231" s="2"/>
      <c r="Q231" s="2"/>
      <c r="R231" s="2"/>
      <c r="S231" s="2"/>
      <c r="T231" s="2"/>
      <c r="U231" s="2"/>
      <c r="V231" s="2"/>
      <c r="W231" s="2"/>
      <c r="X231" s="2"/>
      <c r="Y231" s="2"/>
      <c r="Z231" s="2"/>
    </row>
    <row r="232" ht="18.0" customHeight="1">
      <c r="A232" s="65" t="s">
        <v>320</v>
      </c>
      <c r="B232" s="16"/>
      <c r="C232" s="16"/>
      <c r="D232" s="16"/>
      <c r="E232" s="16"/>
      <c r="F232" s="17"/>
      <c r="G232" s="2"/>
      <c r="H232" s="2"/>
      <c r="I232" s="2"/>
      <c r="J232" s="2"/>
      <c r="K232" s="2"/>
      <c r="L232" s="2"/>
      <c r="M232" s="2"/>
      <c r="N232" s="2"/>
      <c r="O232" s="2"/>
      <c r="P232" s="2"/>
      <c r="Q232" s="2"/>
      <c r="R232" s="2"/>
      <c r="S232" s="2"/>
      <c r="T232" s="2"/>
      <c r="U232" s="2"/>
      <c r="V232" s="2"/>
      <c r="W232" s="2"/>
      <c r="X232" s="2"/>
      <c r="Y232" s="2"/>
      <c r="Z232" s="2"/>
    </row>
    <row r="233">
      <c r="A233" s="42" t="s">
        <v>104</v>
      </c>
      <c r="B233" s="44">
        <v>0.0</v>
      </c>
      <c r="C233" s="44"/>
      <c r="D233" s="41"/>
      <c r="E233" s="48"/>
      <c r="F233" s="48"/>
      <c r="G233" s="2"/>
      <c r="H233" s="2"/>
      <c r="I233" s="2"/>
      <c r="J233" s="2"/>
      <c r="K233" s="2"/>
      <c r="L233" s="2"/>
      <c r="M233" s="2"/>
      <c r="N233" s="2"/>
      <c r="O233" s="2"/>
      <c r="P233" s="2"/>
      <c r="Q233" s="2"/>
      <c r="R233" s="2"/>
      <c r="S233" s="2"/>
      <c r="T233" s="2"/>
      <c r="U233" s="2"/>
      <c r="V233" s="2"/>
      <c r="W233" s="2"/>
      <c r="X233" s="2"/>
      <c r="Y233" s="2"/>
      <c r="Z233" s="2"/>
    </row>
    <row r="234" ht="30.0" customHeight="1">
      <c r="A234" s="42" t="s">
        <v>321</v>
      </c>
      <c r="B234" s="44">
        <v>0.0</v>
      </c>
      <c r="C234" s="44"/>
      <c r="D234" s="67"/>
      <c r="E234" s="48"/>
      <c r="F234" s="48"/>
      <c r="G234" s="2"/>
      <c r="H234" s="2"/>
      <c r="I234" s="2"/>
      <c r="J234" s="2"/>
      <c r="K234" s="2"/>
      <c r="L234" s="2"/>
      <c r="M234" s="2"/>
      <c r="N234" s="2"/>
      <c r="O234" s="2"/>
      <c r="P234" s="2"/>
      <c r="Q234" s="2"/>
      <c r="R234" s="2"/>
      <c r="S234" s="2"/>
      <c r="T234" s="2"/>
      <c r="U234" s="2"/>
      <c r="V234" s="2"/>
      <c r="W234" s="2"/>
      <c r="X234" s="2"/>
      <c r="Y234" s="2"/>
      <c r="Z234" s="2"/>
    </row>
    <row r="235" ht="18.0" customHeight="1">
      <c r="A235" s="66" t="s">
        <v>157</v>
      </c>
      <c r="B235" s="44" t="s">
        <v>0</v>
      </c>
      <c r="C235" s="44" t="str">
        <f t="shared" ref="C235:C236" si="4">IF(B235=0, -5, "0")</f>
        <v>0</v>
      </c>
      <c r="D235" s="41"/>
      <c r="E235" s="48"/>
      <c r="F235" s="48"/>
      <c r="G235" s="2"/>
      <c r="H235" s="2"/>
      <c r="I235" s="2"/>
      <c r="J235" s="2"/>
      <c r="K235" s="2"/>
      <c r="L235" s="2"/>
      <c r="M235" s="2"/>
      <c r="N235" s="2"/>
      <c r="O235" s="2"/>
      <c r="P235" s="2"/>
      <c r="Q235" s="2"/>
      <c r="R235" s="2"/>
      <c r="S235" s="2"/>
      <c r="T235" s="2"/>
      <c r="U235" s="2"/>
      <c r="V235" s="2"/>
      <c r="W235" s="2"/>
      <c r="X235" s="2"/>
      <c r="Y235" s="2"/>
      <c r="Z235" s="2"/>
    </row>
    <row r="236" ht="36.0" customHeight="1">
      <c r="A236" s="82" t="s">
        <v>323</v>
      </c>
      <c r="B236" s="44" t="s">
        <v>0</v>
      </c>
      <c r="C236" s="44" t="str">
        <f t="shared" si="4"/>
        <v>0</v>
      </c>
      <c r="D236" s="41"/>
      <c r="E236" s="48"/>
      <c r="F236" s="48"/>
      <c r="G236" s="2"/>
      <c r="H236" s="2"/>
      <c r="I236" s="2"/>
      <c r="J236" s="2"/>
      <c r="K236" s="2"/>
      <c r="L236" s="2"/>
      <c r="M236" s="2"/>
      <c r="N236" s="2"/>
      <c r="O236" s="2"/>
      <c r="P236" s="2"/>
      <c r="Q236" s="2"/>
      <c r="R236" s="2"/>
      <c r="S236" s="2"/>
      <c r="T236" s="2"/>
      <c r="U236" s="2"/>
      <c r="V236" s="2"/>
      <c r="W236" s="2"/>
      <c r="X236" s="2"/>
      <c r="Y236" s="2"/>
      <c r="Z236" s="2"/>
    </row>
    <row r="237">
      <c r="A237" s="42" t="s">
        <v>324</v>
      </c>
      <c r="B237" s="44">
        <v>0.0</v>
      </c>
      <c r="C237" s="44"/>
      <c r="D237" s="41"/>
      <c r="E237" s="48"/>
      <c r="F237" s="48"/>
      <c r="G237" s="2"/>
      <c r="H237" s="2"/>
      <c r="I237" s="2"/>
      <c r="J237" s="2"/>
      <c r="K237" s="2"/>
      <c r="L237" s="2"/>
      <c r="M237" s="2"/>
      <c r="N237" s="2"/>
      <c r="O237" s="2"/>
      <c r="P237" s="2"/>
      <c r="Q237" s="2"/>
      <c r="R237" s="2"/>
      <c r="S237" s="2"/>
      <c r="T237" s="2"/>
      <c r="U237" s="2"/>
      <c r="V237" s="2"/>
      <c r="W237" s="2"/>
      <c r="X237" s="2"/>
      <c r="Y237" s="2"/>
      <c r="Z237" s="2"/>
    </row>
    <row r="238">
      <c r="A238" s="42" t="s">
        <v>159</v>
      </c>
      <c r="B238" s="44">
        <v>0.0</v>
      </c>
      <c r="C238" s="44"/>
      <c r="D238" s="114"/>
      <c r="E238" s="48"/>
      <c r="F238" s="48"/>
      <c r="G238" s="2"/>
      <c r="H238" s="2"/>
      <c r="I238" s="2"/>
      <c r="J238" s="2"/>
      <c r="K238" s="2"/>
      <c r="L238" s="2"/>
      <c r="M238" s="2"/>
      <c r="N238" s="2"/>
      <c r="O238" s="2"/>
      <c r="P238" s="2"/>
      <c r="Q238" s="2"/>
      <c r="R238" s="2"/>
      <c r="S238" s="2"/>
      <c r="T238" s="2"/>
      <c r="U238" s="2"/>
      <c r="V238" s="2"/>
      <c r="W238" s="2"/>
      <c r="X238" s="2"/>
      <c r="Y238" s="2"/>
      <c r="Z238" s="2"/>
    </row>
    <row r="239">
      <c r="A239" s="42" t="s">
        <v>326</v>
      </c>
      <c r="B239" s="44">
        <v>0.0</v>
      </c>
      <c r="C239" s="44"/>
      <c r="D239" s="114"/>
      <c r="E239" s="48"/>
      <c r="F239" s="48"/>
      <c r="G239" s="2"/>
      <c r="H239" s="2"/>
      <c r="I239" s="2"/>
      <c r="J239" s="2"/>
      <c r="K239" s="2"/>
      <c r="L239" s="2"/>
      <c r="M239" s="2"/>
      <c r="N239" s="2"/>
      <c r="O239" s="2"/>
      <c r="P239" s="2"/>
      <c r="Q239" s="2"/>
      <c r="R239" s="2"/>
      <c r="S239" s="2"/>
      <c r="T239" s="2"/>
      <c r="U239" s="2"/>
      <c r="V239" s="2"/>
      <c r="W239" s="2"/>
      <c r="X239" s="2"/>
      <c r="Y239" s="2"/>
      <c r="Z239" s="2"/>
    </row>
    <row r="240">
      <c r="A240" s="42" t="s">
        <v>327</v>
      </c>
      <c r="B240" s="44">
        <v>0.0</v>
      </c>
      <c r="C240" s="44"/>
      <c r="D240" s="69"/>
      <c r="E240" s="48"/>
      <c r="F240" s="48"/>
      <c r="G240" s="2"/>
      <c r="H240" s="2"/>
      <c r="I240" s="2"/>
      <c r="J240" s="2"/>
      <c r="K240" s="2"/>
      <c r="L240" s="2"/>
      <c r="M240" s="2"/>
      <c r="N240" s="2"/>
      <c r="O240" s="2"/>
      <c r="P240" s="2"/>
      <c r="Q240" s="2"/>
      <c r="R240" s="2"/>
      <c r="S240" s="2"/>
      <c r="T240" s="2"/>
      <c r="U240" s="2"/>
      <c r="V240" s="2"/>
      <c r="W240" s="2"/>
      <c r="X240" s="2"/>
      <c r="Y240" s="2"/>
      <c r="Z240" s="2"/>
    </row>
    <row r="241" ht="45.0" customHeight="1">
      <c r="A241" s="51" t="s">
        <v>56</v>
      </c>
      <c r="B241" s="44">
        <v>0.0</v>
      </c>
      <c r="C241" s="73"/>
      <c r="D241" s="69"/>
      <c r="E241" s="2"/>
      <c r="F241" s="2"/>
      <c r="G241" s="2"/>
      <c r="H241" s="2"/>
      <c r="I241" s="2"/>
      <c r="J241" s="2"/>
      <c r="K241" s="2"/>
      <c r="L241" s="2"/>
      <c r="M241" s="2"/>
      <c r="N241" s="2"/>
      <c r="O241" s="2"/>
      <c r="P241" s="2"/>
      <c r="Q241" s="2"/>
      <c r="R241" s="2"/>
      <c r="S241" s="2"/>
      <c r="T241" s="2"/>
      <c r="U241" s="2"/>
      <c r="V241" s="2"/>
      <c r="W241" s="2"/>
      <c r="X241" s="2"/>
      <c r="Y241" s="2"/>
      <c r="Z241" s="2"/>
    </row>
    <row r="242">
      <c r="A242" s="53" t="s">
        <v>27</v>
      </c>
      <c r="B242" s="53"/>
      <c r="C242" s="53"/>
      <c r="D242" s="53">
        <f>SUM(B233:C240)</f>
        <v>0</v>
      </c>
      <c r="E242" s="2"/>
      <c r="F242" s="2"/>
      <c r="G242" s="2"/>
      <c r="H242" s="2"/>
      <c r="I242" s="2"/>
      <c r="J242" s="2"/>
      <c r="K242" s="2"/>
      <c r="L242" s="2"/>
      <c r="M242" s="2"/>
      <c r="N242" s="2"/>
      <c r="O242" s="2"/>
      <c r="P242" s="2"/>
      <c r="Q242" s="2"/>
      <c r="R242" s="2"/>
      <c r="S242" s="2"/>
      <c r="T242" s="2"/>
      <c r="U242" s="2"/>
      <c r="V242" s="2"/>
      <c r="W242" s="2"/>
      <c r="X242" s="2"/>
      <c r="Y242" s="2"/>
      <c r="Z242" s="2"/>
    </row>
    <row r="243">
      <c r="A243" s="53" t="s">
        <v>32</v>
      </c>
      <c r="B243" s="56"/>
      <c r="C243" s="57"/>
      <c r="D243" s="60">
        <f>D242/(COUNT(B233:C240)*2)</f>
        <v>0</v>
      </c>
      <c r="E243" s="2"/>
      <c r="F243" s="2"/>
      <c r="G243" s="2"/>
      <c r="H243" s="2"/>
      <c r="I243" s="2"/>
      <c r="J243" s="2"/>
      <c r="K243" s="2"/>
      <c r="L243" s="2"/>
      <c r="M243" s="2"/>
      <c r="N243" s="2"/>
      <c r="O243" s="2"/>
      <c r="P243" s="2"/>
      <c r="Q243" s="2"/>
      <c r="R243" s="2"/>
      <c r="S243" s="2"/>
      <c r="T243" s="2"/>
      <c r="U243" s="2"/>
      <c r="V243" s="2"/>
      <c r="W243" s="2"/>
      <c r="X243" s="2"/>
      <c r="Y243" s="2"/>
      <c r="Z243" s="2"/>
    </row>
    <row r="244">
      <c r="A244" s="86"/>
      <c r="B244" s="63"/>
      <c r="C244" s="63"/>
      <c r="D244" s="63"/>
      <c r="E244" s="2"/>
      <c r="F244" s="2"/>
      <c r="G244" s="2"/>
      <c r="H244" s="2"/>
      <c r="I244" s="2"/>
      <c r="J244" s="2"/>
      <c r="K244" s="2"/>
      <c r="L244" s="2"/>
      <c r="M244" s="2"/>
      <c r="N244" s="2"/>
      <c r="O244" s="2"/>
      <c r="P244" s="2"/>
      <c r="Q244" s="2"/>
      <c r="R244" s="2"/>
      <c r="S244" s="2"/>
      <c r="T244" s="2"/>
      <c r="U244" s="2"/>
      <c r="V244" s="2"/>
      <c r="W244" s="2"/>
      <c r="X244" s="2"/>
      <c r="Y244" s="2"/>
      <c r="Z244" s="2"/>
    </row>
    <row r="245" ht="18.0" customHeight="1">
      <c r="A245" s="79" t="s">
        <v>328</v>
      </c>
      <c r="B245" s="118"/>
      <c r="C245" s="119"/>
      <c r="D245" s="83">
        <f>SUM(D242,D206,D229)</f>
        <v>0</v>
      </c>
      <c r="E245" s="2"/>
      <c r="F245" s="2"/>
      <c r="G245" s="2"/>
      <c r="H245" s="2"/>
      <c r="I245" s="2"/>
      <c r="J245" s="2"/>
      <c r="K245" s="2"/>
      <c r="L245" s="2"/>
      <c r="M245" s="2"/>
      <c r="N245" s="2"/>
      <c r="O245" s="2"/>
      <c r="P245" s="2"/>
      <c r="Q245" s="2"/>
      <c r="R245" s="2"/>
      <c r="S245" s="2"/>
      <c r="T245" s="2"/>
      <c r="U245" s="2"/>
      <c r="V245" s="2"/>
      <c r="W245" s="2"/>
      <c r="X245" s="2"/>
      <c r="Y245" s="2"/>
      <c r="Z245" s="2"/>
    </row>
    <row r="246" ht="18.0" customHeight="1">
      <c r="A246" s="172" t="s">
        <v>329</v>
      </c>
      <c r="B246" s="173"/>
      <c r="C246" s="174"/>
      <c r="D246" s="175">
        <f>D245/(COUNT(B210:C228,B233:C240,B195:C205)*2)</f>
        <v>0</v>
      </c>
      <c r="E246" s="2"/>
      <c r="F246" s="2"/>
      <c r="G246" s="2"/>
      <c r="H246" s="2"/>
      <c r="I246" s="2"/>
      <c r="J246" s="2"/>
      <c r="K246" s="2"/>
      <c r="L246" s="2"/>
      <c r="M246" s="2"/>
      <c r="N246" s="2"/>
      <c r="O246" s="2"/>
      <c r="P246" s="2"/>
      <c r="Q246" s="2"/>
      <c r="R246" s="2"/>
      <c r="S246" s="2"/>
      <c r="T246" s="2"/>
      <c r="U246" s="2"/>
      <c r="V246" s="2"/>
      <c r="W246" s="2"/>
      <c r="X246" s="2"/>
      <c r="Y246" s="2"/>
      <c r="Z246" s="2"/>
    </row>
    <row r="247" ht="18.0" customHeight="1">
      <c r="A247" s="176"/>
      <c r="B247" s="177"/>
      <c r="C247" s="177"/>
      <c r="D247" s="178"/>
      <c r="E247" s="2"/>
      <c r="F247" s="2"/>
      <c r="G247" s="2"/>
      <c r="H247" s="2"/>
      <c r="I247" s="2"/>
      <c r="J247" s="2"/>
      <c r="K247" s="2"/>
      <c r="L247" s="2"/>
      <c r="M247" s="2"/>
      <c r="N247" s="2"/>
      <c r="O247" s="2"/>
      <c r="P247" s="2"/>
      <c r="Q247" s="2"/>
      <c r="R247" s="2"/>
      <c r="S247" s="2"/>
      <c r="T247" s="2"/>
      <c r="U247" s="2"/>
      <c r="V247" s="2"/>
      <c r="W247" s="2"/>
      <c r="X247" s="2"/>
      <c r="Y247" s="2"/>
      <c r="Z247" s="2"/>
    </row>
    <row r="248" ht="18.0" customHeight="1">
      <c r="A248" s="36" t="s">
        <v>180</v>
      </c>
      <c r="B248" s="11"/>
      <c r="C248" s="11"/>
      <c r="D248" s="11"/>
      <c r="E248" s="11"/>
      <c r="F248" s="12"/>
      <c r="G248" s="2"/>
      <c r="H248" s="2"/>
      <c r="I248" s="2"/>
      <c r="J248" s="2"/>
      <c r="K248" s="2"/>
      <c r="L248" s="2"/>
      <c r="M248" s="2"/>
      <c r="N248" s="2"/>
      <c r="O248" s="2"/>
      <c r="P248" s="2"/>
      <c r="Q248" s="2"/>
      <c r="R248" s="2"/>
      <c r="S248" s="2"/>
      <c r="T248" s="2"/>
      <c r="U248" s="2"/>
      <c r="V248" s="2"/>
      <c r="W248" s="2"/>
      <c r="X248" s="2"/>
      <c r="Y248" s="2"/>
      <c r="Z248" s="2"/>
    </row>
    <row r="249">
      <c r="A249" s="87" t="str">
        <f>B11</f>
        <v/>
      </c>
      <c r="B249" s="63"/>
      <c r="C249" s="63"/>
      <c r="D249" s="63"/>
      <c r="E249" s="2"/>
      <c r="F249" s="2"/>
      <c r="G249" s="2"/>
      <c r="H249" s="2"/>
      <c r="I249" s="2"/>
      <c r="J249" s="2"/>
      <c r="K249" s="2"/>
      <c r="L249" s="2"/>
      <c r="M249" s="2"/>
      <c r="N249" s="2"/>
      <c r="O249" s="2"/>
      <c r="P249" s="2"/>
      <c r="Q249" s="2"/>
      <c r="R249" s="2"/>
      <c r="S249" s="2"/>
      <c r="T249" s="2"/>
      <c r="U249" s="2"/>
      <c r="V249" s="2"/>
      <c r="W249" s="2"/>
      <c r="X249" s="2"/>
      <c r="Y249" s="2"/>
      <c r="Z249" s="2"/>
    </row>
    <row r="250" ht="18.0" customHeight="1">
      <c r="A250" s="65" t="s">
        <v>332</v>
      </c>
      <c r="B250" s="16"/>
      <c r="C250" s="16"/>
      <c r="D250" s="16"/>
      <c r="E250" s="16"/>
      <c r="F250" s="17"/>
      <c r="G250" s="2"/>
      <c r="H250" s="2"/>
      <c r="I250" s="2"/>
      <c r="J250" s="2"/>
      <c r="K250" s="2"/>
      <c r="L250" s="2"/>
      <c r="M250" s="2"/>
      <c r="N250" s="2"/>
      <c r="O250" s="2"/>
      <c r="P250" s="2"/>
      <c r="Q250" s="2"/>
      <c r="R250" s="2"/>
      <c r="S250" s="2"/>
      <c r="T250" s="2"/>
      <c r="U250" s="2"/>
      <c r="V250" s="2"/>
      <c r="W250" s="2"/>
      <c r="X250" s="2"/>
      <c r="Y250" s="2"/>
      <c r="Z250" s="2"/>
    </row>
    <row r="251" ht="36.0" customHeight="1">
      <c r="A251" s="82" t="s">
        <v>94</v>
      </c>
      <c r="B251" s="44" t="s">
        <v>0</v>
      </c>
      <c r="C251" s="44" t="str">
        <f>IF(B251=0, -5, "0")</f>
        <v>0</v>
      </c>
      <c r="D251" s="46"/>
      <c r="E251" s="48"/>
      <c r="F251" s="48"/>
      <c r="G251" s="2"/>
      <c r="H251" s="2"/>
      <c r="I251" s="2"/>
      <c r="J251" s="2"/>
      <c r="K251" s="2"/>
      <c r="L251" s="2"/>
      <c r="M251" s="2"/>
      <c r="N251" s="2"/>
      <c r="O251" s="2"/>
      <c r="P251" s="2"/>
      <c r="Q251" s="2"/>
      <c r="R251" s="2"/>
      <c r="S251" s="2"/>
      <c r="T251" s="2"/>
      <c r="U251" s="2"/>
      <c r="V251" s="2"/>
      <c r="W251" s="2"/>
      <c r="X251" s="2"/>
      <c r="Y251" s="2"/>
      <c r="Z251" s="2"/>
    </row>
    <row r="252">
      <c r="A252" s="91" t="s">
        <v>333</v>
      </c>
      <c r="B252" s="44">
        <v>0.0</v>
      </c>
      <c r="C252" s="44"/>
      <c r="D252" s="46"/>
      <c r="E252" s="48"/>
      <c r="F252" s="48"/>
      <c r="G252" s="2"/>
      <c r="H252" s="2"/>
      <c r="I252" s="2"/>
      <c r="J252" s="2"/>
      <c r="K252" s="2"/>
      <c r="L252" s="2"/>
      <c r="M252" s="2"/>
      <c r="N252" s="2"/>
      <c r="O252" s="2"/>
      <c r="P252" s="2"/>
      <c r="Q252" s="2"/>
      <c r="R252" s="2"/>
      <c r="S252" s="2"/>
      <c r="T252" s="2"/>
      <c r="U252" s="2"/>
      <c r="V252" s="2"/>
      <c r="W252" s="2"/>
      <c r="X252" s="2"/>
      <c r="Y252" s="2"/>
      <c r="Z252" s="2"/>
    </row>
    <row r="253">
      <c r="A253" s="91" t="s">
        <v>334</v>
      </c>
      <c r="B253" s="44">
        <v>0.0</v>
      </c>
      <c r="C253" s="44"/>
      <c r="D253" s="46"/>
      <c r="E253" s="48"/>
      <c r="F253" s="48"/>
      <c r="G253" s="2"/>
      <c r="H253" s="2"/>
      <c r="I253" s="2"/>
      <c r="J253" s="2"/>
      <c r="K253" s="2"/>
      <c r="L253" s="2"/>
      <c r="M253" s="2"/>
      <c r="N253" s="2"/>
      <c r="O253" s="2"/>
      <c r="P253" s="2"/>
      <c r="Q253" s="2"/>
      <c r="R253" s="2"/>
      <c r="S253" s="2"/>
      <c r="T253" s="2"/>
      <c r="U253" s="2"/>
      <c r="V253" s="2"/>
      <c r="W253" s="2"/>
      <c r="X253" s="2"/>
      <c r="Y253" s="2"/>
      <c r="Z253" s="2"/>
    </row>
    <row r="254">
      <c r="A254" s="91" t="s">
        <v>335</v>
      </c>
      <c r="B254" s="44">
        <v>0.0</v>
      </c>
      <c r="C254" s="44"/>
      <c r="D254" s="46"/>
      <c r="E254" s="48"/>
      <c r="F254" s="48"/>
      <c r="G254" s="2"/>
      <c r="H254" s="2"/>
      <c r="I254" s="2"/>
      <c r="J254" s="2"/>
      <c r="K254" s="2"/>
      <c r="L254" s="2"/>
      <c r="M254" s="2"/>
      <c r="N254" s="2"/>
      <c r="O254" s="2"/>
      <c r="P254" s="2"/>
      <c r="Q254" s="2"/>
      <c r="R254" s="2"/>
      <c r="S254" s="2"/>
      <c r="T254" s="2"/>
      <c r="U254" s="2"/>
      <c r="V254" s="2"/>
      <c r="W254" s="2"/>
      <c r="X254" s="2"/>
      <c r="Y254" s="2"/>
      <c r="Z254" s="2"/>
    </row>
    <row r="255">
      <c r="A255" s="91" t="s">
        <v>84</v>
      </c>
      <c r="B255" s="44">
        <v>0.0</v>
      </c>
      <c r="C255" s="44"/>
      <c r="D255" s="72"/>
      <c r="E255" s="48"/>
      <c r="F255" s="48"/>
      <c r="G255" s="2"/>
      <c r="H255" s="2"/>
      <c r="I255" s="2"/>
      <c r="J255" s="2"/>
      <c r="K255" s="2"/>
      <c r="L255" s="2"/>
      <c r="M255" s="2"/>
      <c r="N255" s="2"/>
      <c r="O255" s="2"/>
      <c r="P255" s="2"/>
      <c r="Q255" s="2"/>
      <c r="R255" s="2"/>
      <c r="S255" s="2"/>
      <c r="T255" s="2"/>
      <c r="U255" s="2"/>
      <c r="V255" s="2"/>
      <c r="W255" s="2"/>
      <c r="X255" s="2"/>
      <c r="Y255" s="2"/>
      <c r="Z255" s="2"/>
    </row>
    <row r="256" ht="36.0" customHeight="1">
      <c r="A256" s="82" t="s">
        <v>338</v>
      </c>
      <c r="B256" s="44" t="s">
        <v>0</v>
      </c>
      <c r="C256" s="44" t="str">
        <f>IF(B256=0, -5, "0")</f>
        <v>0</v>
      </c>
      <c r="D256" s="46"/>
      <c r="E256" s="48"/>
      <c r="F256" s="48"/>
      <c r="G256" s="2"/>
      <c r="H256" s="2"/>
      <c r="I256" s="2"/>
      <c r="J256" s="2"/>
      <c r="K256" s="2"/>
      <c r="L256" s="2"/>
      <c r="M256" s="2"/>
      <c r="N256" s="2"/>
      <c r="O256" s="2"/>
      <c r="P256" s="2"/>
      <c r="Q256" s="2"/>
      <c r="R256" s="2"/>
      <c r="S256" s="2"/>
      <c r="T256" s="2"/>
      <c r="U256" s="2"/>
      <c r="V256" s="2"/>
      <c r="W256" s="2"/>
      <c r="X256" s="2"/>
      <c r="Y256" s="2"/>
      <c r="Z256" s="2"/>
    </row>
    <row r="257" ht="30.0" customHeight="1">
      <c r="A257" s="91" t="s">
        <v>339</v>
      </c>
      <c r="B257" s="44">
        <v>0.0</v>
      </c>
      <c r="C257" s="44"/>
      <c r="D257" s="72"/>
      <c r="E257" s="48"/>
      <c r="F257" s="48"/>
      <c r="G257" s="2"/>
      <c r="H257" s="2"/>
      <c r="I257" s="2"/>
      <c r="J257" s="2"/>
      <c r="K257" s="2"/>
      <c r="L257" s="2"/>
      <c r="M257" s="2"/>
      <c r="N257" s="2"/>
      <c r="O257" s="2"/>
      <c r="P257" s="2"/>
      <c r="Q257" s="2"/>
      <c r="R257" s="2"/>
      <c r="S257" s="2"/>
      <c r="T257" s="2"/>
      <c r="U257" s="2"/>
      <c r="V257" s="2"/>
      <c r="W257" s="2"/>
      <c r="X257" s="2"/>
      <c r="Y257" s="2"/>
      <c r="Z257" s="2"/>
    </row>
    <row r="258">
      <c r="A258" s="91" t="s">
        <v>340</v>
      </c>
      <c r="B258" s="44">
        <v>0.0</v>
      </c>
      <c r="C258" s="44"/>
      <c r="D258" s="72"/>
      <c r="E258" s="48"/>
      <c r="F258" s="48"/>
      <c r="G258" s="2"/>
      <c r="H258" s="2"/>
      <c r="I258" s="2"/>
      <c r="J258" s="2"/>
      <c r="K258" s="2"/>
      <c r="L258" s="2"/>
      <c r="M258" s="2"/>
      <c r="N258" s="2"/>
      <c r="O258" s="2"/>
      <c r="P258" s="2"/>
      <c r="Q258" s="2"/>
      <c r="R258" s="2"/>
      <c r="S258" s="2"/>
      <c r="T258" s="2"/>
      <c r="U258" s="2"/>
      <c r="V258" s="2"/>
      <c r="W258" s="2"/>
      <c r="X258" s="2"/>
      <c r="Y258" s="2"/>
      <c r="Z258" s="2"/>
    </row>
    <row r="259">
      <c r="A259" s="91" t="s">
        <v>341</v>
      </c>
      <c r="B259" s="44">
        <v>0.0</v>
      </c>
      <c r="C259" s="44"/>
      <c r="D259" s="46"/>
      <c r="E259" s="48"/>
      <c r="F259" s="48"/>
      <c r="G259" s="2"/>
      <c r="H259" s="2"/>
      <c r="I259" s="2"/>
      <c r="J259" s="2"/>
      <c r="K259" s="2"/>
      <c r="L259" s="2"/>
      <c r="M259" s="2"/>
      <c r="N259" s="2"/>
      <c r="O259" s="2"/>
      <c r="P259" s="2"/>
      <c r="Q259" s="2"/>
      <c r="R259" s="2"/>
      <c r="S259" s="2"/>
      <c r="T259" s="2"/>
      <c r="U259" s="2"/>
      <c r="V259" s="2"/>
      <c r="W259" s="2"/>
      <c r="X259" s="2"/>
      <c r="Y259" s="2"/>
      <c r="Z259" s="2"/>
    </row>
    <row r="260" ht="18.0" customHeight="1">
      <c r="A260" s="66" t="s">
        <v>157</v>
      </c>
      <c r="B260" s="44" t="s">
        <v>0</v>
      </c>
      <c r="C260" s="44" t="str">
        <f>IF(B260=0, -5, "0")</f>
        <v>0</v>
      </c>
      <c r="D260" s="46"/>
      <c r="E260" s="48"/>
      <c r="F260" s="48"/>
      <c r="G260" s="2"/>
      <c r="H260" s="2"/>
      <c r="I260" s="2"/>
      <c r="J260" s="2"/>
      <c r="K260" s="2"/>
      <c r="L260" s="2"/>
      <c r="M260" s="2"/>
      <c r="N260" s="2"/>
      <c r="O260" s="2"/>
      <c r="P260" s="2"/>
      <c r="Q260" s="2"/>
      <c r="R260" s="2"/>
      <c r="S260" s="2"/>
      <c r="T260" s="2"/>
      <c r="U260" s="2"/>
      <c r="V260" s="2"/>
      <c r="W260" s="2"/>
      <c r="X260" s="2"/>
      <c r="Y260" s="2"/>
      <c r="Z260" s="2"/>
    </row>
    <row r="261">
      <c r="A261" s="91" t="s">
        <v>255</v>
      </c>
      <c r="B261" s="44">
        <v>0.0</v>
      </c>
      <c r="C261" s="44"/>
      <c r="D261" s="46"/>
      <c r="E261" s="48"/>
      <c r="F261" s="48"/>
      <c r="G261" s="2"/>
      <c r="H261" s="2"/>
      <c r="I261" s="2"/>
      <c r="J261" s="2"/>
      <c r="K261" s="2"/>
      <c r="L261" s="2"/>
      <c r="M261" s="2"/>
      <c r="N261" s="2"/>
      <c r="O261" s="2"/>
      <c r="P261" s="2"/>
      <c r="Q261" s="2"/>
      <c r="R261" s="2"/>
      <c r="S261" s="2"/>
      <c r="T261" s="2"/>
      <c r="U261" s="2"/>
      <c r="V261" s="2"/>
      <c r="W261" s="2"/>
      <c r="X261" s="2"/>
      <c r="Y261" s="2"/>
      <c r="Z261" s="2"/>
    </row>
    <row r="262">
      <c r="A262" s="91" t="s">
        <v>299</v>
      </c>
      <c r="B262" s="44">
        <v>0.0</v>
      </c>
      <c r="C262" s="44"/>
      <c r="D262" s="121"/>
      <c r="E262" s="48"/>
      <c r="F262" s="48"/>
      <c r="G262" s="2"/>
      <c r="H262" s="2"/>
      <c r="I262" s="2"/>
      <c r="J262" s="2"/>
      <c r="K262" s="2"/>
      <c r="L262" s="2"/>
      <c r="M262" s="2"/>
      <c r="N262" s="2"/>
      <c r="O262" s="2"/>
      <c r="P262" s="2"/>
      <c r="Q262" s="2"/>
      <c r="R262" s="2"/>
      <c r="S262" s="2"/>
      <c r="T262" s="2"/>
      <c r="U262" s="2"/>
      <c r="V262" s="2"/>
      <c r="W262" s="2"/>
      <c r="X262" s="2"/>
      <c r="Y262" s="2"/>
      <c r="Z262" s="2"/>
    </row>
    <row r="263">
      <c r="A263" s="53" t="s">
        <v>27</v>
      </c>
      <c r="B263" s="53"/>
      <c r="C263" s="53"/>
      <c r="D263" s="53">
        <f>SUM(B251:C262)</f>
        <v>0</v>
      </c>
      <c r="E263" s="2"/>
      <c r="F263" s="2"/>
      <c r="G263" s="2"/>
      <c r="H263" s="2"/>
      <c r="I263" s="2"/>
      <c r="J263" s="2"/>
      <c r="K263" s="2"/>
      <c r="L263" s="2"/>
      <c r="M263" s="2"/>
      <c r="N263" s="2"/>
      <c r="O263" s="2"/>
      <c r="P263" s="2"/>
      <c r="Q263" s="2"/>
      <c r="R263" s="2"/>
      <c r="S263" s="2"/>
      <c r="T263" s="2"/>
      <c r="U263" s="2"/>
      <c r="V263" s="2"/>
      <c r="W263" s="2"/>
      <c r="X263" s="2"/>
      <c r="Y263" s="2"/>
      <c r="Z263" s="2"/>
    </row>
    <row r="264">
      <c r="A264" s="53" t="s">
        <v>32</v>
      </c>
      <c r="B264" s="56"/>
      <c r="C264" s="57"/>
      <c r="D264" s="60">
        <f>D263/(COUNT(B251:C262)*2)</f>
        <v>0</v>
      </c>
      <c r="E264" s="2"/>
      <c r="F264" s="2"/>
      <c r="G264" s="2"/>
      <c r="H264" s="2"/>
      <c r="I264" s="2"/>
      <c r="J264" s="2"/>
      <c r="K264" s="2"/>
      <c r="L264" s="2"/>
      <c r="M264" s="2"/>
      <c r="N264" s="2"/>
      <c r="O264" s="2"/>
      <c r="P264" s="2"/>
      <c r="Q264" s="2"/>
      <c r="R264" s="2"/>
      <c r="S264" s="2"/>
      <c r="T264" s="2"/>
      <c r="U264" s="2"/>
      <c r="V264" s="2"/>
      <c r="W264" s="2"/>
      <c r="X264" s="2"/>
      <c r="Y264" s="2"/>
      <c r="Z264" s="2"/>
    </row>
    <row r="265">
      <c r="A265" s="86"/>
      <c r="B265" s="63"/>
      <c r="C265" s="63"/>
      <c r="D265" s="63"/>
      <c r="E265" s="2"/>
      <c r="F265" s="2"/>
      <c r="G265" s="2"/>
      <c r="H265" s="2"/>
      <c r="I265" s="2"/>
      <c r="J265" s="2"/>
      <c r="K265" s="2"/>
      <c r="L265" s="2"/>
      <c r="M265" s="2"/>
      <c r="N265" s="2"/>
      <c r="O265" s="2"/>
      <c r="P265" s="2"/>
      <c r="Q265" s="2"/>
      <c r="R265" s="2"/>
      <c r="S265" s="2"/>
      <c r="T265" s="2"/>
      <c r="U265" s="2"/>
      <c r="V265" s="2"/>
      <c r="W265" s="2"/>
      <c r="X265" s="2"/>
      <c r="Y265" s="2"/>
      <c r="Z265" s="2"/>
    </row>
    <row r="266" ht="18.0" customHeight="1">
      <c r="A266" s="65" t="s">
        <v>343</v>
      </c>
      <c r="B266" s="16"/>
      <c r="C266" s="16"/>
      <c r="D266" s="16"/>
      <c r="E266" s="16"/>
      <c r="F266" s="17"/>
      <c r="G266" s="2"/>
      <c r="H266" s="2"/>
      <c r="I266" s="2"/>
      <c r="J266" s="2"/>
      <c r="K266" s="2"/>
      <c r="L266" s="2"/>
      <c r="M266" s="2"/>
      <c r="N266" s="2"/>
      <c r="O266" s="2"/>
      <c r="P266" s="2"/>
      <c r="Q266" s="2"/>
      <c r="R266" s="2"/>
      <c r="S266" s="2"/>
      <c r="T266" s="2"/>
      <c r="U266" s="2"/>
      <c r="V266" s="2"/>
      <c r="W266" s="2"/>
      <c r="X266" s="2"/>
      <c r="Y266" s="2"/>
      <c r="Z266" s="2"/>
    </row>
    <row r="267">
      <c r="A267" s="41" t="s">
        <v>344</v>
      </c>
      <c r="B267" s="44">
        <v>0.0</v>
      </c>
      <c r="C267" s="44"/>
      <c r="D267" s="2"/>
      <c r="E267" s="48"/>
      <c r="F267" s="48"/>
      <c r="G267" s="2"/>
      <c r="H267" s="2"/>
      <c r="I267" s="2"/>
      <c r="J267" s="2"/>
      <c r="K267" s="2"/>
      <c r="L267" s="2"/>
      <c r="M267" s="2"/>
      <c r="N267" s="2"/>
      <c r="O267" s="2"/>
      <c r="P267" s="2"/>
      <c r="Q267" s="2"/>
      <c r="R267" s="2"/>
      <c r="S267" s="2"/>
      <c r="T267" s="2"/>
      <c r="U267" s="2"/>
      <c r="V267" s="2"/>
      <c r="W267" s="2"/>
      <c r="X267" s="2"/>
      <c r="Y267" s="2"/>
      <c r="Z267" s="2"/>
    </row>
    <row r="268">
      <c r="A268" s="42" t="s">
        <v>345</v>
      </c>
      <c r="B268" s="44">
        <v>0.0</v>
      </c>
      <c r="C268" s="44"/>
      <c r="D268" s="124"/>
      <c r="E268" s="48"/>
      <c r="F268" s="48"/>
      <c r="G268" s="2"/>
      <c r="H268" s="2"/>
      <c r="I268" s="2"/>
      <c r="J268" s="2"/>
      <c r="K268" s="2"/>
      <c r="L268" s="2"/>
      <c r="M268" s="2"/>
      <c r="N268" s="2"/>
      <c r="O268" s="2"/>
      <c r="P268" s="2"/>
      <c r="Q268" s="2"/>
      <c r="R268" s="2"/>
      <c r="S268" s="2"/>
      <c r="T268" s="2"/>
      <c r="U268" s="2"/>
      <c r="V268" s="2"/>
      <c r="W268" s="2"/>
      <c r="X268" s="2"/>
      <c r="Y268" s="2"/>
      <c r="Z268" s="2"/>
    </row>
    <row r="269">
      <c r="A269" s="42" t="s">
        <v>346</v>
      </c>
      <c r="B269" s="44">
        <v>0.0</v>
      </c>
      <c r="C269" s="44"/>
      <c r="D269" s="124"/>
      <c r="E269" s="48"/>
      <c r="F269" s="48"/>
      <c r="G269" s="2"/>
      <c r="H269" s="2"/>
      <c r="I269" s="2"/>
      <c r="J269" s="2"/>
      <c r="K269" s="2"/>
      <c r="L269" s="2"/>
      <c r="M269" s="2"/>
      <c r="N269" s="2"/>
      <c r="O269" s="2"/>
      <c r="P269" s="2"/>
      <c r="Q269" s="2"/>
      <c r="R269" s="2"/>
      <c r="S269" s="2"/>
      <c r="T269" s="2"/>
      <c r="U269" s="2"/>
      <c r="V269" s="2"/>
      <c r="W269" s="2"/>
      <c r="X269" s="2"/>
      <c r="Y269" s="2"/>
      <c r="Z269" s="2"/>
    </row>
    <row r="270">
      <c r="A270" s="42" t="s">
        <v>228</v>
      </c>
      <c r="B270" s="44">
        <v>0.0</v>
      </c>
      <c r="C270" s="44"/>
      <c r="D270" s="124"/>
      <c r="E270" s="48"/>
      <c r="F270" s="48"/>
      <c r="G270" s="2"/>
      <c r="H270" s="2"/>
      <c r="I270" s="2"/>
      <c r="J270" s="2"/>
      <c r="K270" s="2"/>
      <c r="L270" s="2"/>
      <c r="M270" s="2"/>
      <c r="N270" s="2"/>
      <c r="O270" s="2"/>
      <c r="P270" s="2"/>
      <c r="Q270" s="2"/>
      <c r="R270" s="2"/>
      <c r="S270" s="2"/>
      <c r="T270" s="2"/>
      <c r="U270" s="2"/>
      <c r="V270" s="2"/>
      <c r="W270" s="2"/>
      <c r="X270" s="2"/>
      <c r="Y270" s="2"/>
      <c r="Z270" s="2"/>
    </row>
    <row r="271" ht="18.0" customHeight="1">
      <c r="A271" s="66" t="s">
        <v>87</v>
      </c>
      <c r="B271" s="44" t="s">
        <v>0</v>
      </c>
      <c r="C271" s="44" t="str">
        <f>IF(B271=0, -5, "0")</f>
        <v>0</v>
      </c>
      <c r="D271" s="124"/>
      <c r="E271" s="48"/>
      <c r="F271" s="48"/>
      <c r="G271" s="2"/>
      <c r="H271" s="2"/>
      <c r="I271" s="2"/>
      <c r="J271" s="2"/>
      <c r="K271" s="2"/>
      <c r="L271" s="2"/>
      <c r="M271" s="2"/>
      <c r="N271" s="2"/>
      <c r="O271" s="2"/>
      <c r="P271" s="2"/>
      <c r="Q271" s="2"/>
      <c r="R271" s="2"/>
      <c r="S271" s="2"/>
      <c r="T271" s="2"/>
      <c r="U271" s="2"/>
      <c r="V271" s="2"/>
      <c r="W271" s="2"/>
      <c r="X271" s="2"/>
      <c r="Y271" s="2"/>
      <c r="Z271" s="2"/>
    </row>
    <row r="272">
      <c r="A272" s="42" t="s">
        <v>348</v>
      </c>
      <c r="B272" s="44">
        <v>0.0</v>
      </c>
      <c r="C272" s="44"/>
      <c r="D272" s="124"/>
      <c r="E272" s="48"/>
      <c r="F272" s="48"/>
      <c r="G272" s="2"/>
      <c r="H272" s="2"/>
      <c r="I272" s="2"/>
      <c r="J272" s="2"/>
      <c r="K272" s="2"/>
      <c r="L272" s="2"/>
      <c r="M272" s="2"/>
      <c r="N272" s="2"/>
      <c r="O272" s="2"/>
      <c r="P272" s="2"/>
      <c r="Q272" s="2"/>
      <c r="R272" s="2"/>
      <c r="S272" s="2"/>
      <c r="T272" s="2"/>
      <c r="U272" s="2"/>
      <c r="V272" s="2"/>
      <c r="W272" s="2"/>
      <c r="X272" s="2"/>
      <c r="Y272" s="2"/>
      <c r="Z272" s="2"/>
    </row>
    <row r="273" ht="16.5" customHeight="1">
      <c r="A273" s="35" t="s">
        <v>269</v>
      </c>
      <c r="B273" s="44">
        <v>0.0</v>
      </c>
      <c r="C273" s="44"/>
      <c r="D273" s="124"/>
      <c r="E273" s="46"/>
      <c r="F273" s="48"/>
      <c r="G273" s="2"/>
      <c r="H273" s="2"/>
      <c r="I273" s="2"/>
      <c r="J273" s="2"/>
      <c r="K273" s="2"/>
      <c r="L273" s="2"/>
      <c r="M273" s="2"/>
      <c r="N273" s="2"/>
      <c r="O273" s="2"/>
      <c r="P273" s="2"/>
      <c r="Q273" s="2"/>
      <c r="R273" s="2"/>
      <c r="S273" s="2"/>
      <c r="T273" s="2"/>
      <c r="U273" s="2"/>
      <c r="V273" s="2"/>
      <c r="W273" s="2"/>
      <c r="X273" s="2"/>
      <c r="Y273" s="2"/>
      <c r="Z273" s="2"/>
    </row>
    <row r="274" ht="30.0" customHeight="1">
      <c r="A274" s="42" t="s">
        <v>349</v>
      </c>
      <c r="B274" s="44">
        <v>0.0</v>
      </c>
      <c r="C274" s="44"/>
      <c r="D274" s="124"/>
      <c r="E274" s="48"/>
      <c r="F274" s="48"/>
      <c r="G274" s="2"/>
      <c r="H274" s="2"/>
      <c r="I274" s="2"/>
      <c r="J274" s="2"/>
      <c r="K274" s="2"/>
      <c r="L274" s="2"/>
      <c r="M274" s="2"/>
      <c r="N274" s="2"/>
      <c r="O274" s="2"/>
      <c r="P274" s="2"/>
      <c r="Q274" s="2"/>
      <c r="R274" s="2"/>
      <c r="S274" s="2"/>
      <c r="T274" s="2"/>
      <c r="U274" s="2"/>
      <c r="V274" s="2"/>
      <c r="W274" s="2"/>
      <c r="X274" s="2"/>
      <c r="Y274" s="2"/>
      <c r="Z274" s="2"/>
    </row>
    <row r="275">
      <c r="A275" s="42" t="s">
        <v>137</v>
      </c>
      <c r="B275" s="44">
        <v>0.0</v>
      </c>
      <c r="C275" s="44"/>
      <c r="D275" s="124"/>
      <c r="E275" s="46"/>
      <c r="F275" s="48"/>
      <c r="G275" s="2"/>
      <c r="H275" s="2"/>
      <c r="I275" s="2"/>
      <c r="J275" s="2"/>
      <c r="K275" s="2"/>
      <c r="L275" s="2"/>
      <c r="M275" s="2"/>
      <c r="N275" s="2"/>
      <c r="O275" s="2"/>
      <c r="P275" s="2"/>
      <c r="Q275" s="2"/>
      <c r="R275" s="2"/>
      <c r="S275" s="2"/>
      <c r="T275" s="2"/>
      <c r="U275" s="2"/>
      <c r="V275" s="2"/>
      <c r="W275" s="2"/>
      <c r="X275" s="2"/>
      <c r="Y275" s="2"/>
      <c r="Z275" s="2"/>
    </row>
    <row r="276">
      <c r="A276" s="42" t="s">
        <v>134</v>
      </c>
      <c r="B276" s="44">
        <v>0.0</v>
      </c>
      <c r="C276" s="44"/>
      <c r="D276" s="124"/>
      <c r="E276" s="48"/>
      <c r="F276" s="48"/>
      <c r="G276" s="2"/>
      <c r="H276" s="2"/>
      <c r="I276" s="2"/>
      <c r="J276" s="2"/>
      <c r="K276" s="2"/>
      <c r="L276" s="2"/>
      <c r="M276" s="2"/>
      <c r="N276" s="2"/>
      <c r="O276" s="2"/>
      <c r="P276" s="2"/>
      <c r="Q276" s="2"/>
      <c r="R276" s="2"/>
      <c r="S276" s="2"/>
      <c r="T276" s="2"/>
      <c r="U276" s="2"/>
      <c r="V276" s="2"/>
      <c r="W276" s="2"/>
      <c r="X276" s="2"/>
      <c r="Y276" s="2"/>
      <c r="Z276" s="2"/>
    </row>
    <row r="277" ht="18.0" customHeight="1">
      <c r="A277" s="108" t="s">
        <v>208</v>
      </c>
      <c r="B277" s="44" t="s">
        <v>0</v>
      </c>
      <c r="C277" s="44" t="str">
        <f>IF(B277=0, -5, "0")</f>
        <v>0</v>
      </c>
      <c r="D277" s="124"/>
      <c r="E277" s="48"/>
      <c r="F277" s="48"/>
      <c r="G277" s="2"/>
      <c r="H277" s="2"/>
      <c r="I277" s="2"/>
      <c r="J277" s="2"/>
      <c r="K277" s="2"/>
      <c r="L277" s="2"/>
      <c r="M277" s="2"/>
      <c r="N277" s="2"/>
      <c r="O277" s="2"/>
      <c r="P277" s="2"/>
      <c r="Q277" s="2"/>
      <c r="R277" s="2"/>
      <c r="S277" s="2"/>
      <c r="T277" s="2"/>
      <c r="U277" s="2"/>
      <c r="V277" s="2"/>
      <c r="W277" s="2"/>
      <c r="X277" s="2"/>
      <c r="Y277" s="2"/>
      <c r="Z277" s="2"/>
    </row>
    <row r="278" ht="18.0" customHeight="1">
      <c r="A278" s="35" t="s">
        <v>140</v>
      </c>
      <c r="B278" s="44">
        <v>0.0</v>
      </c>
      <c r="C278" s="44"/>
      <c r="D278" s="124"/>
      <c r="E278" s="112"/>
      <c r="F278" s="48"/>
      <c r="G278" s="2"/>
      <c r="H278" s="2"/>
      <c r="I278" s="2"/>
      <c r="J278" s="2"/>
      <c r="K278" s="2"/>
      <c r="L278" s="2"/>
      <c r="M278" s="2"/>
      <c r="N278" s="2"/>
      <c r="O278" s="2"/>
      <c r="P278" s="2"/>
      <c r="Q278" s="2"/>
      <c r="R278" s="2"/>
      <c r="S278" s="2"/>
      <c r="T278" s="2"/>
      <c r="U278" s="2"/>
      <c r="V278" s="2"/>
      <c r="W278" s="2"/>
      <c r="X278" s="2"/>
      <c r="Y278" s="2"/>
      <c r="Z278" s="2"/>
    </row>
    <row r="279" ht="16.5" customHeight="1">
      <c r="A279" s="111" t="s">
        <v>145</v>
      </c>
      <c r="B279" s="44" t="s">
        <v>0</v>
      </c>
      <c r="C279" s="44" t="str">
        <f>IF(B279=0, -5, "0")</f>
        <v>0</v>
      </c>
      <c r="D279" s="124"/>
      <c r="E279" s="48"/>
      <c r="F279" s="48"/>
      <c r="G279" s="2"/>
      <c r="H279" s="2"/>
      <c r="I279" s="2"/>
      <c r="J279" s="2"/>
      <c r="K279" s="2"/>
      <c r="L279" s="2"/>
      <c r="M279" s="2"/>
      <c r="N279" s="2"/>
      <c r="O279" s="2"/>
      <c r="P279" s="2"/>
      <c r="Q279" s="2"/>
      <c r="R279" s="2"/>
      <c r="S279" s="2"/>
      <c r="T279" s="2"/>
      <c r="U279" s="2"/>
      <c r="V279" s="2"/>
      <c r="W279" s="2"/>
      <c r="X279" s="2"/>
      <c r="Y279" s="2"/>
      <c r="Z279" s="2"/>
    </row>
    <row r="280">
      <c r="A280" s="104" t="s">
        <v>146</v>
      </c>
      <c r="B280" s="44">
        <v>0.0</v>
      </c>
      <c r="C280" s="44"/>
      <c r="D280" s="124"/>
      <c r="E280" s="48"/>
      <c r="F280" s="48"/>
      <c r="G280" s="2"/>
      <c r="H280" s="2"/>
      <c r="I280" s="2"/>
      <c r="J280" s="2"/>
      <c r="K280" s="2"/>
      <c r="L280" s="2"/>
      <c r="M280" s="2"/>
      <c r="N280" s="2"/>
      <c r="O280" s="2"/>
      <c r="P280" s="2"/>
      <c r="Q280" s="2"/>
      <c r="R280" s="2"/>
      <c r="S280" s="2"/>
      <c r="T280" s="2"/>
      <c r="U280" s="2"/>
      <c r="V280" s="2"/>
      <c r="W280" s="2"/>
      <c r="X280" s="2"/>
      <c r="Y280" s="2"/>
      <c r="Z280" s="2"/>
    </row>
    <row r="281" ht="30.0" customHeight="1">
      <c r="A281" s="104" t="s">
        <v>288</v>
      </c>
      <c r="B281" s="44">
        <v>0.0</v>
      </c>
      <c r="C281" s="44"/>
      <c r="D281" s="124"/>
      <c r="E281" s="48"/>
      <c r="F281" s="48"/>
      <c r="G281" s="2"/>
      <c r="H281" s="2"/>
      <c r="I281" s="2"/>
      <c r="J281" s="2"/>
      <c r="K281" s="2"/>
      <c r="L281" s="2"/>
      <c r="M281" s="2"/>
      <c r="N281" s="2"/>
      <c r="O281" s="2"/>
      <c r="P281" s="2"/>
      <c r="Q281" s="2"/>
      <c r="R281" s="2"/>
      <c r="S281" s="2"/>
      <c r="T281" s="2"/>
      <c r="U281" s="2"/>
      <c r="V281" s="2"/>
      <c r="W281" s="2"/>
      <c r="X281" s="2"/>
      <c r="Y281" s="2"/>
      <c r="Z281" s="2"/>
    </row>
    <row r="282">
      <c r="A282" s="104" t="s">
        <v>217</v>
      </c>
      <c r="B282" s="44">
        <v>0.0</v>
      </c>
      <c r="C282" s="44"/>
      <c r="D282" s="124"/>
      <c r="E282" s="48"/>
      <c r="F282" s="48"/>
      <c r="G282" s="2"/>
      <c r="H282" s="2"/>
      <c r="I282" s="2"/>
      <c r="J282" s="2"/>
      <c r="K282" s="2"/>
      <c r="L282" s="2"/>
      <c r="M282" s="2"/>
      <c r="N282" s="2"/>
      <c r="O282" s="2"/>
      <c r="P282" s="2"/>
      <c r="Q282" s="2"/>
      <c r="R282" s="2"/>
      <c r="S282" s="2"/>
      <c r="T282" s="2"/>
      <c r="U282" s="2"/>
      <c r="V282" s="2"/>
      <c r="W282" s="2"/>
      <c r="X282" s="2"/>
      <c r="Y282" s="2"/>
      <c r="Z282" s="2"/>
    </row>
    <row r="283" ht="30.0" customHeight="1">
      <c r="A283" s="104" t="s">
        <v>150</v>
      </c>
      <c r="B283" s="44">
        <v>0.0</v>
      </c>
      <c r="C283" s="44"/>
      <c r="D283" s="124"/>
      <c r="E283" s="48"/>
      <c r="F283" s="48"/>
      <c r="G283" s="2"/>
      <c r="H283" s="2"/>
      <c r="I283" s="2"/>
      <c r="J283" s="2"/>
      <c r="K283" s="2"/>
      <c r="L283" s="2"/>
      <c r="M283" s="2"/>
      <c r="N283" s="2"/>
      <c r="O283" s="2"/>
      <c r="P283" s="2"/>
      <c r="Q283" s="2"/>
      <c r="R283" s="2"/>
      <c r="S283" s="2"/>
      <c r="T283" s="2"/>
      <c r="U283" s="2"/>
      <c r="V283" s="2"/>
      <c r="W283" s="2"/>
      <c r="X283" s="2"/>
      <c r="Y283" s="2"/>
      <c r="Z283" s="2"/>
    </row>
    <row r="284" ht="45.0" customHeight="1">
      <c r="A284" s="152" t="s">
        <v>56</v>
      </c>
      <c r="B284" s="44">
        <v>0.0</v>
      </c>
      <c r="C284" s="73"/>
      <c r="D284" s="124"/>
      <c r="E284" s="2"/>
      <c r="F284" s="2"/>
      <c r="G284" s="2"/>
      <c r="H284" s="2"/>
      <c r="I284" s="2"/>
      <c r="J284" s="2"/>
      <c r="K284" s="2"/>
      <c r="L284" s="2"/>
      <c r="M284" s="2"/>
      <c r="N284" s="2"/>
      <c r="O284" s="2"/>
      <c r="P284" s="2"/>
      <c r="Q284" s="2"/>
      <c r="R284" s="2"/>
      <c r="S284" s="2"/>
      <c r="T284" s="2"/>
      <c r="U284" s="2"/>
      <c r="V284" s="2"/>
      <c r="W284" s="2"/>
      <c r="X284" s="2"/>
      <c r="Y284" s="2"/>
      <c r="Z284" s="2"/>
    </row>
    <row r="285">
      <c r="A285" s="53" t="s">
        <v>27</v>
      </c>
      <c r="B285" s="53"/>
      <c r="C285" s="53"/>
      <c r="D285" s="53">
        <f>SUM(B267:C283)</f>
        <v>0</v>
      </c>
      <c r="E285" s="2"/>
      <c r="F285" s="2"/>
      <c r="G285" s="2"/>
      <c r="H285" s="2"/>
      <c r="I285" s="2"/>
      <c r="J285" s="2"/>
      <c r="K285" s="2"/>
      <c r="L285" s="2"/>
      <c r="M285" s="2"/>
      <c r="N285" s="2"/>
      <c r="O285" s="2"/>
      <c r="P285" s="2"/>
      <c r="Q285" s="2"/>
      <c r="R285" s="2"/>
      <c r="S285" s="2"/>
      <c r="T285" s="2"/>
      <c r="U285" s="2"/>
      <c r="V285" s="2"/>
      <c r="W285" s="2"/>
      <c r="X285" s="2"/>
      <c r="Y285" s="2"/>
      <c r="Z285" s="2"/>
    </row>
    <row r="286">
      <c r="A286" s="53" t="s">
        <v>32</v>
      </c>
      <c r="B286" s="56"/>
      <c r="C286" s="57"/>
      <c r="D286" s="60">
        <f>D285/(COUNT(B267:C283)*2)</f>
        <v>0</v>
      </c>
      <c r="E286" s="2"/>
      <c r="F286" s="2"/>
      <c r="G286" s="2"/>
      <c r="H286" s="2"/>
      <c r="I286" s="2"/>
      <c r="J286" s="2"/>
      <c r="K286" s="2"/>
      <c r="L286" s="2"/>
      <c r="M286" s="2"/>
      <c r="N286" s="2"/>
      <c r="O286" s="2"/>
      <c r="P286" s="2"/>
      <c r="Q286" s="2"/>
      <c r="R286" s="2"/>
      <c r="S286" s="2"/>
      <c r="T286" s="2"/>
      <c r="U286" s="2"/>
      <c r="V286" s="2"/>
      <c r="W286" s="2"/>
      <c r="X286" s="2"/>
      <c r="Y286" s="2"/>
      <c r="Z286" s="2"/>
    </row>
    <row r="287">
      <c r="A287" s="86"/>
      <c r="B287" s="63"/>
      <c r="C287" s="63"/>
      <c r="D287" s="63"/>
      <c r="E287" s="2"/>
      <c r="F287" s="2"/>
      <c r="G287" s="2"/>
      <c r="H287" s="2"/>
      <c r="I287" s="2"/>
      <c r="J287" s="2"/>
      <c r="K287" s="2"/>
      <c r="L287" s="2"/>
      <c r="M287" s="2"/>
      <c r="N287" s="2"/>
      <c r="O287" s="2"/>
      <c r="P287" s="2"/>
      <c r="Q287" s="2"/>
      <c r="R287" s="2"/>
      <c r="S287" s="2"/>
      <c r="T287" s="2"/>
      <c r="U287" s="2"/>
      <c r="V287" s="2"/>
      <c r="W287" s="2"/>
      <c r="X287" s="2"/>
      <c r="Y287" s="2"/>
      <c r="Z287" s="2"/>
    </row>
    <row r="288" ht="18.0" customHeight="1">
      <c r="A288" s="79" t="s">
        <v>354</v>
      </c>
      <c r="B288" s="118"/>
      <c r="C288" s="119"/>
      <c r="D288" s="83">
        <f>SUM(D285,D263)</f>
        <v>0</v>
      </c>
      <c r="E288" s="2"/>
      <c r="F288" s="2"/>
      <c r="G288" s="2"/>
      <c r="H288" s="2"/>
      <c r="I288" s="2"/>
      <c r="J288" s="2"/>
      <c r="K288" s="2"/>
      <c r="L288" s="2"/>
      <c r="M288" s="2"/>
      <c r="N288" s="2"/>
      <c r="O288" s="2"/>
      <c r="P288" s="2"/>
      <c r="Q288" s="2"/>
      <c r="R288" s="2"/>
      <c r="S288" s="2"/>
      <c r="T288" s="2"/>
      <c r="U288" s="2"/>
      <c r="V288" s="2"/>
      <c r="W288" s="2"/>
      <c r="X288" s="2"/>
      <c r="Y288" s="2"/>
      <c r="Z288" s="2"/>
    </row>
    <row r="289" ht="18.0" customHeight="1">
      <c r="A289" s="79" t="s">
        <v>356</v>
      </c>
      <c r="B289" s="118"/>
      <c r="C289" s="119"/>
      <c r="D289" s="85">
        <f>D288/(COUNT(B251:C262,B267:C283)*2)</f>
        <v>0</v>
      </c>
      <c r="E289" s="2"/>
      <c r="F289" s="2"/>
      <c r="G289" s="2"/>
      <c r="H289" s="2"/>
      <c r="I289" s="2"/>
      <c r="J289" s="2"/>
      <c r="K289" s="2"/>
      <c r="L289" s="2"/>
      <c r="M289" s="2"/>
      <c r="N289" s="2"/>
      <c r="O289" s="2"/>
      <c r="P289" s="2"/>
      <c r="Q289" s="2"/>
      <c r="R289" s="2"/>
      <c r="S289" s="2"/>
      <c r="T289" s="2"/>
      <c r="U289" s="2"/>
      <c r="V289" s="2"/>
      <c r="W289" s="2"/>
      <c r="X289" s="2"/>
      <c r="Y289" s="2"/>
      <c r="Z289" s="2"/>
    </row>
    <row r="290" ht="18.0" customHeight="1">
      <c r="A290" s="176"/>
      <c r="B290" s="177"/>
      <c r="C290" s="177"/>
      <c r="D290" s="178"/>
      <c r="E290" s="2"/>
      <c r="F290" s="2"/>
      <c r="G290" s="2"/>
      <c r="H290" s="2"/>
      <c r="I290" s="2"/>
      <c r="J290" s="2"/>
      <c r="K290" s="2"/>
      <c r="L290" s="2"/>
      <c r="M290" s="2"/>
      <c r="N290" s="2"/>
      <c r="O290" s="2"/>
      <c r="P290" s="2"/>
      <c r="Q290" s="2"/>
      <c r="R290" s="2"/>
      <c r="S290" s="2"/>
      <c r="T290" s="2"/>
      <c r="U290" s="2"/>
      <c r="V290" s="2"/>
      <c r="W290" s="2"/>
      <c r="X290" s="2"/>
      <c r="Y290" s="2"/>
      <c r="Z290" s="2"/>
    </row>
    <row r="291" ht="18.0" customHeight="1">
      <c r="A291" s="36" t="s">
        <v>33</v>
      </c>
      <c r="B291" s="11"/>
      <c r="C291" s="11"/>
      <c r="D291" s="11"/>
      <c r="E291" s="11"/>
      <c r="F291" s="12"/>
      <c r="G291" s="2"/>
      <c r="H291" s="2"/>
      <c r="I291" s="2"/>
      <c r="J291" s="2"/>
      <c r="K291" s="2"/>
      <c r="L291" s="2"/>
      <c r="M291" s="2"/>
      <c r="N291" s="2"/>
      <c r="O291" s="2"/>
      <c r="P291" s="2"/>
      <c r="Q291" s="2"/>
      <c r="R291" s="2"/>
      <c r="S291" s="2"/>
      <c r="T291" s="2"/>
      <c r="U291" s="2"/>
      <c r="V291" s="2"/>
      <c r="W291" s="2"/>
      <c r="X291" s="2"/>
      <c r="Y291" s="2"/>
      <c r="Z291" s="2"/>
    </row>
    <row r="292">
      <c r="A292" s="180" t="str">
        <f>B11</f>
        <v/>
      </c>
      <c r="B292" s="63"/>
      <c r="C292" s="63"/>
      <c r="D292" s="63"/>
      <c r="E292" s="2"/>
      <c r="F292" s="2"/>
      <c r="G292" s="2"/>
      <c r="H292" s="2"/>
      <c r="I292" s="2"/>
      <c r="J292" s="2"/>
      <c r="K292" s="2"/>
      <c r="L292" s="2"/>
      <c r="M292" s="2"/>
      <c r="N292" s="2"/>
      <c r="O292" s="2"/>
      <c r="P292" s="2"/>
      <c r="Q292" s="2"/>
      <c r="R292" s="2"/>
      <c r="S292" s="2"/>
      <c r="T292" s="2"/>
      <c r="U292" s="2"/>
      <c r="V292" s="2"/>
      <c r="W292" s="2"/>
      <c r="X292" s="2"/>
      <c r="Y292" s="2"/>
      <c r="Z292" s="2"/>
    </row>
    <row r="293" ht="18.0" customHeight="1">
      <c r="A293" s="65" t="s">
        <v>357</v>
      </c>
      <c r="B293" s="16"/>
      <c r="C293" s="16"/>
      <c r="D293" s="16"/>
      <c r="E293" s="16"/>
      <c r="F293" s="17"/>
      <c r="G293" s="2"/>
      <c r="H293" s="2"/>
      <c r="I293" s="2"/>
      <c r="J293" s="2"/>
      <c r="K293" s="2"/>
      <c r="L293" s="2"/>
      <c r="M293" s="2"/>
      <c r="N293" s="2"/>
      <c r="O293" s="2"/>
      <c r="P293" s="2"/>
      <c r="Q293" s="2"/>
      <c r="R293" s="2"/>
      <c r="S293" s="2"/>
      <c r="T293" s="2"/>
      <c r="U293" s="2"/>
      <c r="V293" s="2"/>
      <c r="W293" s="2"/>
      <c r="X293" s="2"/>
      <c r="Y293" s="2"/>
      <c r="Z293" s="2"/>
    </row>
    <row r="294">
      <c r="A294" s="182" t="s">
        <v>358</v>
      </c>
      <c r="B294" s="44">
        <v>0.0</v>
      </c>
      <c r="C294" s="44"/>
      <c r="D294" s="46"/>
      <c r="E294" s="48"/>
      <c r="F294" s="48"/>
      <c r="G294" s="2"/>
      <c r="H294" s="2"/>
      <c r="I294" s="2"/>
      <c r="J294" s="2"/>
      <c r="K294" s="2"/>
      <c r="L294" s="2"/>
      <c r="M294" s="2"/>
      <c r="N294" s="2"/>
      <c r="O294" s="2"/>
      <c r="P294" s="2"/>
      <c r="Q294" s="2"/>
      <c r="R294" s="2"/>
      <c r="S294" s="2"/>
      <c r="T294" s="2"/>
      <c r="U294" s="2"/>
      <c r="V294" s="2"/>
      <c r="W294" s="2"/>
      <c r="X294" s="2"/>
      <c r="Y294" s="2"/>
      <c r="Z294" s="2"/>
    </row>
    <row r="295">
      <c r="A295" s="182" t="s">
        <v>361</v>
      </c>
      <c r="B295" s="44">
        <v>0.0</v>
      </c>
      <c r="C295" s="44"/>
      <c r="D295" s="46"/>
      <c r="E295" s="48"/>
      <c r="F295" s="48"/>
      <c r="G295" s="2"/>
      <c r="H295" s="2"/>
      <c r="I295" s="2"/>
      <c r="J295" s="2"/>
      <c r="K295" s="2"/>
      <c r="L295" s="2"/>
      <c r="M295" s="2"/>
      <c r="N295" s="2"/>
      <c r="O295" s="2"/>
      <c r="P295" s="2"/>
      <c r="Q295" s="2"/>
      <c r="R295" s="2"/>
      <c r="S295" s="2"/>
      <c r="T295" s="2"/>
      <c r="U295" s="2"/>
      <c r="V295" s="2"/>
      <c r="W295" s="2"/>
      <c r="X295" s="2"/>
      <c r="Y295" s="2"/>
      <c r="Z295" s="2"/>
    </row>
    <row r="296">
      <c r="A296" s="183" t="s">
        <v>83</v>
      </c>
      <c r="B296" s="44">
        <v>0.0</v>
      </c>
      <c r="C296" s="44"/>
      <c r="D296" s="46"/>
      <c r="E296" s="48"/>
      <c r="F296" s="48"/>
      <c r="G296" s="2"/>
      <c r="H296" s="2"/>
      <c r="I296" s="2"/>
      <c r="J296" s="2"/>
      <c r="K296" s="2"/>
      <c r="L296" s="2"/>
      <c r="M296" s="2"/>
      <c r="N296" s="2"/>
      <c r="O296" s="2"/>
      <c r="P296" s="2"/>
      <c r="Q296" s="2"/>
      <c r="R296" s="2"/>
      <c r="S296" s="2"/>
      <c r="T296" s="2"/>
      <c r="U296" s="2"/>
      <c r="V296" s="2"/>
      <c r="W296" s="2"/>
      <c r="X296" s="2"/>
      <c r="Y296" s="2"/>
      <c r="Z296" s="2"/>
    </row>
    <row r="297">
      <c r="A297" s="182" t="s">
        <v>362</v>
      </c>
      <c r="B297" s="44">
        <v>0.0</v>
      </c>
      <c r="C297" s="44"/>
      <c r="D297" s="72"/>
      <c r="E297" s="48"/>
      <c r="F297" s="48"/>
      <c r="G297" s="2"/>
      <c r="H297" s="2"/>
      <c r="I297" s="2"/>
      <c r="J297" s="2"/>
      <c r="K297" s="2"/>
      <c r="L297" s="2"/>
      <c r="M297" s="2"/>
      <c r="N297" s="2"/>
      <c r="O297" s="2"/>
      <c r="P297" s="2"/>
      <c r="Q297" s="2"/>
      <c r="R297" s="2"/>
      <c r="S297" s="2"/>
      <c r="T297" s="2"/>
      <c r="U297" s="2"/>
      <c r="V297" s="2"/>
      <c r="W297" s="2"/>
      <c r="X297" s="2"/>
      <c r="Y297" s="2"/>
      <c r="Z297" s="2"/>
    </row>
    <row r="298">
      <c r="A298" s="182" t="s">
        <v>363</v>
      </c>
      <c r="B298" s="44">
        <v>0.0</v>
      </c>
      <c r="C298" s="44"/>
      <c r="D298" s="46"/>
      <c r="E298" s="48"/>
      <c r="F298" s="48"/>
      <c r="G298" s="2"/>
      <c r="H298" s="2"/>
      <c r="I298" s="2"/>
      <c r="J298" s="2"/>
      <c r="K298" s="2"/>
      <c r="L298" s="2"/>
      <c r="M298" s="2"/>
      <c r="N298" s="2"/>
      <c r="O298" s="2"/>
      <c r="P298" s="2"/>
      <c r="Q298" s="2"/>
      <c r="R298" s="2"/>
      <c r="S298" s="2"/>
      <c r="T298" s="2"/>
      <c r="U298" s="2"/>
      <c r="V298" s="2"/>
      <c r="W298" s="2"/>
      <c r="X298" s="2"/>
      <c r="Y298" s="2"/>
      <c r="Z298" s="2"/>
    </row>
    <row r="299">
      <c r="A299" s="182" t="s">
        <v>364</v>
      </c>
      <c r="B299" s="44">
        <v>0.0</v>
      </c>
      <c r="C299" s="44"/>
      <c r="D299" s="69"/>
      <c r="E299" s="48"/>
      <c r="F299" s="48"/>
      <c r="G299" s="2"/>
      <c r="H299" s="2"/>
      <c r="I299" s="2"/>
      <c r="J299" s="2"/>
      <c r="K299" s="2"/>
      <c r="L299" s="2"/>
      <c r="M299" s="2"/>
      <c r="N299" s="2"/>
      <c r="O299" s="2"/>
      <c r="P299" s="2"/>
      <c r="Q299" s="2"/>
      <c r="R299" s="2"/>
      <c r="S299" s="2"/>
      <c r="T299" s="2"/>
      <c r="U299" s="2"/>
      <c r="V299" s="2"/>
      <c r="W299" s="2"/>
      <c r="X299" s="2"/>
      <c r="Y299" s="2"/>
      <c r="Z299" s="2"/>
    </row>
    <row r="300" ht="18.0" customHeight="1">
      <c r="A300" s="66" t="s">
        <v>365</v>
      </c>
      <c r="B300" s="44" t="s">
        <v>0</v>
      </c>
      <c r="C300" s="44" t="str">
        <f>IF(B300=0, -5, "0")</f>
        <v>0</v>
      </c>
      <c r="D300" s="46"/>
      <c r="E300" s="48"/>
      <c r="F300" s="48"/>
      <c r="G300" s="2"/>
      <c r="H300" s="2"/>
      <c r="I300" s="2"/>
      <c r="J300" s="2"/>
      <c r="K300" s="2"/>
      <c r="L300" s="2"/>
      <c r="M300" s="2"/>
      <c r="N300" s="2"/>
      <c r="O300" s="2"/>
      <c r="P300" s="2"/>
      <c r="Q300" s="2"/>
      <c r="R300" s="2"/>
      <c r="S300" s="2"/>
      <c r="T300" s="2"/>
      <c r="U300" s="2"/>
      <c r="V300" s="2"/>
      <c r="W300" s="2"/>
      <c r="X300" s="2"/>
      <c r="Y300" s="2"/>
      <c r="Z300" s="2"/>
    </row>
    <row r="301">
      <c r="A301" s="182" t="s">
        <v>255</v>
      </c>
      <c r="B301" s="44">
        <v>0.0</v>
      </c>
      <c r="C301" s="44"/>
      <c r="D301" s="46"/>
      <c r="E301" s="48"/>
      <c r="F301" s="48"/>
      <c r="G301" s="2"/>
      <c r="H301" s="2"/>
      <c r="I301" s="2"/>
      <c r="J301" s="2"/>
      <c r="K301" s="2"/>
      <c r="L301" s="2"/>
      <c r="M301" s="2"/>
      <c r="N301" s="2"/>
      <c r="O301" s="2"/>
      <c r="P301" s="2"/>
      <c r="Q301" s="2"/>
      <c r="R301" s="2"/>
      <c r="S301" s="2"/>
      <c r="T301" s="2"/>
      <c r="U301" s="2"/>
      <c r="V301" s="2"/>
      <c r="W301" s="2"/>
      <c r="X301" s="2"/>
      <c r="Y301" s="2"/>
      <c r="Z301" s="2"/>
    </row>
    <row r="302">
      <c r="A302" s="53" t="s">
        <v>27</v>
      </c>
      <c r="B302" s="53"/>
      <c r="C302" s="53"/>
      <c r="D302" s="53">
        <f>SUM(B294:C301)</f>
        <v>0</v>
      </c>
      <c r="E302" s="2"/>
      <c r="F302" s="2"/>
      <c r="G302" s="2"/>
      <c r="H302" s="2"/>
      <c r="I302" s="2"/>
      <c r="J302" s="2"/>
      <c r="K302" s="2"/>
      <c r="L302" s="2"/>
      <c r="M302" s="2"/>
      <c r="N302" s="2"/>
      <c r="O302" s="2"/>
      <c r="P302" s="2"/>
      <c r="Q302" s="2"/>
      <c r="R302" s="2"/>
      <c r="S302" s="2"/>
      <c r="T302" s="2"/>
      <c r="U302" s="2"/>
      <c r="V302" s="2"/>
      <c r="W302" s="2"/>
      <c r="X302" s="2"/>
      <c r="Y302" s="2"/>
      <c r="Z302" s="2"/>
    </row>
    <row r="303">
      <c r="A303" s="53" t="s">
        <v>32</v>
      </c>
      <c r="B303" s="56"/>
      <c r="C303" s="57"/>
      <c r="D303" s="60">
        <f>D302/(COUNT(B294:C301)*2)</f>
        <v>0</v>
      </c>
      <c r="E303" s="2"/>
      <c r="F303" s="2"/>
      <c r="G303" s="2"/>
      <c r="H303" s="2"/>
      <c r="I303" s="2"/>
      <c r="J303" s="2"/>
      <c r="K303" s="2"/>
      <c r="L303" s="2"/>
      <c r="M303" s="2"/>
      <c r="N303" s="2"/>
      <c r="O303" s="2"/>
      <c r="P303" s="2"/>
      <c r="Q303" s="2"/>
      <c r="R303" s="2"/>
      <c r="S303" s="2"/>
      <c r="T303" s="2"/>
      <c r="U303" s="2"/>
      <c r="V303" s="2"/>
      <c r="W303" s="2"/>
      <c r="X303" s="2"/>
      <c r="Y303" s="2"/>
      <c r="Z303" s="2"/>
    </row>
    <row r="304">
      <c r="A304" s="186"/>
      <c r="B304" s="63"/>
      <c r="C304" s="63"/>
      <c r="D304" s="63"/>
      <c r="E304" s="2"/>
      <c r="F304" s="2"/>
      <c r="G304" s="2"/>
      <c r="H304" s="2"/>
      <c r="I304" s="2"/>
      <c r="J304" s="2"/>
      <c r="K304" s="2"/>
      <c r="L304" s="2"/>
      <c r="M304" s="2"/>
      <c r="N304" s="2"/>
      <c r="O304" s="2"/>
      <c r="P304" s="2"/>
      <c r="Q304" s="2"/>
      <c r="R304" s="2"/>
      <c r="S304" s="2"/>
      <c r="T304" s="2"/>
      <c r="U304" s="2"/>
      <c r="V304" s="2"/>
      <c r="W304" s="2"/>
      <c r="X304" s="2"/>
      <c r="Y304" s="2"/>
      <c r="Z304" s="2"/>
    </row>
    <row r="305" ht="18.0" customHeight="1">
      <c r="A305" s="65" t="s">
        <v>367</v>
      </c>
      <c r="B305" s="16"/>
      <c r="C305" s="16"/>
      <c r="D305" s="16"/>
      <c r="E305" s="16"/>
      <c r="F305" s="17"/>
      <c r="G305" s="2"/>
      <c r="H305" s="2"/>
      <c r="I305" s="2"/>
      <c r="J305" s="2"/>
      <c r="K305" s="2"/>
      <c r="L305" s="2"/>
      <c r="M305" s="2"/>
      <c r="N305" s="2"/>
      <c r="O305" s="2"/>
      <c r="P305" s="2"/>
      <c r="Q305" s="2"/>
      <c r="R305" s="2"/>
      <c r="S305" s="2"/>
      <c r="T305" s="2"/>
      <c r="U305" s="2"/>
      <c r="V305" s="2"/>
      <c r="W305" s="2"/>
      <c r="X305" s="2"/>
      <c r="Y305" s="2"/>
      <c r="Z305" s="2"/>
    </row>
    <row r="306">
      <c r="A306" s="42" t="s">
        <v>368</v>
      </c>
      <c r="B306" s="44">
        <v>0.0</v>
      </c>
      <c r="C306" s="44"/>
      <c r="D306" s="46"/>
      <c r="E306" s="48"/>
      <c r="F306" s="48"/>
      <c r="G306" s="2"/>
      <c r="H306" s="2"/>
      <c r="I306" s="2"/>
      <c r="J306" s="2"/>
      <c r="K306" s="2"/>
      <c r="L306" s="2"/>
      <c r="M306" s="2"/>
      <c r="N306" s="2"/>
      <c r="O306" s="2"/>
      <c r="P306" s="2"/>
      <c r="Q306" s="2"/>
      <c r="R306" s="2"/>
      <c r="S306" s="2"/>
      <c r="T306" s="2"/>
      <c r="U306" s="2"/>
      <c r="V306" s="2"/>
      <c r="W306" s="2"/>
      <c r="X306" s="2"/>
      <c r="Y306" s="2"/>
      <c r="Z306" s="2"/>
    </row>
    <row r="307">
      <c r="A307" s="42" t="s">
        <v>369</v>
      </c>
      <c r="B307" s="44">
        <v>0.0</v>
      </c>
      <c r="C307" s="44"/>
      <c r="D307" s="46"/>
      <c r="E307" s="48"/>
      <c r="F307" s="48"/>
      <c r="G307" s="2"/>
      <c r="H307" s="2"/>
      <c r="I307" s="2"/>
      <c r="J307" s="2"/>
      <c r="K307" s="2"/>
      <c r="L307" s="2"/>
      <c r="M307" s="2"/>
      <c r="N307" s="2"/>
      <c r="O307" s="2"/>
      <c r="P307" s="2"/>
      <c r="Q307" s="2"/>
      <c r="R307" s="2"/>
      <c r="S307" s="2"/>
      <c r="T307" s="2"/>
      <c r="U307" s="2"/>
      <c r="V307" s="2"/>
      <c r="W307" s="2"/>
      <c r="X307" s="2"/>
      <c r="Y307" s="2"/>
      <c r="Z307" s="2"/>
    </row>
    <row r="308">
      <c r="A308" s="42" t="s">
        <v>370</v>
      </c>
      <c r="B308" s="44">
        <v>0.0</v>
      </c>
      <c r="C308" s="44"/>
      <c r="D308" s="41"/>
      <c r="E308" s="48"/>
      <c r="F308" s="48"/>
      <c r="G308" s="2"/>
      <c r="H308" s="2"/>
      <c r="I308" s="2"/>
      <c r="J308" s="2"/>
      <c r="K308" s="2"/>
      <c r="L308" s="2"/>
      <c r="M308" s="2"/>
      <c r="N308" s="2"/>
      <c r="O308" s="2"/>
      <c r="P308" s="2"/>
      <c r="Q308" s="2"/>
      <c r="R308" s="2"/>
      <c r="S308" s="2"/>
      <c r="T308" s="2"/>
      <c r="U308" s="2"/>
      <c r="V308" s="2"/>
      <c r="W308" s="2"/>
      <c r="X308" s="2"/>
      <c r="Y308" s="2"/>
      <c r="Z308" s="2"/>
    </row>
    <row r="309" ht="18.0" customHeight="1">
      <c r="A309" s="66" t="s">
        <v>371</v>
      </c>
      <c r="B309" s="44" t="s">
        <v>0</v>
      </c>
      <c r="C309" s="44" t="str">
        <f>IF(B309=0, -5, "0")</f>
        <v>0</v>
      </c>
      <c r="D309" s="187"/>
      <c r="E309" s="48"/>
      <c r="F309" s="48"/>
      <c r="G309" s="2"/>
      <c r="H309" s="2"/>
      <c r="I309" s="2"/>
      <c r="J309" s="2"/>
      <c r="K309" s="2"/>
      <c r="L309" s="2"/>
      <c r="M309" s="2"/>
      <c r="N309" s="2"/>
      <c r="O309" s="2"/>
      <c r="P309" s="2"/>
      <c r="Q309" s="2"/>
      <c r="R309" s="2"/>
      <c r="S309" s="2"/>
      <c r="T309" s="2"/>
      <c r="U309" s="2"/>
      <c r="V309" s="2"/>
      <c r="W309" s="2"/>
      <c r="X309" s="2"/>
      <c r="Y309" s="2"/>
      <c r="Z309" s="2"/>
    </row>
    <row r="310">
      <c r="A310" s="42" t="s">
        <v>372</v>
      </c>
      <c r="B310" s="44">
        <v>0.0</v>
      </c>
      <c r="C310" s="44"/>
      <c r="D310" s="69"/>
      <c r="E310" s="46"/>
      <c r="F310" s="48"/>
      <c r="G310" s="2"/>
      <c r="H310" s="2"/>
      <c r="I310" s="2"/>
      <c r="J310" s="2"/>
      <c r="K310" s="2"/>
      <c r="L310" s="2"/>
      <c r="M310" s="2"/>
      <c r="N310" s="2"/>
      <c r="O310" s="2"/>
      <c r="P310" s="2"/>
      <c r="Q310" s="2"/>
      <c r="R310" s="2"/>
      <c r="S310" s="2"/>
      <c r="T310" s="2"/>
      <c r="U310" s="2"/>
      <c r="V310" s="2"/>
      <c r="W310" s="2"/>
      <c r="X310" s="2"/>
      <c r="Y310" s="2"/>
      <c r="Z310" s="2"/>
    </row>
    <row r="311" ht="18.0" customHeight="1">
      <c r="A311" s="66" t="s">
        <v>374</v>
      </c>
      <c r="B311" s="44" t="s">
        <v>0</v>
      </c>
      <c r="C311" s="44" t="str">
        <f>IF(B311=0, -5, "0")</f>
        <v>0</v>
      </c>
      <c r="D311" s="41"/>
      <c r="E311" s="46"/>
      <c r="F311" s="48"/>
      <c r="G311" s="2"/>
      <c r="H311" s="2"/>
      <c r="I311" s="2"/>
      <c r="J311" s="2"/>
      <c r="K311" s="2"/>
      <c r="L311" s="2"/>
      <c r="M311" s="2"/>
      <c r="N311" s="2"/>
      <c r="O311" s="2"/>
      <c r="P311" s="2"/>
      <c r="Q311" s="2"/>
      <c r="R311" s="2"/>
      <c r="S311" s="2"/>
      <c r="T311" s="2"/>
      <c r="U311" s="2"/>
      <c r="V311" s="2"/>
      <c r="W311" s="2"/>
      <c r="X311" s="2"/>
      <c r="Y311" s="2"/>
      <c r="Z311" s="2"/>
    </row>
    <row r="312">
      <c r="A312" s="42" t="s">
        <v>375</v>
      </c>
      <c r="B312" s="44">
        <v>0.0</v>
      </c>
      <c r="C312" s="44"/>
      <c r="D312" s="187"/>
      <c r="E312" s="48"/>
      <c r="F312" s="48"/>
      <c r="G312" s="2"/>
      <c r="H312" s="2"/>
      <c r="I312" s="2"/>
      <c r="J312" s="2"/>
      <c r="K312" s="2"/>
      <c r="L312" s="2"/>
      <c r="M312" s="2"/>
      <c r="N312" s="2"/>
      <c r="O312" s="2"/>
      <c r="P312" s="2"/>
      <c r="Q312" s="2"/>
      <c r="R312" s="2"/>
      <c r="S312" s="2"/>
      <c r="T312" s="2"/>
      <c r="U312" s="2"/>
      <c r="V312" s="2"/>
      <c r="W312" s="2"/>
      <c r="X312" s="2"/>
      <c r="Y312" s="2"/>
      <c r="Z312" s="2"/>
    </row>
    <row r="313" ht="30.0" customHeight="1">
      <c r="A313" s="42" t="s">
        <v>150</v>
      </c>
      <c r="B313" s="44">
        <v>0.0</v>
      </c>
      <c r="C313" s="44"/>
      <c r="D313" s="46"/>
      <c r="E313" s="48"/>
      <c r="F313" s="48"/>
      <c r="G313" s="2"/>
      <c r="H313" s="2"/>
      <c r="I313" s="2"/>
      <c r="J313" s="2"/>
      <c r="K313" s="2"/>
      <c r="L313" s="2"/>
      <c r="M313" s="2"/>
      <c r="N313" s="2"/>
      <c r="O313" s="2"/>
      <c r="P313" s="2"/>
      <c r="Q313" s="2"/>
      <c r="R313" s="2"/>
      <c r="S313" s="2"/>
      <c r="T313" s="2"/>
      <c r="U313" s="2"/>
      <c r="V313" s="2"/>
      <c r="W313" s="2"/>
      <c r="X313" s="2"/>
      <c r="Y313" s="2"/>
      <c r="Z313" s="2"/>
    </row>
    <row r="314">
      <c r="A314" s="42" t="s">
        <v>217</v>
      </c>
      <c r="B314" s="44">
        <v>0.0</v>
      </c>
      <c r="C314" s="44"/>
      <c r="D314" s="46"/>
      <c r="E314" s="48"/>
      <c r="F314" s="48"/>
      <c r="G314" s="2"/>
      <c r="H314" s="2"/>
      <c r="I314" s="2"/>
      <c r="J314" s="2"/>
      <c r="K314" s="2"/>
      <c r="L314" s="2"/>
      <c r="M314" s="2"/>
      <c r="N314" s="2"/>
      <c r="O314" s="2"/>
      <c r="P314" s="2"/>
      <c r="Q314" s="2"/>
      <c r="R314" s="2"/>
      <c r="S314" s="2"/>
      <c r="T314" s="2"/>
      <c r="U314" s="2"/>
      <c r="V314" s="2"/>
      <c r="W314" s="2"/>
      <c r="X314" s="2"/>
      <c r="Y314" s="2"/>
      <c r="Z314" s="2"/>
    </row>
    <row r="315" ht="16.5" customHeight="1">
      <c r="A315" s="111" t="s">
        <v>145</v>
      </c>
      <c r="B315" s="44" t="s">
        <v>0</v>
      </c>
      <c r="C315" s="44" t="str">
        <f>IF(B315=0, -5, "0")</f>
        <v>0</v>
      </c>
      <c r="D315" s="46"/>
      <c r="E315" s="48"/>
      <c r="F315" s="48"/>
      <c r="G315" s="2"/>
      <c r="H315" s="2"/>
      <c r="I315" s="2"/>
      <c r="J315" s="2"/>
      <c r="K315" s="2"/>
      <c r="L315" s="2"/>
      <c r="M315" s="2"/>
      <c r="N315" s="2"/>
      <c r="O315" s="2"/>
      <c r="P315" s="2"/>
      <c r="Q315" s="2"/>
      <c r="R315" s="2"/>
      <c r="S315" s="2"/>
      <c r="T315" s="2"/>
      <c r="U315" s="2"/>
      <c r="V315" s="2"/>
      <c r="W315" s="2"/>
      <c r="X315" s="2"/>
      <c r="Y315" s="2"/>
      <c r="Z315" s="2"/>
    </row>
    <row r="316">
      <c r="A316" s="104" t="s">
        <v>146</v>
      </c>
      <c r="B316" s="44">
        <v>0.0</v>
      </c>
      <c r="C316" s="44"/>
      <c r="D316" s="46"/>
      <c r="E316" s="48"/>
      <c r="F316" s="48"/>
      <c r="G316" s="2"/>
      <c r="H316" s="2"/>
      <c r="I316" s="2"/>
      <c r="J316" s="2"/>
      <c r="K316" s="2"/>
      <c r="L316" s="2"/>
      <c r="M316" s="2"/>
      <c r="N316" s="2"/>
      <c r="O316" s="2"/>
      <c r="P316" s="2"/>
      <c r="Q316" s="2"/>
      <c r="R316" s="2"/>
      <c r="S316" s="2"/>
      <c r="T316" s="2"/>
      <c r="U316" s="2"/>
      <c r="V316" s="2"/>
      <c r="W316" s="2"/>
      <c r="X316" s="2"/>
      <c r="Y316" s="2"/>
      <c r="Z316" s="2"/>
    </row>
    <row r="317" ht="45.0" customHeight="1">
      <c r="A317" s="152" t="s">
        <v>56</v>
      </c>
      <c r="B317" s="44">
        <v>0.0</v>
      </c>
      <c r="C317" s="73"/>
      <c r="D317" s="46"/>
      <c r="E317" s="2"/>
      <c r="F317" s="2"/>
      <c r="G317" s="2"/>
      <c r="H317" s="2"/>
      <c r="I317" s="2"/>
      <c r="J317" s="2"/>
      <c r="K317" s="2"/>
      <c r="L317" s="2"/>
      <c r="M317" s="2"/>
      <c r="N317" s="2"/>
      <c r="O317" s="2"/>
      <c r="P317" s="2"/>
      <c r="Q317" s="2"/>
      <c r="R317" s="2"/>
      <c r="S317" s="2"/>
      <c r="T317" s="2"/>
      <c r="U317" s="2"/>
      <c r="V317" s="2"/>
      <c r="W317" s="2"/>
      <c r="X317" s="2"/>
      <c r="Y317" s="2"/>
      <c r="Z317" s="2"/>
    </row>
    <row r="318">
      <c r="A318" s="53" t="s">
        <v>27</v>
      </c>
      <c r="B318" s="53"/>
      <c r="C318" s="53"/>
      <c r="D318" s="188">
        <f>SUM(B306:C316)</f>
        <v>0</v>
      </c>
      <c r="E318" s="2"/>
      <c r="F318" s="2"/>
      <c r="G318" s="2"/>
      <c r="H318" s="2"/>
      <c r="I318" s="2"/>
      <c r="J318" s="2"/>
      <c r="K318" s="2"/>
      <c r="L318" s="2"/>
      <c r="M318" s="2"/>
      <c r="N318" s="2"/>
      <c r="O318" s="2"/>
      <c r="P318" s="2"/>
      <c r="Q318" s="2"/>
      <c r="R318" s="2"/>
      <c r="S318" s="2"/>
      <c r="T318" s="2"/>
      <c r="U318" s="2"/>
      <c r="V318" s="2"/>
      <c r="W318" s="2"/>
      <c r="X318" s="2"/>
      <c r="Y318" s="2"/>
      <c r="Z318" s="2"/>
    </row>
    <row r="319">
      <c r="A319" s="53" t="s">
        <v>32</v>
      </c>
      <c r="B319" s="56"/>
      <c r="C319" s="57"/>
      <c r="D319" s="60">
        <f>D318/(COUNT(B306:C316)*2)</f>
        <v>0</v>
      </c>
      <c r="E319" s="2"/>
      <c r="F319" s="2"/>
      <c r="G319" s="2"/>
      <c r="H319" s="2"/>
      <c r="I319" s="2"/>
      <c r="J319" s="2"/>
      <c r="K319" s="2"/>
      <c r="L319" s="2"/>
      <c r="M319" s="2"/>
      <c r="N319" s="2"/>
      <c r="O319" s="2"/>
      <c r="P319" s="2"/>
      <c r="Q319" s="2"/>
      <c r="R319" s="2"/>
      <c r="S319" s="2"/>
      <c r="T319" s="2"/>
      <c r="U319" s="2"/>
      <c r="V319" s="2"/>
      <c r="W319" s="2"/>
      <c r="X319" s="2"/>
      <c r="Y319" s="2"/>
      <c r="Z319" s="2"/>
    </row>
    <row r="320">
      <c r="A320" s="62"/>
      <c r="B320" s="63"/>
      <c r="C320" s="63"/>
      <c r="D320" s="63"/>
      <c r="E320" s="2"/>
      <c r="F320" s="2"/>
      <c r="G320" s="2"/>
      <c r="H320" s="2"/>
      <c r="I320" s="2"/>
      <c r="J320" s="2"/>
      <c r="K320" s="2"/>
      <c r="L320" s="2"/>
      <c r="M320" s="2"/>
      <c r="N320" s="2"/>
      <c r="O320" s="2"/>
      <c r="P320" s="2"/>
      <c r="Q320" s="2"/>
      <c r="R320" s="2"/>
      <c r="S320" s="2"/>
      <c r="T320" s="2"/>
      <c r="U320" s="2"/>
      <c r="V320" s="2"/>
      <c r="W320" s="2"/>
      <c r="X320" s="2"/>
      <c r="Y320" s="2"/>
      <c r="Z320" s="2"/>
    </row>
    <row r="321" ht="18.0" customHeight="1">
      <c r="A321" s="79" t="s">
        <v>377</v>
      </c>
      <c r="B321" s="118"/>
      <c r="C321" s="119"/>
      <c r="D321" s="83">
        <f>SUM(D318,D302)</f>
        <v>0</v>
      </c>
      <c r="E321" s="2"/>
      <c r="F321" s="2"/>
      <c r="G321" s="2"/>
      <c r="H321" s="2"/>
      <c r="I321" s="2"/>
      <c r="J321" s="2"/>
      <c r="K321" s="2"/>
      <c r="L321" s="2"/>
      <c r="M321" s="2"/>
      <c r="N321" s="2"/>
      <c r="O321" s="2"/>
      <c r="P321" s="2"/>
      <c r="Q321" s="2"/>
      <c r="R321" s="2"/>
      <c r="S321" s="2"/>
      <c r="T321" s="2"/>
      <c r="U321" s="2"/>
      <c r="V321" s="2"/>
      <c r="W321" s="2"/>
      <c r="X321" s="2"/>
      <c r="Y321" s="2"/>
      <c r="Z321" s="2"/>
    </row>
    <row r="322" ht="18.0" customHeight="1">
      <c r="A322" s="79" t="s">
        <v>378</v>
      </c>
      <c r="B322" s="118"/>
      <c r="C322" s="119"/>
      <c r="D322" s="85">
        <f>D321/(COUNT(B306:C316,B294:C301)*2)</f>
        <v>0</v>
      </c>
      <c r="E322" s="2"/>
      <c r="F322" s="2"/>
      <c r="G322" s="2"/>
      <c r="H322" s="2"/>
      <c r="I322" s="2"/>
      <c r="J322" s="2"/>
      <c r="K322" s="2"/>
      <c r="L322" s="2"/>
      <c r="M322" s="2"/>
      <c r="N322" s="2"/>
      <c r="O322" s="2"/>
      <c r="P322" s="2"/>
      <c r="Q322" s="2"/>
      <c r="R322" s="2"/>
      <c r="S322" s="2"/>
      <c r="T322" s="2"/>
      <c r="U322" s="2"/>
      <c r="V322" s="2"/>
      <c r="W322" s="2"/>
      <c r="X322" s="2"/>
      <c r="Y322" s="2"/>
      <c r="Z322" s="2"/>
    </row>
    <row r="323">
      <c r="A323" s="86"/>
      <c r="B323" s="63"/>
      <c r="C323" s="63"/>
      <c r="D323" s="63"/>
      <c r="E323" s="2"/>
      <c r="F323" s="2"/>
      <c r="G323" s="2"/>
      <c r="H323" s="2"/>
      <c r="I323" s="2"/>
      <c r="J323" s="2"/>
      <c r="K323" s="2"/>
      <c r="L323" s="2"/>
      <c r="M323" s="2"/>
      <c r="N323" s="2"/>
      <c r="O323" s="2"/>
      <c r="P323" s="2"/>
      <c r="Q323" s="2"/>
      <c r="R323" s="2"/>
      <c r="S323" s="2"/>
      <c r="T323" s="2"/>
      <c r="U323" s="2"/>
      <c r="V323" s="2"/>
      <c r="W323" s="2"/>
      <c r="X323" s="2"/>
      <c r="Y323" s="2"/>
      <c r="Z323" s="2"/>
    </row>
    <row r="324" ht="18.0" customHeight="1">
      <c r="A324" s="36" t="s">
        <v>57</v>
      </c>
      <c r="B324" s="11"/>
      <c r="C324" s="11"/>
      <c r="D324" s="11"/>
      <c r="E324" s="11"/>
      <c r="F324" s="12"/>
      <c r="G324" s="2"/>
      <c r="H324" s="2"/>
      <c r="I324" s="2"/>
      <c r="J324" s="2"/>
      <c r="K324" s="2"/>
      <c r="L324" s="2"/>
      <c r="M324" s="2"/>
      <c r="N324" s="2"/>
      <c r="O324" s="2"/>
      <c r="P324" s="2"/>
      <c r="Q324" s="2"/>
      <c r="R324" s="2"/>
      <c r="S324" s="2"/>
      <c r="T324" s="2"/>
      <c r="U324" s="2"/>
      <c r="V324" s="2"/>
      <c r="W324" s="2"/>
      <c r="X324" s="2"/>
      <c r="Y324" s="2"/>
      <c r="Z324" s="2"/>
    </row>
    <row r="325">
      <c r="A325" s="180" t="str">
        <f>B11</f>
        <v/>
      </c>
      <c r="B325" s="63"/>
      <c r="C325" s="63"/>
      <c r="D325" s="63"/>
      <c r="E325" s="2"/>
      <c r="F325" s="2"/>
      <c r="G325" s="2"/>
      <c r="H325" s="2"/>
      <c r="I325" s="2"/>
      <c r="J325" s="2"/>
      <c r="K325" s="2"/>
      <c r="L325" s="2"/>
      <c r="M325" s="2"/>
      <c r="N325" s="2"/>
      <c r="O325" s="2"/>
      <c r="P325" s="2"/>
      <c r="Q325" s="2"/>
      <c r="R325" s="2"/>
      <c r="S325" s="2"/>
      <c r="T325" s="2"/>
      <c r="U325" s="2"/>
      <c r="V325" s="2"/>
      <c r="W325" s="2"/>
      <c r="X325" s="2"/>
      <c r="Y325" s="2"/>
      <c r="Z325" s="2"/>
    </row>
    <row r="326" ht="18.0" customHeight="1">
      <c r="A326" s="65" t="s">
        <v>379</v>
      </c>
      <c r="B326" s="16"/>
      <c r="C326" s="16"/>
      <c r="D326" s="16"/>
      <c r="E326" s="16"/>
      <c r="F326" s="17"/>
      <c r="G326" s="2"/>
      <c r="H326" s="2"/>
      <c r="I326" s="2"/>
      <c r="J326" s="2"/>
      <c r="K326" s="2"/>
      <c r="L326" s="2"/>
      <c r="M326" s="2"/>
      <c r="N326" s="2"/>
      <c r="O326" s="2"/>
      <c r="P326" s="2"/>
      <c r="Q326" s="2"/>
      <c r="R326" s="2"/>
      <c r="S326" s="2"/>
      <c r="T326" s="2"/>
      <c r="U326" s="2"/>
      <c r="V326" s="2"/>
      <c r="W326" s="2"/>
      <c r="X326" s="2"/>
      <c r="Y326" s="2"/>
      <c r="Z326" s="2"/>
    </row>
    <row r="327">
      <c r="A327" s="42" t="s">
        <v>79</v>
      </c>
      <c r="B327" s="44">
        <v>0.0</v>
      </c>
      <c r="C327" s="44"/>
      <c r="D327" s="103"/>
      <c r="E327" s="48"/>
      <c r="F327" s="48"/>
      <c r="G327" s="2"/>
      <c r="H327" s="2"/>
      <c r="I327" s="2"/>
      <c r="J327" s="2"/>
      <c r="K327" s="2"/>
      <c r="L327" s="2"/>
      <c r="M327" s="2"/>
      <c r="N327" s="2"/>
      <c r="O327" s="2"/>
      <c r="P327" s="2"/>
      <c r="Q327" s="2"/>
      <c r="R327" s="2"/>
      <c r="S327" s="2"/>
      <c r="T327" s="2"/>
      <c r="U327" s="2"/>
      <c r="V327" s="2"/>
      <c r="W327" s="2"/>
      <c r="X327" s="2"/>
      <c r="Y327" s="2"/>
      <c r="Z327" s="2"/>
    </row>
    <row r="328">
      <c r="A328" s="42" t="s">
        <v>381</v>
      </c>
      <c r="B328" s="44">
        <v>0.0</v>
      </c>
      <c r="C328" s="44"/>
      <c r="D328" s="2"/>
      <c r="E328" s="48"/>
      <c r="F328" s="48"/>
      <c r="G328" s="2"/>
      <c r="H328" s="2"/>
      <c r="I328" s="2"/>
      <c r="J328" s="2"/>
      <c r="K328" s="2"/>
      <c r="L328" s="2"/>
      <c r="M328" s="2"/>
      <c r="N328" s="2"/>
      <c r="O328" s="2"/>
      <c r="P328" s="2"/>
      <c r="Q328" s="2"/>
      <c r="R328" s="2"/>
      <c r="S328" s="2"/>
      <c r="T328" s="2"/>
      <c r="U328" s="2"/>
      <c r="V328" s="2"/>
      <c r="W328" s="2"/>
      <c r="X328" s="2"/>
      <c r="Y328" s="2"/>
      <c r="Z328" s="2"/>
    </row>
    <row r="329">
      <c r="A329" s="42" t="s">
        <v>177</v>
      </c>
      <c r="B329" s="44">
        <v>0.0</v>
      </c>
      <c r="C329" s="44"/>
      <c r="D329" s="103"/>
      <c r="E329" s="48"/>
      <c r="F329" s="48"/>
      <c r="G329" s="2"/>
      <c r="H329" s="2"/>
      <c r="I329" s="2"/>
      <c r="J329" s="2"/>
      <c r="K329" s="2"/>
      <c r="L329" s="2"/>
      <c r="M329" s="2"/>
      <c r="N329" s="2"/>
      <c r="O329" s="2"/>
      <c r="P329" s="2"/>
      <c r="Q329" s="2"/>
      <c r="R329" s="2"/>
      <c r="S329" s="2"/>
      <c r="T329" s="2"/>
      <c r="U329" s="2"/>
      <c r="V329" s="2"/>
      <c r="W329" s="2"/>
      <c r="X329" s="2"/>
      <c r="Y329" s="2"/>
      <c r="Z329" s="2"/>
    </row>
    <row r="330" ht="18.0" customHeight="1">
      <c r="A330" s="66" t="s">
        <v>382</v>
      </c>
      <c r="B330" s="44" t="s">
        <v>0</v>
      </c>
      <c r="C330" s="44" t="str">
        <f t="shared" ref="C330:C331" si="5">IF(B330=0, -5, "0")</f>
        <v>0</v>
      </c>
      <c r="D330" s="46"/>
      <c r="E330" s="48"/>
      <c r="F330" s="48"/>
      <c r="G330" s="2"/>
      <c r="H330" s="2"/>
      <c r="I330" s="2"/>
      <c r="J330" s="2"/>
      <c r="K330" s="2"/>
      <c r="L330" s="2"/>
      <c r="M330" s="2"/>
      <c r="N330" s="2"/>
      <c r="O330" s="2"/>
      <c r="P330" s="2"/>
      <c r="Q330" s="2"/>
      <c r="R330" s="2"/>
      <c r="S330" s="2"/>
      <c r="T330" s="2"/>
      <c r="U330" s="2"/>
      <c r="V330" s="2"/>
      <c r="W330" s="2"/>
      <c r="X330" s="2"/>
      <c r="Y330" s="2"/>
      <c r="Z330" s="2"/>
    </row>
    <row r="331" ht="18.0" customHeight="1">
      <c r="A331" s="66" t="s">
        <v>383</v>
      </c>
      <c r="B331" s="44" t="s">
        <v>0</v>
      </c>
      <c r="C331" s="44" t="str">
        <f t="shared" si="5"/>
        <v>0</v>
      </c>
      <c r="D331" s="46"/>
      <c r="E331" s="48"/>
      <c r="F331" s="48"/>
      <c r="G331" s="2"/>
      <c r="H331" s="2"/>
      <c r="I331" s="2"/>
      <c r="J331" s="2"/>
      <c r="K331" s="2"/>
      <c r="L331" s="2"/>
      <c r="M331" s="2"/>
      <c r="N331" s="2"/>
      <c r="O331" s="2"/>
      <c r="P331" s="2"/>
      <c r="Q331" s="2"/>
      <c r="R331" s="2"/>
      <c r="S331" s="2"/>
      <c r="T331" s="2"/>
      <c r="U331" s="2"/>
      <c r="V331" s="2"/>
      <c r="W331" s="2"/>
      <c r="X331" s="2"/>
      <c r="Y331" s="2"/>
      <c r="Z331" s="2"/>
    </row>
    <row r="332">
      <c r="A332" s="42" t="s">
        <v>255</v>
      </c>
      <c r="B332" s="44">
        <v>0.0</v>
      </c>
      <c r="C332" s="44"/>
      <c r="D332" s="46"/>
      <c r="E332" s="48"/>
      <c r="F332" s="48"/>
      <c r="G332" s="2"/>
      <c r="H332" s="2"/>
      <c r="I332" s="2"/>
      <c r="J332" s="2"/>
      <c r="K332" s="2"/>
      <c r="L332" s="2"/>
      <c r="M332" s="2"/>
      <c r="N332" s="2"/>
      <c r="O332" s="2"/>
      <c r="P332" s="2"/>
      <c r="Q332" s="2"/>
      <c r="R332" s="2"/>
      <c r="S332" s="2"/>
      <c r="T332" s="2"/>
      <c r="U332" s="2"/>
      <c r="V332" s="2"/>
      <c r="W332" s="2"/>
      <c r="X332" s="2"/>
      <c r="Y332" s="2"/>
      <c r="Z332" s="2"/>
    </row>
    <row r="333" ht="36.0" customHeight="1">
      <c r="A333" s="82" t="s">
        <v>384</v>
      </c>
      <c r="B333" s="44" t="s">
        <v>0</v>
      </c>
      <c r="C333" s="44" t="str">
        <f>IF(B333=0, -5, "0")</f>
        <v>0</v>
      </c>
      <c r="D333" s="71"/>
      <c r="E333" s="48"/>
      <c r="F333" s="48"/>
      <c r="G333" s="2"/>
      <c r="H333" s="2"/>
      <c r="I333" s="2"/>
      <c r="J333" s="2"/>
      <c r="K333" s="2"/>
      <c r="L333" s="2"/>
      <c r="M333" s="2"/>
      <c r="N333" s="2"/>
      <c r="O333" s="2"/>
      <c r="P333" s="2"/>
      <c r="Q333" s="2"/>
      <c r="R333" s="2"/>
      <c r="S333" s="2"/>
      <c r="T333" s="2"/>
      <c r="U333" s="2"/>
      <c r="V333" s="2"/>
      <c r="W333" s="2"/>
      <c r="X333" s="2"/>
      <c r="Y333" s="2"/>
      <c r="Z333" s="2"/>
    </row>
    <row r="334" ht="30.0" customHeight="1">
      <c r="A334" s="42" t="s">
        <v>385</v>
      </c>
      <c r="B334" s="44">
        <v>0.0</v>
      </c>
      <c r="C334" s="44"/>
      <c r="D334" s="103"/>
      <c r="E334" s="46"/>
      <c r="F334" s="48"/>
      <c r="G334" s="2"/>
      <c r="H334" s="2"/>
      <c r="I334" s="2"/>
      <c r="J334" s="2"/>
      <c r="K334" s="2"/>
      <c r="L334" s="2"/>
      <c r="M334" s="2"/>
      <c r="N334" s="2"/>
      <c r="O334" s="2"/>
      <c r="P334" s="2"/>
      <c r="Q334" s="2"/>
      <c r="R334" s="2"/>
      <c r="S334" s="2"/>
      <c r="T334" s="2"/>
      <c r="U334" s="2"/>
      <c r="V334" s="2"/>
      <c r="W334" s="2"/>
      <c r="X334" s="2"/>
      <c r="Y334" s="2"/>
      <c r="Z334" s="2"/>
    </row>
    <row r="335">
      <c r="A335" s="152" t="s">
        <v>217</v>
      </c>
      <c r="B335" s="44">
        <v>0.0</v>
      </c>
      <c r="C335" s="73"/>
      <c r="D335" s="46"/>
      <c r="E335" s="48"/>
      <c r="F335" s="48"/>
      <c r="G335" s="2"/>
      <c r="H335" s="2"/>
      <c r="I335" s="2"/>
      <c r="J335" s="2"/>
      <c r="K335" s="2"/>
      <c r="L335" s="2"/>
      <c r="M335" s="2"/>
      <c r="N335" s="2"/>
      <c r="O335" s="2"/>
      <c r="P335" s="2"/>
      <c r="Q335" s="2"/>
      <c r="R335" s="2"/>
      <c r="S335" s="2"/>
      <c r="T335" s="2"/>
      <c r="U335" s="2"/>
      <c r="V335" s="2"/>
      <c r="W335" s="2"/>
      <c r="X335" s="2"/>
      <c r="Y335" s="2"/>
      <c r="Z335" s="2"/>
    </row>
    <row r="336">
      <c r="A336" s="53" t="s">
        <v>27</v>
      </c>
      <c r="B336" s="53"/>
      <c r="C336" s="53"/>
      <c r="D336" s="189">
        <f>SUM(B327:C335)</f>
        <v>0</v>
      </c>
      <c r="E336" s="2"/>
      <c r="F336" s="2"/>
      <c r="G336" s="2"/>
      <c r="H336" s="2"/>
      <c r="I336" s="2"/>
      <c r="J336" s="2"/>
      <c r="K336" s="2"/>
      <c r="L336" s="2"/>
      <c r="M336" s="2"/>
      <c r="N336" s="2"/>
      <c r="O336" s="2"/>
      <c r="P336" s="2"/>
      <c r="Q336" s="2"/>
      <c r="R336" s="2"/>
      <c r="S336" s="2"/>
      <c r="T336" s="2"/>
      <c r="U336" s="2"/>
      <c r="V336" s="2"/>
      <c r="W336" s="2"/>
      <c r="X336" s="2"/>
      <c r="Y336" s="2"/>
      <c r="Z336" s="2"/>
    </row>
    <row r="337">
      <c r="A337" s="53" t="s">
        <v>32</v>
      </c>
      <c r="B337" s="56"/>
      <c r="C337" s="57"/>
      <c r="D337" s="60">
        <f>D336/(COUNT(B327:C335)*2)</f>
        <v>0</v>
      </c>
      <c r="E337" s="2"/>
      <c r="F337" s="2"/>
      <c r="G337" s="2"/>
      <c r="H337" s="2"/>
      <c r="I337" s="2"/>
      <c r="J337" s="2"/>
      <c r="K337" s="2"/>
      <c r="L337" s="2"/>
      <c r="M337" s="2"/>
      <c r="N337" s="2"/>
      <c r="O337" s="2"/>
      <c r="P337" s="2"/>
      <c r="Q337" s="2"/>
      <c r="R337" s="2"/>
      <c r="S337" s="2"/>
      <c r="T337" s="2"/>
      <c r="U337" s="2"/>
      <c r="V337" s="2"/>
      <c r="W337" s="2"/>
      <c r="X337" s="2"/>
      <c r="Y337" s="2"/>
      <c r="Z337" s="2"/>
    </row>
    <row r="338">
      <c r="A338" s="86"/>
      <c r="B338" s="63"/>
      <c r="C338" s="63"/>
      <c r="D338" s="63"/>
      <c r="E338" s="2"/>
      <c r="F338" s="2"/>
      <c r="G338" s="2"/>
      <c r="H338" s="2"/>
      <c r="I338" s="2"/>
      <c r="J338" s="2"/>
      <c r="K338" s="2"/>
      <c r="L338" s="2"/>
      <c r="M338" s="2"/>
      <c r="N338" s="2"/>
      <c r="O338" s="2"/>
      <c r="P338" s="2"/>
      <c r="Q338" s="2"/>
      <c r="R338" s="2"/>
      <c r="S338" s="2"/>
      <c r="T338" s="2"/>
      <c r="U338" s="2"/>
      <c r="V338" s="2"/>
      <c r="W338" s="2"/>
      <c r="X338" s="2"/>
      <c r="Y338" s="2"/>
      <c r="Z338" s="2"/>
    </row>
    <row r="339" ht="18.0" customHeight="1">
      <c r="A339" s="65" t="s">
        <v>154</v>
      </c>
      <c r="B339" s="16"/>
      <c r="C339" s="16"/>
      <c r="D339" s="16"/>
      <c r="E339" s="16"/>
      <c r="F339" s="17"/>
      <c r="G339" s="2"/>
      <c r="H339" s="2"/>
      <c r="I339" s="2"/>
      <c r="J339" s="2"/>
      <c r="K339" s="2"/>
      <c r="L339" s="2"/>
      <c r="M339" s="2"/>
      <c r="N339" s="2"/>
      <c r="O339" s="2"/>
      <c r="P339" s="2"/>
      <c r="Q339" s="2"/>
      <c r="R339" s="2"/>
      <c r="S339" s="2"/>
      <c r="T339" s="2"/>
      <c r="U339" s="2"/>
      <c r="V339" s="2"/>
      <c r="W339" s="2"/>
      <c r="X339" s="2"/>
      <c r="Y339" s="2"/>
      <c r="Z339" s="2"/>
    </row>
    <row r="340">
      <c r="A340" s="42" t="s">
        <v>386</v>
      </c>
      <c r="B340" s="44">
        <v>0.0</v>
      </c>
      <c r="C340" s="44"/>
      <c r="D340" s="46"/>
      <c r="E340" s="48"/>
      <c r="F340" s="48"/>
      <c r="G340" s="2"/>
      <c r="H340" s="2"/>
      <c r="I340" s="2"/>
      <c r="J340" s="2"/>
      <c r="K340" s="2"/>
      <c r="L340" s="2"/>
      <c r="M340" s="2"/>
      <c r="N340" s="2"/>
      <c r="O340" s="2"/>
      <c r="P340" s="2"/>
      <c r="Q340" s="2"/>
      <c r="R340" s="2"/>
      <c r="S340" s="2"/>
      <c r="T340" s="2"/>
      <c r="U340" s="2"/>
      <c r="V340" s="2"/>
      <c r="W340" s="2"/>
      <c r="X340" s="2"/>
      <c r="Y340" s="2"/>
      <c r="Z340" s="2"/>
    </row>
    <row r="341" ht="18.0" customHeight="1">
      <c r="A341" s="66" t="s">
        <v>87</v>
      </c>
      <c r="B341" s="44" t="s">
        <v>0</v>
      </c>
      <c r="C341" s="44" t="str">
        <f>IF(B341=0, -5, "0")</f>
        <v>0</v>
      </c>
      <c r="D341" s="46"/>
      <c r="E341" s="48"/>
      <c r="F341" s="48"/>
      <c r="G341" s="2"/>
      <c r="H341" s="2"/>
      <c r="I341" s="2"/>
      <c r="J341" s="2"/>
      <c r="K341" s="2"/>
      <c r="L341" s="2"/>
      <c r="M341" s="2"/>
      <c r="N341" s="2"/>
      <c r="O341" s="2"/>
      <c r="P341" s="2"/>
      <c r="Q341" s="2"/>
      <c r="R341" s="2"/>
      <c r="S341" s="2"/>
      <c r="T341" s="2"/>
      <c r="U341" s="2"/>
      <c r="V341" s="2"/>
      <c r="W341" s="2"/>
      <c r="X341" s="2"/>
      <c r="Y341" s="2"/>
      <c r="Z341" s="2"/>
    </row>
    <row r="342">
      <c r="A342" s="42" t="s">
        <v>255</v>
      </c>
      <c r="B342" s="44">
        <v>0.0</v>
      </c>
      <c r="C342" s="44"/>
      <c r="D342" s="46"/>
      <c r="E342" s="48"/>
      <c r="F342" s="48"/>
      <c r="G342" s="2"/>
      <c r="H342" s="2"/>
      <c r="I342" s="2"/>
      <c r="J342" s="2"/>
      <c r="K342" s="2"/>
      <c r="L342" s="2"/>
      <c r="M342" s="2"/>
      <c r="N342" s="2"/>
      <c r="O342" s="2"/>
      <c r="P342" s="2"/>
      <c r="Q342" s="2"/>
      <c r="R342" s="2"/>
      <c r="S342" s="2"/>
      <c r="T342" s="2"/>
      <c r="U342" s="2"/>
      <c r="V342" s="2"/>
      <c r="W342" s="2"/>
      <c r="X342" s="2"/>
      <c r="Y342" s="2"/>
      <c r="Z342" s="2"/>
    </row>
    <row r="343">
      <c r="A343" s="42" t="s">
        <v>348</v>
      </c>
      <c r="B343" s="44">
        <v>0.0</v>
      </c>
      <c r="C343" s="44"/>
      <c r="D343" s="46"/>
      <c r="E343" s="48"/>
      <c r="F343" s="48"/>
      <c r="G343" s="2"/>
      <c r="H343" s="2"/>
      <c r="I343" s="2"/>
      <c r="J343" s="2"/>
      <c r="K343" s="2"/>
      <c r="L343" s="2"/>
      <c r="M343" s="2"/>
      <c r="N343" s="2"/>
      <c r="O343" s="2"/>
      <c r="P343" s="2"/>
      <c r="Q343" s="2"/>
      <c r="R343" s="2"/>
      <c r="S343" s="2"/>
      <c r="T343" s="2"/>
      <c r="U343" s="2"/>
      <c r="V343" s="2"/>
      <c r="W343" s="2"/>
      <c r="X343" s="2"/>
      <c r="Y343" s="2"/>
      <c r="Z343" s="2"/>
    </row>
    <row r="344">
      <c r="A344" s="104" t="s">
        <v>387</v>
      </c>
      <c r="B344" s="44">
        <v>0.0</v>
      </c>
      <c r="C344" s="44"/>
      <c r="D344" s="103"/>
      <c r="E344" s="48"/>
      <c r="F344" s="48"/>
      <c r="G344" s="2"/>
      <c r="H344" s="2"/>
      <c r="I344" s="2"/>
      <c r="J344" s="2"/>
      <c r="K344" s="2"/>
      <c r="L344" s="2"/>
      <c r="M344" s="2"/>
      <c r="N344" s="2"/>
      <c r="O344" s="2"/>
      <c r="P344" s="2"/>
      <c r="Q344" s="2"/>
      <c r="R344" s="2"/>
      <c r="S344" s="2"/>
      <c r="T344" s="2"/>
      <c r="U344" s="2"/>
      <c r="V344" s="2"/>
      <c r="W344" s="2"/>
      <c r="X344" s="2"/>
      <c r="Y344" s="2"/>
      <c r="Z344" s="2"/>
    </row>
    <row r="345" ht="45.0" customHeight="1">
      <c r="A345" s="152" t="s">
        <v>56</v>
      </c>
      <c r="B345" s="44">
        <v>0.0</v>
      </c>
      <c r="C345" s="73"/>
      <c r="D345" s="103"/>
      <c r="E345" s="2"/>
      <c r="F345" s="2"/>
      <c r="G345" s="2"/>
      <c r="H345" s="2"/>
      <c r="I345" s="2"/>
      <c r="J345" s="2"/>
      <c r="K345" s="2"/>
      <c r="L345" s="2"/>
      <c r="M345" s="2"/>
      <c r="N345" s="2"/>
      <c r="O345" s="2"/>
      <c r="P345" s="2"/>
      <c r="Q345" s="2"/>
      <c r="R345" s="2"/>
      <c r="S345" s="2"/>
      <c r="T345" s="2"/>
      <c r="U345" s="2"/>
      <c r="V345" s="2"/>
      <c r="W345" s="2"/>
      <c r="X345" s="2"/>
      <c r="Y345" s="2"/>
      <c r="Z345" s="2"/>
    </row>
    <row r="346">
      <c r="A346" s="53" t="s">
        <v>27</v>
      </c>
      <c r="B346" s="53"/>
      <c r="C346" s="53"/>
      <c r="D346" s="53">
        <f>SUM(B340:C344)</f>
        <v>0</v>
      </c>
      <c r="E346" s="2"/>
      <c r="F346" s="2"/>
      <c r="G346" s="2"/>
      <c r="H346" s="2"/>
      <c r="I346" s="2"/>
      <c r="J346" s="2"/>
      <c r="K346" s="2"/>
      <c r="L346" s="2"/>
      <c r="M346" s="2"/>
      <c r="N346" s="2"/>
      <c r="O346" s="2"/>
      <c r="P346" s="2"/>
      <c r="Q346" s="2"/>
      <c r="R346" s="2"/>
      <c r="S346" s="2"/>
      <c r="T346" s="2"/>
      <c r="U346" s="2"/>
      <c r="V346" s="2"/>
      <c r="W346" s="2"/>
      <c r="X346" s="2"/>
      <c r="Y346" s="2"/>
      <c r="Z346" s="2"/>
    </row>
    <row r="347">
      <c r="A347" s="53" t="s">
        <v>32</v>
      </c>
      <c r="B347" s="56"/>
      <c r="C347" s="57"/>
      <c r="D347" s="60">
        <f>D346/(COUNT(B340:C344)*2)</f>
        <v>0</v>
      </c>
      <c r="E347" s="2"/>
      <c r="F347" s="2"/>
      <c r="G347" s="2"/>
      <c r="H347" s="2"/>
      <c r="I347" s="2"/>
      <c r="J347" s="2"/>
      <c r="K347" s="2"/>
      <c r="L347" s="2"/>
      <c r="M347" s="2"/>
      <c r="N347" s="2"/>
      <c r="O347" s="2"/>
      <c r="P347" s="2"/>
      <c r="Q347" s="2"/>
      <c r="R347" s="2"/>
      <c r="S347" s="2"/>
      <c r="T347" s="2"/>
      <c r="U347" s="2"/>
      <c r="V347" s="2"/>
      <c r="W347" s="2"/>
      <c r="X347" s="2"/>
      <c r="Y347" s="2"/>
      <c r="Z347" s="2"/>
    </row>
    <row r="348">
      <c r="A348" s="62"/>
      <c r="B348" s="63"/>
      <c r="C348" s="63"/>
      <c r="D348" s="63"/>
      <c r="E348" s="2"/>
      <c r="F348" s="2"/>
      <c r="G348" s="2"/>
      <c r="H348" s="2"/>
      <c r="I348" s="2"/>
      <c r="J348" s="2"/>
      <c r="K348" s="2"/>
      <c r="L348" s="2"/>
      <c r="M348" s="2"/>
      <c r="N348" s="2"/>
      <c r="O348" s="2"/>
      <c r="P348" s="2"/>
      <c r="Q348" s="2"/>
      <c r="R348" s="2"/>
      <c r="S348" s="2"/>
      <c r="T348" s="2"/>
      <c r="U348" s="2"/>
      <c r="V348" s="2"/>
      <c r="W348" s="2"/>
      <c r="X348" s="2"/>
      <c r="Y348" s="2"/>
      <c r="Z348" s="2"/>
    </row>
    <row r="349" ht="18.0" customHeight="1">
      <c r="A349" s="79" t="s">
        <v>388</v>
      </c>
      <c r="B349" s="118"/>
      <c r="C349" s="119"/>
      <c r="D349" s="83">
        <f>SUM(D346,D336)</f>
        <v>0</v>
      </c>
      <c r="E349" s="2"/>
      <c r="F349" s="2"/>
      <c r="G349" s="2"/>
      <c r="H349" s="2"/>
      <c r="I349" s="2"/>
      <c r="J349" s="2"/>
      <c r="K349" s="2"/>
      <c r="L349" s="2"/>
      <c r="M349" s="2"/>
      <c r="N349" s="2"/>
      <c r="O349" s="2"/>
      <c r="P349" s="2"/>
      <c r="Q349" s="2"/>
      <c r="R349" s="2"/>
      <c r="S349" s="2"/>
      <c r="T349" s="2"/>
      <c r="U349" s="2"/>
      <c r="V349" s="2"/>
      <c r="W349" s="2"/>
      <c r="X349" s="2"/>
      <c r="Y349" s="2"/>
      <c r="Z349" s="2"/>
    </row>
    <row r="350" ht="18.0" customHeight="1">
      <c r="A350" s="79" t="s">
        <v>389</v>
      </c>
      <c r="B350" s="118"/>
      <c r="C350" s="119"/>
      <c r="D350" s="191">
        <f>D349/(COUNT(B340:C344,B327:C335)*2)</f>
        <v>0</v>
      </c>
      <c r="E350" s="2"/>
      <c r="F350" s="2"/>
      <c r="G350" s="2"/>
      <c r="H350" s="2"/>
      <c r="I350" s="2"/>
      <c r="J350" s="2"/>
      <c r="K350" s="2"/>
      <c r="L350" s="2"/>
      <c r="M350" s="2"/>
      <c r="N350" s="2"/>
      <c r="O350" s="2"/>
      <c r="P350" s="2"/>
      <c r="Q350" s="2"/>
      <c r="R350" s="2"/>
      <c r="S350" s="2"/>
      <c r="T350" s="2"/>
      <c r="U350" s="2"/>
      <c r="V350" s="2"/>
      <c r="W350" s="2"/>
      <c r="X350" s="2"/>
      <c r="Y350" s="2"/>
      <c r="Z350" s="2"/>
    </row>
    <row r="351">
      <c r="A351" s="86"/>
      <c r="B351" s="63"/>
      <c r="C351" s="63"/>
      <c r="D351" s="63"/>
      <c r="E351" s="2"/>
      <c r="F351" s="2"/>
      <c r="G351" s="2"/>
      <c r="H351" s="2"/>
      <c r="I351" s="2"/>
      <c r="J351" s="2"/>
      <c r="K351" s="2"/>
      <c r="L351" s="2"/>
      <c r="M351" s="2"/>
      <c r="N351" s="2"/>
      <c r="O351" s="2"/>
      <c r="P351" s="2"/>
      <c r="Q351" s="2"/>
      <c r="R351" s="2"/>
      <c r="S351" s="2"/>
      <c r="T351" s="2"/>
      <c r="U351" s="2"/>
      <c r="V351" s="2"/>
      <c r="W351" s="2"/>
      <c r="X351" s="2"/>
      <c r="Y351" s="2"/>
      <c r="Z351" s="2"/>
    </row>
    <row r="352" ht="18.0" customHeight="1">
      <c r="A352" s="36" t="s">
        <v>67</v>
      </c>
      <c r="B352" s="11"/>
      <c r="C352" s="11"/>
      <c r="D352" s="11"/>
      <c r="E352" s="11"/>
      <c r="F352" s="12"/>
      <c r="G352" s="2"/>
      <c r="H352" s="2"/>
      <c r="I352" s="2"/>
      <c r="J352" s="2"/>
      <c r="K352" s="2"/>
      <c r="L352" s="2"/>
      <c r="M352" s="2"/>
      <c r="N352" s="2"/>
      <c r="O352" s="2"/>
      <c r="P352" s="2"/>
      <c r="Q352" s="2"/>
      <c r="R352" s="2"/>
      <c r="S352" s="2"/>
      <c r="T352" s="2"/>
      <c r="U352" s="2"/>
      <c r="V352" s="2"/>
      <c r="W352" s="2"/>
      <c r="X352" s="2"/>
      <c r="Y352" s="2"/>
      <c r="Z352" s="2"/>
    </row>
    <row r="353">
      <c r="A353" s="87" t="str">
        <f>B11</f>
        <v/>
      </c>
      <c r="B353" s="63"/>
      <c r="C353" s="63"/>
      <c r="D353" s="63"/>
      <c r="E353" s="2"/>
      <c r="F353" s="2"/>
      <c r="G353" s="2"/>
      <c r="H353" s="2"/>
      <c r="I353" s="2"/>
      <c r="J353" s="2"/>
      <c r="K353" s="2"/>
      <c r="L353" s="2"/>
      <c r="M353" s="2"/>
      <c r="N353" s="2"/>
      <c r="O353" s="2"/>
      <c r="P353" s="2"/>
      <c r="Q353" s="2"/>
      <c r="R353" s="2"/>
      <c r="S353" s="2"/>
      <c r="T353" s="2"/>
      <c r="U353" s="2"/>
      <c r="V353" s="2"/>
      <c r="W353" s="2"/>
      <c r="X353" s="2"/>
      <c r="Y353" s="2"/>
      <c r="Z353" s="2"/>
    </row>
    <row r="354" ht="16.5" customHeight="1">
      <c r="A354" s="89" t="s">
        <v>390</v>
      </c>
      <c r="B354" s="16"/>
      <c r="C354" s="16"/>
      <c r="D354" s="16"/>
      <c r="E354" s="16"/>
      <c r="F354" s="17"/>
      <c r="G354" s="2"/>
      <c r="H354" s="2"/>
      <c r="I354" s="2"/>
      <c r="J354" s="2"/>
      <c r="K354" s="2"/>
      <c r="L354" s="2"/>
      <c r="M354" s="2"/>
      <c r="N354" s="2"/>
      <c r="O354" s="2"/>
      <c r="P354" s="2"/>
      <c r="Q354" s="2"/>
      <c r="R354" s="2"/>
      <c r="S354" s="2"/>
      <c r="T354" s="2"/>
      <c r="U354" s="2"/>
      <c r="V354" s="2"/>
      <c r="W354" s="2"/>
      <c r="X354" s="2"/>
      <c r="Y354" s="2"/>
      <c r="Z354" s="2"/>
    </row>
    <row r="355">
      <c r="A355" s="93" t="s">
        <v>391</v>
      </c>
      <c r="B355" s="44">
        <v>0.0</v>
      </c>
      <c r="C355" s="44"/>
      <c r="D355" s="46"/>
      <c r="E355" s="48"/>
      <c r="F355" s="48"/>
      <c r="G355" s="2"/>
      <c r="H355" s="2"/>
      <c r="I355" s="2"/>
      <c r="J355" s="2"/>
      <c r="K355" s="2"/>
      <c r="L355" s="2"/>
      <c r="M355" s="2"/>
      <c r="N355" s="2"/>
      <c r="O355" s="2"/>
      <c r="P355" s="2"/>
      <c r="Q355" s="2"/>
      <c r="R355" s="2"/>
      <c r="S355" s="2"/>
      <c r="T355" s="2"/>
      <c r="U355" s="2"/>
      <c r="V355" s="2"/>
      <c r="W355" s="2"/>
      <c r="X355" s="2"/>
      <c r="Y355" s="2"/>
      <c r="Z355" s="2"/>
    </row>
    <row r="356">
      <c r="A356" s="93" t="s">
        <v>392</v>
      </c>
      <c r="B356" s="44">
        <v>0.0</v>
      </c>
      <c r="C356" s="44"/>
      <c r="D356" s="46"/>
      <c r="E356" s="192"/>
      <c r="F356" s="48"/>
      <c r="G356" s="2"/>
      <c r="H356" s="2"/>
      <c r="I356" s="2"/>
      <c r="J356" s="2"/>
      <c r="K356" s="2"/>
      <c r="L356" s="2"/>
      <c r="M356" s="2"/>
      <c r="N356" s="2"/>
      <c r="O356" s="2"/>
      <c r="P356" s="2"/>
      <c r="Q356" s="2"/>
      <c r="R356" s="2"/>
      <c r="S356" s="2"/>
      <c r="T356" s="2"/>
      <c r="U356" s="2"/>
      <c r="V356" s="2"/>
      <c r="W356" s="2"/>
      <c r="X356" s="2"/>
      <c r="Y356" s="2"/>
      <c r="Z356" s="2"/>
    </row>
    <row r="357">
      <c r="A357" s="91" t="s">
        <v>84</v>
      </c>
      <c r="B357" s="44">
        <v>0.0</v>
      </c>
      <c r="C357" s="44"/>
      <c r="D357" s="72"/>
      <c r="E357" s="48"/>
      <c r="F357" s="48"/>
      <c r="G357" s="2"/>
      <c r="H357" s="2"/>
      <c r="I357" s="2"/>
      <c r="J357" s="2"/>
      <c r="K357" s="2"/>
      <c r="L357" s="2"/>
      <c r="M357" s="2"/>
      <c r="N357" s="2"/>
      <c r="O357" s="2"/>
      <c r="P357" s="2"/>
      <c r="Q357" s="2"/>
      <c r="R357" s="2"/>
      <c r="S357" s="2"/>
      <c r="T357" s="2"/>
      <c r="U357" s="2"/>
      <c r="V357" s="2"/>
      <c r="W357" s="2"/>
      <c r="X357" s="2"/>
      <c r="Y357" s="2"/>
      <c r="Z357" s="2"/>
    </row>
    <row r="358">
      <c r="A358" s="91" t="s">
        <v>393</v>
      </c>
      <c r="B358" s="44">
        <v>0.0</v>
      </c>
      <c r="C358" s="44"/>
      <c r="D358" s="46"/>
      <c r="E358" s="48"/>
      <c r="F358" s="48"/>
      <c r="G358" s="2"/>
      <c r="H358" s="2"/>
      <c r="I358" s="2"/>
      <c r="J358" s="2"/>
      <c r="K358" s="2"/>
      <c r="L358" s="2"/>
      <c r="M358" s="2"/>
      <c r="N358" s="2"/>
      <c r="O358" s="2"/>
      <c r="P358" s="2"/>
      <c r="Q358" s="2"/>
      <c r="R358" s="2"/>
      <c r="S358" s="2"/>
      <c r="T358" s="2"/>
      <c r="U358" s="2"/>
      <c r="V358" s="2"/>
      <c r="W358" s="2"/>
      <c r="X358" s="2"/>
      <c r="Y358" s="2"/>
      <c r="Z358" s="2"/>
    </row>
    <row r="359" ht="18.0" customHeight="1">
      <c r="A359" s="66" t="s">
        <v>157</v>
      </c>
      <c r="B359" s="44" t="s">
        <v>0</v>
      </c>
      <c r="C359" s="44" t="str">
        <f>IF(B359=0, -5, "0")</f>
        <v>0</v>
      </c>
      <c r="D359" s="46"/>
      <c r="E359" s="48"/>
      <c r="F359" s="48"/>
      <c r="G359" s="2"/>
      <c r="H359" s="2"/>
      <c r="I359" s="2"/>
      <c r="J359" s="2"/>
      <c r="K359" s="2"/>
      <c r="L359" s="2"/>
      <c r="M359" s="2"/>
      <c r="N359" s="2"/>
      <c r="O359" s="2"/>
      <c r="P359" s="2"/>
      <c r="Q359" s="2"/>
      <c r="R359" s="2"/>
      <c r="S359" s="2"/>
      <c r="T359" s="2"/>
      <c r="U359" s="2"/>
      <c r="V359" s="2"/>
      <c r="W359" s="2"/>
      <c r="X359" s="2"/>
      <c r="Y359" s="2"/>
      <c r="Z359" s="2"/>
    </row>
    <row r="360">
      <c r="A360" s="91" t="s">
        <v>255</v>
      </c>
      <c r="B360" s="44">
        <v>0.0</v>
      </c>
      <c r="C360" s="97"/>
      <c r="D360" s="46"/>
      <c r="E360" s="48"/>
      <c r="F360" s="48"/>
      <c r="G360" s="2"/>
      <c r="H360" s="2"/>
      <c r="I360" s="2"/>
      <c r="J360" s="2"/>
      <c r="K360" s="2"/>
      <c r="L360" s="2"/>
      <c r="M360" s="2"/>
      <c r="N360" s="2"/>
      <c r="O360" s="2"/>
      <c r="P360" s="2"/>
      <c r="Q360" s="2"/>
      <c r="R360" s="2"/>
      <c r="S360" s="2"/>
      <c r="T360" s="2"/>
      <c r="U360" s="2"/>
      <c r="V360" s="2"/>
      <c r="W360" s="2"/>
      <c r="X360" s="2"/>
      <c r="Y360" s="2"/>
      <c r="Z360" s="2"/>
    </row>
    <row r="361">
      <c r="A361" s="91" t="s">
        <v>394</v>
      </c>
      <c r="B361" s="44">
        <v>0.0</v>
      </c>
      <c r="C361" s="97"/>
      <c r="D361" s="121"/>
      <c r="E361" s="48"/>
      <c r="F361" s="48"/>
      <c r="G361" s="2"/>
      <c r="H361" s="2"/>
      <c r="I361" s="2"/>
      <c r="J361" s="2"/>
      <c r="K361" s="2"/>
      <c r="L361" s="2"/>
      <c r="M361" s="2"/>
      <c r="N361" s="2"/>
      <c r="O361" s="2"/>
      <c r="P361" s="2"/>
      <c r="Q361" s="2"/>
      <c r="R361" s="2"/>
      <c r="S361" s="2"/>
      <c r="T361" s="2"/>
      <c r="U361" s="2"/>
      <c r="V361" s="2"/>
      <c r="W361" s="2"/>
      <c r="X361" s="2"/>
      <c r="Y361" s="2"/>
      <c r="Z361" s="2"/>
    </row>
    <row r="362">
      <c r="A362" s="91" t="s">
        <v>94</v>
      </c>
      <c r="B362" s="44">
        <v>0.0</v>
      </c>
      <c r="C362" s="44"/>
      <c r="D362" s="121"/>
      <c r="E362" s="48"/>
      <c r="F362" s="48"/>
      <c r="G362" s="2"/>
      <c r="H362" s="2"/>
      <c r="I362" s="2"/>
      <c r="J362" s="2"/>
      <c r="K362" s="2"/>
      <c r="L362" s="2"/>
      <c r="M362" s="2"/>
      <c r="N362" s="2"/>
      <c r="O362" s="2"/>
      <c r="P362" s="2"/>
      <c r="Q362" s="2"/>
      <c r="R362" s="2"/>
      <c r="S362" s="2"/>
      <c r="T362" s="2"/>
      <c r="U362" s="2"/>
      <c r="V362" s="2"/>
      <c r="W362" s="2"/>
      <c r="X362" s="2"/>
      <c r="Y362" s="2"/>
      <c r="Z362" s="2"/>
    </row>
    <row r="363">
      <c r="A363" s="53" t="s">
        <v>27</v>
      </c>
      <c r="B363" s="53"/>
      <c r="C363" s="53"/>
      <c r="D363" s="53">
        <f>SUM(B355:C362)</f>
        <v>0</v>
      </c>
      <c r="E363" s="2"/>
      <c r="F363" s="2"/>
      <c r="G363" s="2"/>
      <c r="H363" s="2"/>
      <c r="I363" s="2"/>
      <c r="J363" s="2"/>
      <c r="K363" s="2"/>
      <c r="L363" s="2"/>
      <c r="M363" s="2"/>
      <c r="N363" s="2"/>
      <c r="O363" s="2"/>
      <c r="P363" s="2"/>
      <c r="Q363" s="2"/>
      <c r="R363" s="2"/>
      <c r="S363" s="2"/>
      <c r="T363" s="2"/>
      <c r="U363" s="2"/>
      <c r="V363" s="2"/>
      <c r="W363" s="2"/>
      <c r="X363" s="2"/>
      <c r="Y363" s="2"/>
      <c r="Z363" s="2"/>
    </row>
    <row r="364">
      <c r="A364" s="53" t="s">
        <v>32</v>
      </c>
      <c r="B364" s="56"/>
      <c r="C364" s="57"/>
      <c r="D364" s="60">
        <f>D363/(COUNT(B355:C362)*2)</f>
        <v>0</v>
      </c>
      <c r="E364" s="2"/>
      <c r="F364" s="2"/>
      <c r="G364" s="2"/>
      <c r="H364" s="2"/>
      <c r="I364" s="2"/>
      <c r="J364" s="2"/>
      <c r="K364" s="2"/>
      <c r="L364" s="2"/>
      <c r="M364" s="2"/>
      <c r="N364" s="2"/>
      <c r="O364" s="2"/>
      <c r="P364" s="2"/>
      <c r="Q364" s="2"/>
      <c r="R364" s="2"/>
      <c r="S364" s="2"/>
      <c r="T364" s="2"/>
      <c r="U364" s="2"/>
      <c r="V364" s="2"/>
      <c r="W364" s="2"/>
      <c r="X364" s="2"/>
      <c r="Y364" s="2"/>
      <c r="Z364" s="2"/>
    </row>
    <row r="365">
      <c r="A365" s="86"/>
      <c r="B365" s="63"/>
      <c r="C365" s="63"/>
      <c r="D365" s="63"/>
      <c r="E365" s="2"/>
      <c r="F365" s="2"/>
      <c r="G365" s="2"/>
      <c r="H365" s="2"/>
      <c r="I365" s="2"/>
      <c r="J365" s="2"/>
      <c r="K365" s="2"/>
      <c r="L365" s="2"/>
      <c r="M365" s="2"/>
      <c r="N365" s="2"/>
      <c r="O365" s="2"/>
      <c r="P365" s="2"/>
      <c r="Q365" s="2"/>
      <c r="R365" s="2"/>
      <c r="S365" s="2"/>
      <c r="T365" s="2"/>
      <c r="U365" s="2"/>
      <c r="V365" s="2"/>
      <c r="W365" s="2"/>
      <c r="X365" s="2"/>
      <c r="Y365" s="2"/>
      <c r="Z365" s="2"/>
    </row>
    <row r="366" ht="18.0" customHeight="1">
      <c r="A366" s="65" t="s">
        <v>154</v>
      </c>
      <c r="B366" s="16"/>
      <c r="C366" s="16"/>
      <c r="D366" s="16"/>
      <c r="E366" s="16"/>
      <c r="F366" s="17"/>
      <c r="G366" s="2"/>
      <c r="H366" s="2"/>
      <c r="I366" s="2"/>
      <c r="J366" s="2"/>
      <c r="K366" s="2"/>
      <c r="L366" s="2"/>
      <c r="M366" s="2"/>
      <c r="N366" s="2"/>
      <c r="O366" s="2"/>
      <c r="P366" s="2"/>
      <c r="Q366" s="2"/>
      <c r="R366" s="2"/>
      <c r="S366" s="2"/>
      <c r="T366" s="2"/>
      <c r="U366" s="2"/>
      <c r="V366" s="2"/>
      <c r="W366" s="2"/>
      <c r="X366" s="2"/>
      <c r="Y366" s="2"/>
      <c r="Z366" s="2"/>
    </row>
    <row r="367">
      <c r="A367" s="42" t="s">
        <v>104</v>
      </c>
      <c r="B367" s="44">
        <v>0.0</v>
      </c>
      <c r="C367" s="44"/>
      <c r="D367" s="41"/>
      <c r="E367" s="48"/>
      <c r="F367" s="48"/>
      <c r="G367" s="2"/>
      <c r="H367" s="2"/>
      <c r="I367" s="2"/>
      <c r="J367" s="2"/>
      <c r="K367" s="2"/>
      <c r="L367" s="2"/>
      <c r="M367" s="2"/>
      <c r="N367" s="2"/>
      <c r="O367" s="2"/>
      <c r="P367" s="2"/>
      <c r="Q367" s="2"/>
      <c r="R367" s="2"/>
      <c r="S367" s="2"/>
      <c r="T367" s="2"/>
      <c r="U367" s="2"/>
      <c r="V367" s="2"/>
      <c r="W367" s="2"/>
      <c r="X367" s="2"/>
      <c r="Y367" s="2"/>
      <c r="Z367" s="2"/>
    </row>
    <row r="368">
      <c r="A368" s="42" t="s">
        <v>156</v>
      </c>
      <c r="B368" s="44">
        <v>0.0</v>
      </c>
      <c r="C368" s="44"/>
      <c r="D368" s="103"/>
      <c r="E368" s="48"/>
      <c r="F368" s="48"/>
      <c r="G368" s="2"/>
      <c r="H368" s="2"/>
      <c r="I368" s="2"/>
      <c r="J368" s="2"/>
      <c r="K368" s="2"/>
      <c r="L368" s="2"/>
      <c r="M368" s="2"/>
      <c r="N368" s="2"/>
      <c r="O368" s="2"/>
      <c r="P368" s="2"/>
      <c r="Q368" s="2"/>
      <c r="R368" s="2"/>
      <c r="S368" s="2"/>
      <c r="T368" s="2"/>
      <c r="U368" s="2"/>
      <c r="V368" s="2"/>
      <c r="W368" s="2"/>
      <c r="X368" s="2"/>
      <c r="Y368" s="2"/>
      <c r="Z368" s="2"/>
    </row>
    <row r="369" ht="18.0" customHeight="1">
      <c r="A369" s="66" t="s">
        <v>157</v>
      </c>
      <c r="B369" s="44" t="s">
        <v>0</v>
      </c>
      <c r="C369" s="44" t="str">
        <f>IF(B369=0, -5, "0")</f>
        <v>0</v>
      </c>
      <c r="D369" s="46"/>
      <c r="E369" s="48"/>
      <c r="F369" s="48"/>
      <c r="G369" s="2"/>
      <c r="H369" s="2"/>
      <c r="I369" s="2"/>
      <c r="J369" s="2"/>
      <c r="K369" s="2"/>
      <c r="L369" s="2"/>
      <c r="M369" s="2"/>
      <c r="N369" s="2"/>
      <c r="O369" s="2"/>
      <c r="P369" s="2"/>
      <c r="Q369" s="2"/>
      <c r="R369" s="2"/>
      <c r="S369" s="2"/>
      <c r="T369" s="2"/>
      <c r="U369" s="2"/>
      <c r="V369" s="2"/>
      <c r="W369" s="2"/>
      <c r="X369" s="2"/>
      <c r="Y369" s="2"/>
      <c r="Z369" s="2"/>
    </row>
    <row r="370">
      <c r="A370" s="42" t="s">
        <v>348</v>
      </c>
      <c r="B370" s="44">
        <v>0.0</v>
      </c>
      <c r="C370" s="44"/>
      <c r="D370" s="46"/>
      <c r="E370" s="48"/>
      <c r="F370" s="48"/>
      <c r="G370" s="2"/>
      <c r="H370" s="2"/>
      <c r="I370" s="2"/>
      <c r="J370" s="2"/>
      <c r="K370" s="2"/>
      <c r="L370" s="2"/>
      <c r="M370" s="2"/>
      <c r="N370" s="2"/>
      <c r="O370" s="2"/>
      <c r="P370" s="2"/>
      <c r="Q370" s="2"/>
      <c r="R370" s="2"/>
      <c r="S370" s="2"/>
      <c r="T370" s="2"/>
      <c r="U370" s="2"/>
      <c r="V370" s="2"/>
      <c r="W370" s="2"/>
      <c r="X370" s="2"/>
      <c r="Y370" s="2"/>
      <c r="Z370" s="2"/>
    </row>
    <row r="371">
      <c r="A371" s="42" t="s">
        <v>159</v>
      </c>
      <c r="B371" s="44">
        <v>0.0</v>
      </c>
      <c r="C371" s="44"/>
      <c r="D371" s="125"/>
      <c r="E371" s="48"/>
      <c r="F371" s="48"/>
      <c r="G371" s="2"/>
      <c r="H371" s="2"/>
      <c r="I371" s="2"/>
      <c r="J371" s="2"/>
      <c r="K371" s="2"/>
      <c r="L371" s="2"/>
      <c r="M371" s="2"/>
      <c r="N371" s="2"/>
      <c r="O371" s="2"/>
      <c r="P371" s="2"/>
      <c r="Q371" s="2"/>
      <c r="R371" s="2"/>
      <c r="S371" s="2"/>
      <c r="T371" s="2"/>
      <c r="U371" s="2"/>
      <c r="V371" s="2"/>
      <c r="W371" s="2"/>
      <c r="X371" s="2"/>
      <c r="Y371" s="2"/>
      <c r="Z371" s="2"/>
    </row>
    <row r="372">
      <c r="A372" s="42" t="s">
        <v>396</v>
      </c>
      <c r="B372" s="44">
        <v>0.0</v>
      </c>
      <c r="C372" s="44"/>
      <c r="D372" s="125"/>
      <c r="E372" s="48"/>
      <c r="F372" s="48"/>
      <c r="G372" s="2"/>
      <c r="H372" s="2"/>
      <c r="I372" s="2"/>
      <c r="J372" s="2"/>
      <c r="K372" s="2"/>
      <c r="L372" s="2"/>
      <c r="M372" s="2"/>
      <c r="N372" s="2"/>
      <c r="O372" s="2"/>
      <c r="P372" s="2"/>
      <c r="Q372" s="2"/>
      <c r="R372" s="2"/>
      <c r="S372" s="2"/>
      <c r="T372" s="2"/>
      <c r="U372" s="2"/>
      <c r="V372" s="2"/>
      <c r="W372" s="2"/>
      <c r="X372" s="2"/>
      <c r="Y372" s="2"/>
      <c r="Z372" s="2"/>
    </row>
    <row r="373">
      <c r="A373" s="104" t="s">
        <v>397</v>
      </c>
      <c r="B373" s="44">
        <v>0.0</v>
      </c>
      <c r="C373" s="44"/>
      <c r="D373" s="71"/>
      <c r="E373" s="48"/>
      <c r="F373" s="48"/>
      <c r="G373" s="2"/>
      <c r="H373" s="2"/>
      <c r="I373" s="2"/>
      <c r="J373" s="2"/>
      <c r="K373" s="2"/>
      <c r="L373" s="2"/>
      <c r="M373" s="2"/>
      <c r="N373" s="2"/>
      <c r="O373" s="2"/>
      <c r="P373" s="2"/>
      <c r="Q373" s="2"/>
      <c r="R373" s="2"/>
      <c r="S373" s="2"/>
      <c r="T373" s="2"/>
      <c r="U373" s="2"/>
      <c r="V373" s="2"/>
      <c r="W373" s="2"/>
      <c r="X373" s="2"/>
      <c r="Y373" s="2"/>
      <c r="Z373" s="2"/>
    </row>
    <row r="374" ht="18.0" customHeight="1">
      <c r="A374" s="66" t="s">
        <v>398</v>
      </c>
      <c r="B374" s="44" t="s">
        <v>0</v>
      </c>
      <c r="C374" s="44" t="str">
        <f>IF(B374=0, -5, "0")</f>
        <v>0</v>
      </c>
      <c r="D374" s="46"/>
      <c r="E374" s="48"/>
      <c r="F374" s="48"/>
      <c r="G374" s="2"/>
      <c r="H374" s="2"/>
      <c r="I374" s="2"/>
      <c r="J374" s="2"/>
      <c r="K374" s="2"/>
      <c r="L374" s="2"/>
      <c r="M374" s="2"/>
      <c r="N374" s="2"/>
      <c r="O374" s="2"/>
      <c r="P374" s="2"/>
      <c r="Q374" s="2"/>
      <c r="R374" s="2"/>
      <c r="S374" s="2"/>
      <c r="T374" s="2"/>
      <c r="U374" s="2"/>
      <c r="V374" s="2"/>
      <c r="W374" s="2"/>
      <c r="X374" s="2"/>
      <c r="Y374" s="2"/>
      <c r="Z374" s="2"/>
    </row>
    <row r="375" ht="30.0" customHeight="1">
      <c r="A375" s="42" t="s">
        <v>150</v>
      </c>
      <c r="B375" s="44">
        <v>0.0</v>
      </c>
      <c r="C375" s="44"/>
      <c r="D375" s="46"/>
      <c r="E375" s="48"/>
      <c r="F375" s="48"/>
      <c r="G375" s="2"/>
      <c r="H375" s="2"/>
      <c r="I375" s="2"/>
      <c r="J375" s="2"/>
      <c r="K375" s="2"/>
      <c r="L375" s="2"/>
      <c r="M375" s="2"/>
      <c r="N375" s="2"/>
      <c r="O375" s="2"/>
      <c r="P375" s="2"/>
      <c r="Q375" s="2"/>
      <c r="R375" s="2"/>
      <c r="S375" s="2"/>
      <c r="T375" s="2"/>
      <c r="U375" s="2"/>
      <c r="V375" s="2"/>
      <c r="W375" s="2"/>
      <c r="X375" s="2"/>
      <c r="Y375" s="2"/>
      <c r="Z375" s="2"/>
    </row>
    <row r="376">
      <c r="A376" s="42" t="s">
        <v>217</v>
      </c>
      <c r="B376" s="44">
        <v>0.0</v>
      </c>
      <c r="C376" s="44"/>
      <c r="D376" s="46"/>
      <c r="E376" s="48"/>
      <c r="F376" s="48"/>
      <c r="G376" s="2"/>
      <c r="H376" s="2"/>
      <c r="I376" s="2"/>
      <c r="J376" s="2"/>
      <c r="K376" s="2"/>
      <c r="L376" s="2"/>
      <c r="M376" s="2"/>
      <c r="N376" s="2"/>
      <c r="O376" s="2"/>
      <c r="P376" s="2"/>
      <c r="Q376" s="2"/>
      <c r="R376" s="2"/>
      <c r="S376" s="2"/>
      <c r="T376" s="2"/>
      <c r="U376" s="2"/>
      <c r="V376" s="2"/>
      <c r="W376" s="2"/>
      <c r="X376" s="2"/>
      <c r="Y376" s="2"/>
      <c r="Z376" s="2"/>
    </row>
    <row r="377">
      <c r="A377" s="104" t="s">
        <v>145</v>
      </c>
      <c r="B377" s="44">
        <v>0.0</v>
      </c>
      <c r="C377" s="44"/>
      <c r="D377" s="46"/>
      <c r="E377" s="48"/>
      <c r="F377" s="48"/>
      <c r="G377" s="2"/>
      <c r="H377" s="2"/>
      <c r="I377" s="2"/>
      <c r="J377" s="2"/>
      <c r="K377" s="2"/>
      <c r="L377" s="2"/>
      <c r="M377" s="2"/>
      <c r="N377" s="2"/>
      <c r="O377" s="2"/>
      <c r="P377" s="2"/>
      <c r="Q377" s="2"/>
      <c r="R377" s="2"/>
      <c r="S377" s="2"/>
      <c r="T377" s="2"/>
      <c r="U377" s="2"/>
      <c r="V377" s="2"/>
      <c r="W377" s="2"/>
      <c r="X377" s="2"/>
      <c r="Y377" s="2"/>
      <c r="Z377" s="2"/>
    </row>
    <row r="378">
      <c r="A378" s="104" t="s">
        <v>146</v>
      </c>
      <c r="B378" s="44">
        <v>0.0</v>
      </c>
      <c r="C378" s="44"/>
      <c r="D378" s="46"/>
      <c r="E378" s="48"/>
      <c r="F378" s="48"/>
      <c r="G378" s="2"/>
      <c r="H378" s="2"/>
      <c r="I378" s="2"/>
      <c r="J378" s="2"/>
      <c r="K378" s="2"/>
      <c r="L378" s="2"/>
      <c r="M378" s="2"/>
      <c r="N378" s="2"/>
      <c r="O378" s="2"/>
      <c r="P378" s="2"/>
      <c r="Q378" s="2"/>
      <c r="R378" s="2"/>
      <c r="S378" s="2"/>
      <c r="T378" s="2"/>
      <c r="U378" s="2"/>
      <c r="V378" s="2"/>
      <c r="W378" s="2"/>
      <c r="X378" s="2"/>
      <c r="Y378" s="2"/>
      <c r="Z378" s="2"/>
    </row>
    <row r="379">
      <c r="A379" s="53" t="s">
        <v>27</v>
      </c>
      <c r="B379" s="53"/>
      <c r="C379" s="53"/>
      <c r="D379" s="53">
        <f>SUM(B367:C378)</f>
        <v>0</v>
      </c>
      <c r="E379" s="2"/>
      <c r="F379" s="2"/>
      <c r="G379" s="2"/>
      <c r="H379" s="2"/>
      <c r="I379" s="2"/>
      <c r="J379" s="2"/>
      <c r="K379" s="2"/>
      <c r="L379" s="2"/>
      <c r="M379" s="2"/>
      <c r="N379" s="2"/>
      <c r="O379" s="2"/>
      <c r="P379" s="2"/>
      <c r="Q379" s="2"/>
      <c r="R379" s="2"/>
      <c r="S379" s="2"/>
      <c r="T379" s="2"/>
      <c r="U379" s="2"/>
      <c r="V379" s="2"/>
      <c r="W379" s="2"/>
      <c r="X379" s="2"/>
      <c r="Y379" s="2"/>
      <c r="Z379" s="2"/>
    </row>
    <row r="380">
      <c r="A380" s="53" t="s">
        <v>32</v>
      </c>
      <c r="B380" s="56"/>
      <c r="C380" s="56"/>
      <c r="D380" s="193">
        <f>D379/(COUNT(B367:C378)*2)</f>
        <v>0</v>
      </c>
      <c r="E380" s="2"/>
      <c r="F380" s="2"/>
      <c r="G380" s="2"/>
      <c r="H380" s="2"/>
      <c r="I380" s="2"/>
      <c r="J380" s="2"/>
      <c r="K380" s="2"/>
      <c r="L380" s="2"/>
      <c r="M380" s="2"/>
      <c r="N380" s="2"/>
      <c r="O380" s="2"/>
      <c r="P380" s="2"/>
      <c r="Q380" s="2"/>
      <c r="R380" s="2"/>
      <c r="S380" s="2"/>
      <c r="T380" s="2"/>
      <c r="U380" s="2"/>
      <c r="V380" s="2"/>
      <c r="W380" s="2"/>
      <c r="X380" s="2"/>
      <c r="Y380" s="2"/>
      <c r="Z380" s="2"/>
    </row>
    <row r="381">
      <c r="A381" s="194"/>
      <c r="B381" s="194"/>
      <c r="C381" s="194"/>
      <c r="D381" s="194"/>
      <c r="E381" s="2"/>
      <c r="F381" s="2"/>
      <c r="G381" s="2"/>
      <c r="H381" s="2"/>
      <c r="I381" s="2"/>
      <c r="J381" s="2"/>
      <c r="K381" s="2"/>
      <c r="L381" s="2"/>
      <c r="M381" s="2"/>
      <c r="N381" s="2"/>
      <c r="O381" s="2"/>
      <c r="P381" s="2"/>
      <c r="Q381" s="2"/>
      <c r="R381" s="2"/>
      <c r="S381" s="2"/>
      <c r="T381" s="2"/>
      <c r="U381" s="2"/>
      <c r="V381" s="2"/>
      <c r="W381" s="2"/>
      <c r="X381" s="2"/>
      <c r="Y381" s="2"/>
      <c r="Z381" s="2"/>
    </row>
    <row r="382" ht="18.0" customHeight="1">
      <c r="A382" s="65" t="s">
        <v>399</v>
      </c>
      <c r="B382" s="16"/>
      <c r="C382" s="16"/>
      <c r="D382" s="16"/>
      <c r="E382" s="16"/>
      <c r="F382" s="17"/>
      <c r="G382" s="2"/>
      <c r="H382" s="2"/>
      <c r="I382" s="2"/>
      <c r="J382" s="2"/>
      <c r="K382" s="2"/>
      <c r="L382" s="2"/>
      <c r="M382" s="2"/>
      <c r="N382" s="2"/>
      <c r="O382" s="2"/>
      <c r="P382" s="2"/>
      <c r="Q382" s="2"/>
      <c r="R382" s="2"/>
      <c r="S382" s="2"/>
      <c r="T382" s="2"/>
      <c r="U382" s="2"/>
      <c r="V382" s="2"/>
      <c r="W382" s="2"/>
      <c r="X382" s="2"/>
      <c r="Y382" s="2"/>
      <c r="Z382" s="2"/>
    </row>
    <row r="383">
      <c r="A383" s="42" t="s">
        <v>156</v>
      </c>
      <c r="B383" s="44">
        <v>0.0</v>
      </c>
      <c r="C383" s="44"/>
      <c r="D383" s="46"/>
      <c r="E383" s="48"/>
      <c r="F383" s="48"/>
      <c r="G383" s="2"/>
      <c r="H383" s="2"/>
      <c r="I383" s="2"/>
      <c r="J383" s="2"/>
      <c r="K383" s="2"/>
      <c r="L383" s="2"/>
      <c r="M383" s="2"/>
      <c r="N383" s="2"/>
      <c r="O383" s="2"/>
      <c r="P383" s="2"/>
      <c r="Q383" s="2"/>
      <c r="R383" s="2"/>
      <c r="S383" s="2"/>
      <c r="T383" s="2"/>
      <c r="U383" s="2"/>
      <c r="V383" s="2"/>
      <c r="W383" s="2"/>
      <c r="X383" s="2"/>
      <c r="Y383" s="2"/>
      <c r="Z383" s="2"/>
    </row>
    <row r="384" ht="18.0" customHeight="1">
      <c r="A384" s="66" t="s">
        <v>157</v>
      </c>
      <c r="B384" s="44" t="s">
        <v>0</v>
      </c>
      <c r="C384" s="44" t="str">
        <f>IF(B384=0, -5, "0")</f>
        <v>0</v>
      </c>
      <c r="D384" s="46"/>
      <c r="E384" s="48"/>
      <c r="F384" s="48"/>
      <c r="G384" s="2"/>
      <c r="H384" s="2"/>
      <c r="I384" s="2"/>
      <c r="J384" s="2"/>
      <c r="K384" s="2"/>
      <c r="L384" s="2"/>
      <c r="M384" s="2"/>
      <c r="N384" s="2"/>
      <c r="O384" s="2"/>
      <c r="P384" s="2"/>
      <c r="Q384" s="2"/>
      <c r="R384" s="2"/>
      <c r="S384" s="2"/>
      <c r="T384" s="2"/>
      <c r="U384" s="2"/>
      <c r="V384" s="2"/>
      <c r="W384" s="2"/>
      <c r="X384" s="2"/>
      <c r="Y384" s="2"/>
      <c r="Z384" s="2"/>
    </row>
    <row r="385">
      <c r="A385" s="42" t="s">
        <v>400</v>
      </c>
      <c r="B385" s="44">
        <v>0.0</v>
      </c>
      <c r="C385" s="44"/>
      <c r="D385" s="46"/>
      <c r="E385" s="48"/>
      <c r="F385" s="48"/>
      <c r="G385" s="2"/>
      <c r="H385" s="2"/>
      <c r="I385" s="2"/>
      <c r="J385" s="2"/>
      <c r="K385" s="2"/>
      <c r="L385" s="2"/>
      <c r="M385" s="2"/>
      <c r="N385" s="2"/>
      <c r="O385" s="2"/>
      <c r="P385" s="2"/>
      <c r="Q385" s="2"/>
      <c r="R385" s="2"/>
      <c r="S385" s="2"/>
      <c r="T385" s="2"/>
      <c r="U385" s="2"/>
      <c r="V385" s="2"/>
      <c r="W385" s="2"/>
      <c r="X385" s="2"/>
      <c r="Y385" s="2"/>
      <c r="Z385" s="2"/>
    </row>
    <row r="386" ht="27.0" customHeight="1">
      <c r="A386" s="42" t="s">
        <v>401</v>
      </c>
      <c r="B386" s="44">
        <v>0.0</v>
      </c>
      <c r="C386" s="44"/>
      <c r="D386" s="46"/>
      <c r="E386" s="48"/>
      <c r="F386" s="48"/>
      <c r="G386" s="2"/>
      <c r="H386" s="2"/>
      <c r="I386" s="2"/>
      <c r="J386" s="2"/>
      <c r="K386" s="2"/>
      <c r="L386" s="2"/>
      <c r="M386" s="2"/>
      <c r="N386" s="2"/>
      <c r="O386" s="2"/>
      <c r="P386" s="2"/>
      <c r="Q386" s="2"/>
      <c r="R386" s="2"/>
      <c r="S386" s="2"/>
      <c r="T386" s="2"/>
      <c r="U386" s="2"/>
      <c r="V386" s="2"/>
      <c r="W386" s="2"/>
      <c r="X386" s="2"/>
      <c r="Y386" s="2"/>
      <c r="Z386" s="2"/>
    </row>
    <row r="387" ht="13.5" customHeight="1">
      <c r="A387" s="66" t="s">
        <v>398</v>
      </c>
      <c r="B387" s="44" t="s">
        <v>0</v>
      </c>
      <c r="C387" s="44" t="str">
        <f>IF(B387=0, -5, "0")</f>
        <v>0</v>
      </c>
      <c r="D387" s="46"/>
      <c r="E387" s="48"/>
      <c r="F387" s="48"/>
      <c r="G387" s="2"/>
      <c r="H387" s="2"/>
      <c r="I387" s="2"/>
      <c r="J387" s="2"/>
      <c r="K387" s="2"/>
      <c r="L387" s="2"/>
      <c r="M387" s="2"/>
      <c r="N387" s="2"/>
      <c r="O387" s="2"/>
      <c r="P387" s="2"/>
      <c r="Q387" s="2"/>
      <c r="R387" s="2"/>
      <c r="S387" s="2"/>
      <c r="T387" s="2"/>
      <c r="U387" s="2"/>
      <c r="V387" s="2"/>
      <c r="W387" s="2"/>
      <c r="X387" s="2"/>
      <c r="Y387" s="2"/>
      <c r="Z387" s="2"/>
    </row>
    <row r="388" ht="13.5" customHeight="1">
      <c r="A388" s="188" t="s">
        <v>27</v>
      </c>
      <c r="B388" s="188"/>
      <c r="C388" s="188"/>
      <c r="D388" s="188">
        <f>SUM(B383:C387)</f>
        <v>0</v>
      </c>
      <c r="E388" s="42"/>
      <c r="F388" s="42"/>
      <c r="G388" s="62"/>
      <c r="H388" s="62"/>
      <c r="I388" s="62"/>
      <c r="J388" s="2"/>
      <c r="K388" s="2"/>
      <c r="L388" s="2"/>
      <c r="M388" s="2"/>
      <c r="N388" s="2"/>
      <c r="O388" s="2"/>
      <c r="P388" s="2"/>
      <c r="Q388" s="2"/>
      <c r="R388" s="2"/>
      <c r="S388" s="2"/>
      <c r="T388" s="2"/>
      <c r="U388" s="2"/>
      <c r="V388" s="2"/>
      <c r="W388" s="2"/>
      <c r="X388" s="2"/>
      <c r="Y388" s="2"/>
      <c r="Z388" s="2"/>
    </row>
    <row r="389" ht="13.5" customHeight="1">
      <c r="A389" s="189" t="s">
        <v>32</v>
      </c>
      <c r="B389" s="195"/>
      <c r="C389" s="195"/>
      <c r="D389" s="196">
        <f>D388/(COUNT(B383:C387)*2)</f>
        <v>0</v>
      </c>
      <c r="E389" s="2"/>
      <c r="F389" s="2"/>
      <c r="G389" s="2"/>
      <c r="H389" s="2"/>
      <c r="I389" s="2"/>
      <c r="J389" s="2"/>
      <c r="K389" s="2"/>
      <c r="L389" s="2"/>
      <c r="M389" s="2"/>
      <c r="N389" s="2"/>
      <c r="O389" s="2"/>
      <c r="P389" s="2"/>
      <c r="Q389" s="2"/>
      <c r="R389" s="2"/>
      <c r="S389" s="2"/>
      <c r="T389" s="2"/>
      <c r="U389" s="2"/>
      <c r="V389" s="2"/>
      <c r="W389" s="2"/>
      <c r="X389" s="2"/>
      <c r="Y389" s="2"/>
      <c r="Z389" s="2"/>
    </row>
    <row r="390" ht="13.5" customHeight="1">
      <c r="A390" s="194"/>
      <c r="B390" s="194"/>
      <c r="C390" s="194"/>
      <c r="D390" s="194"/>
      <c r="E390" s="2"/>
      <c r="F390" s="2"/>
      <c r="G390" s="2"/>
      <c r="H390" s="2"/>
      <c r="I390" s="2"/>
      <c r="J390" s="2"/>
      <c r="K390" s="2"/>
      <c r="L390" s="2"/>
      <c r="M390" s="2"/>
      <c r="N390" s="2"/>
      <c r="O390" s="2"/>
      <c r="P390" s="2"/>
      <c r="Q390" s="2"/>
      <c r="R390" s="2"/>
      <c r="S390" s="2"/>
      <c r="T390" s="2"/>
      <c r="U390" s="2"/>
      <c r="V390" s="2"/>
      <c r="W390" s="2"/>
      <c r="X390" s="2"/>
      <c r="Y390" s="2"/>
      <c r="Z390" s="2"/>
    </row>
    <row r="391" ht="18.0" customHeight="1">
      <c r="A391" s="65" t="s">
        <v>402</v>
      </c>
      <c r="B391" s="16"/>
      <c r="C391" s="16"/>
      <c r="D391" s="16"/>
      <c r="E391" s="16"/>
      <c r="F391" s="17"/>
      <c r="G391" s="2"/>
      <c r="H391" s="2"/>
      <c r="I391" s="2"/>
      <c r="J391" s="2"/>
      <c r="K391" s="2"/>
      <c r="L391" s="2"/>
      <c r="M391" s="2"/>
      <c r="N391" s="2"/>
      <c r="O391" s="2"/>
      <c r="P391" s="2"/>
      <c r="Q391" s="2"/>
      <c r="R391" s="2"/>
      <c r="S391" s="2"/>
      <c r="T391" s="2"/>
      <c r="U391" s="2"/>
      <c r="V391" s="2"/>
      <c r="W391" s="2"/>
      <c r="X391" s="2"/>
      <c r="Y391" s="2"/>
      <c r="Z391" s="2"/>
    </row>
    <row r="392">
      <c r="A392" s="42" t="s">
        <v>104</v>
      </c>
      <c r="B392" s="44">
        <v>0.0</v>
      </c>
      <c r="C392" s="44"/>
      <c r="D392" s="41"/>
      <c r="E392" s="48"/>
      <c r="F392" s="48"/>
      <c r="G392" s="2"/>
      <c r="H392" s="2"/>
      <c r="I392" s="2"/>
      <c r="J392" s="2"/>
      <c r="K392" s="2"/>
      <c r="L392" s="2"/>
      <c r="M392" s="2"/>
      <c r="N392" s="2"/>
      <c r="O392" s="2"/>
      <c r="P392" s="2"/>
      <c r="Q392" s="2"/>
      <c r="R392" s="2"/>
      <c r="S392" s="2"/>
      <c r="T392" s="2"/>
      <c r="U392" s="2"/>
      <c r="V392" s="2"/>
      <c r="W392" s="2"/>
      <c r="X392" s="2"/>
      <c r="Y392" s="2"/>
      <c r="Z392" s="2"/>
    </row>
    <row r="393">
      <c r="A393" s="42" t="s">
        <v>403</v>
      </c>
      <c r="B393" s="44">
        <v>0.0</v>
      </c>
      <c r="C393" s="44"/>
      <c r="D393" s="41"/>
      <c r="E393" s="48"/>
      <c r="F393" s="48"/>
      <c r="G393" s="2"/>
      <c r="H393" s="2"/>
      <c r="I393" s="2"/>
      <c r="J393" s="2"/>
      <c r="K393" s="2"/>
      <c r="L393" s="2"/>
      <c r="M393" s="2"/>
      <c r="N393" s="2"/>
      <c r="O393" s="2"/>
      <c r="P393" s="2"/>
      <c r="Q393" s="2"/>
      <c r="R393" s="2"/>
      <c r="S393" s="2"/>
      <c r="T393" s="2"/>
      <c r="U393" s="2"/>
      <c r="V393" s="2"/>
      <c r="W393" s="2"/>
      <c r="X393" s="2"/>
      <c r="Y393" s="2"/>
      <c r="Z393" s="2"/>
    </row>
    <row r="394">
      <c r="A394" s="104" t="s">
        <v>404</v>
      </c>
      <c r="B394" s="44">
        <v>0.0</v>
      </c>
      <c r="C394" s="44"/>
      <c r="D394" s="41"/>
      <c r="E394" s="46"/>
      <c r="F394" s="48"/>
      <c r="G394" s="2"/>
      <c r="H394" s="2"/>
      <c r="I394" s="2"/>
      <c r="J394" s="2"/>
      <c r="K394" s="2"/>
      <c r="L394" s="2"/>
      <c r="M394" s="2"/>
      <c r="N394" s="2"/>
      <c r="O394" s="2"/>
      <c r="P394" s="2"/>
      <c r="Q394" s="2"/>
      <c r="R394" s="2"/>
      <c r="S394" s="2"/>
      <c r="T394" s="2"/>
      <c r="U394" s="2"/>
      <c r="V394" s="2"/>
      <c r="W394" s="2"/>
      <c r="X394" s="2"/>
      <c r="Y394" s="2"/>
      <c r="Z394" s="2"/>
    </row>
    <row r="395" ht="18.0" customHeight="1">
      <c r="A395" s="66" t="s">
        <v>405</v>
      </c>
      <c r="B395" s="44" t="s">
        <v>0</v>
      </c>
      <c r="C395" s="44" t="str">
        <f t="shared" ref="C395:C396" si="6">IF(B395=0, -5, "0")</f>
        <v>0</v>
      </c>
      <c r="D395" s="41"/>
      <c r="E395" s="48"/>
      <c r="F395" s="48"/>
      <c r="G395" s="2"/>
      <c r="H395" s="2"/>
      <c r="I395" s="2"/>
      <c r="J395" s="2"/>
      <c r="K395" s="2"/>
      <c r="L395" s="2"/>
      <c r="M395" s="2"/>
      <c r="N395" s="2"/>
      <c r="O395" s="2"/>
      <c r="P395" s="2"/>
      <c r="Q395" s="2"/>
      <c r="R395" s="2"/>
      <c r="S395" s="2"/>
      <c r="T395" s="2"/>
      <c r="U395" s="2"/>
      <c r="V395" s="2"/>
      <c r="W395" s="2"/>
      <c r="X395" s="2"/>
      <c r="Y395" s="2"/>
      <c r="Z395" s="2"/>
    </row>
    <row r="396" ht="18.0" customHeight="1">
      <c r="A396" s="66" t="s">
        <v>406</v>
      </c>
      <c r="B396" s="44" t="s">
        <v>0</v>
      </c>
      <c r="C396" s="44" t="str">
        <f t="shared" si="6"/>
        <v>0</v>
      </c>
      <c r="D396" s="41"/>
      <c r="E396" s="48"/>
      <c r="F396" s="48"/>
      <c r="G396" s="2"/>
      <c r="H396" s="2"/>
      <c r="I396" s="2"/>
      <c r="J396" s="2"/>
      <c r="K396" s="2"/>
      <c r="L396" s="2"/>
      <c r="M396" s="2"/>
      <c r="N396" s="2"/>
      <c r="O396" s="2"/>
      <c r="P396" s="2"/>
      <c r="Q396" s="2"/>
      <c r="R396" s="2"/>
      <c r="S396" s="2"/>
      <c r="T396" s="2"/>
      <c r="U396" s="2"/>
      <c r="V396" s="2"/>
      <c r="W396" s="2"/>
      <c r="X396" s="2"/>
      <c r="Y396" s="2"/>
      <c r="Z396" s="2"/>
    </row>
    <row r="397" ht="32.25" customHeight="1">
      <c r="A397" s="42" t="s">
        <v>407</v>
      </c>
      <c r="B397" s="44">
        <v>0.0</v>
      </c>
      <c r="C397" s="44"/>
      <c r="D397" s="41"/>
      <c r="E397" s="48"/>
      <c r="F397" s="48"/>
      <c r="G397" s="2"/>
      <c r="H397" s="2"/>
      <c r="I397" s="2"/>
      <c r="J397" s="2"/>
      <c r="K397" s="2"/>
      <c r="L397" s="2"/>
      <c r="M397" s="2"/>
      <c r="N397" s="2"/>
      <c r="O397" s="2"/>
      <c r="P397" s="2"/>
      <c r="Q397" s="2"/>
      <c r="R397" s="2"/>
      <c r="S397" s="2"/>
      <c r="T397" s="2"/>
      <c r="U397" s="2"/>
      <c r="V397" s="2"/>
      <c r="W397" s="2"/>
      <c r="X397" s="2"/>
      <c r="Y397" s="2"/>
      <c r="Z397" s="2"/>
    </row>
    <row r="398" ht="27.75" customHeight="1">
      <c r="A398" s="51" t="s">
        <v>56</v>
      </c>
      <c r="B398" s="44">
        <v>0.0</v>
      </c>
      <c r="C398" s="73"/>
      <c r="D398" s="41"/>
      <c r="E398" s="2"/>
      <c r="F398" s="2"/>
      <c r="G398" s="2"/>
      <c r="H398" s="2"/>
      <c r="I398" s="2"/>
      <c r="J398" s="2"/>
      <c r="K398" s="2"/>
      <c r="L398" s="2"/>
      <c r="M398" s="2"/>
      <c r="N398" s="2"/>
      <c r="O398" s="2"/>
      <c r="P398" s="2"/>
      <c r="Q398" s="2"/>
      <c r="R398" s="2"/>
      <c r="S398" s="2"/>
      <c r="T398" s="2"/>
      <c r="U398" s="2"/>
      <c r="V398" s="2"/>
      <c r="W398" s="2"/>
      <c r="X398" s="2"/>
      <c r="Y398" s="2"/>
      <c r="Z398" s="2"/>
    </row>
    <row r="399" ht="27.75" customHeight="1">
      <c r="A399" s="53" t="s">
        <v>27</v>
      </c>
      <c r="B399" s="53"/>
      <c r="C399" s="53"/>
      <c r="D399" s="53">
        <f>SUM(B392:C397)</f>
        <v>0</v>
      </c>
      <c r="E399" s="2"/>
      <c r="F399" s="2"/>
      <c r="G399" s="2"/>
      <c r="H399" s="2"/>
      <c r="I399" s="2"/>
      <c r="J399" s="2"/>
      <c r="K399" s="2"/>
      <c r="L399" s="2"/>
      <c r="M399" s="2"/>
      <c r="N399" s="2"/>
      <c r="O399" s="2"/>
      <c r="P399" s="2"/>
      <c r="Q399" s="2"/>
      <c r="R399" s="2"/>
      <c r="S399" s="2"/>
      <c r="T399" s="2"/>
      <c r="U399" s="2"/>
      <c r="V399" s="2"/>
      <c r="W399" s="2"/>
      <c r="X399" s="2"/>
      <c r="Y399" s="2"/>
      <c r="Z399" s="2"/>
    </row>
    <row r="400">
      <c r="A400" s="53" t="s">
        <v>32</v>
      </c>
      <c r="B400" s="56"/>
      <c r="C400" s="57"/>
      <c r="D400" s="60">
        <f>D399/(COUNT(B392:C397)*2)</f>
        <v>0</v>
      </c>
      <c r="E400" s="2"/>
      <c r="F400" s="2"/>
      <c r="G400" s="2"/>
      <c r="H400" s="2"/>
      <c r="I400" s="2"/>
      <c r="J400" s="2"/>
      <c r="K400" s="2"/>
      <c r="L400" s="2"/>
      <c r="M400" s="2"/>
      <c r="N400" s="2"/>
      <c r="O400" s="2"/>
      <c r="P400" s="2"/>
      <c r="Q400" s="2"/>
      <c r="R400" s="2"/>
      <c r="S400" s="2"/>
      <c r="T400" s="2"/>
      <c r="U400" s="2"/>
      <c r="V400" s="2"/>
      <c r="W400" s="2"/>
      <c r="X400" s="2"/>
      <c r="Y400" s="2"/>
      <c r="Z400" s="2"/>
    </row>
    <row r="401">
      <c r="A401" s="62"/>
      <c r="B401" s="63"/>
      <c r="C401" s="63"/>
      <c r="D401" s="63"/>
      <c r="E401" s="2"/>
      <c r="F401" s="2"/>
      <c r="G401" s="2"/>
      <c r="H401" s="2"/>
      <c r="I401" s="2"/>
      <c r="J401" s="2"/>
      <c r="K401" s="2"/>
      <c r="L401" s="2"/>
      <c r="M401" s="2"/>
      <c r="N401" s="2"/>
      <c r="O401" s="2"/>
      <c r="P401" s="2"/>
      <c r="Q401" s="2"/>
      <c r="R401" s="2"/>
      <c r="S401" s="2"/>
      <c r="T401" s="2"/>
      <c r="U401" s="2"/>
      <c r="V401" s="2"/>
      <c r="W401" s="2"/>
      <c r="X401" s="2"/>
      <c r="Y401" s="2"/>
      <c r="Z401" s="2"/>
    </row>
    <row r="402" ht="18.0" customHeight="1">
      <c r="A402" s="79" t="s">
        <v>408</v>
      </c>
      <c r="B402" s="118"/>
      <c r="C402" s="119"/>
      <c r="D402" s="83">
        <f>SUM(D399,D379,D388,D363)</f>
        <v>0</v>
      </c>
      <c r="E402" s="2"/>
      <c r="F402" s="2"/>
      <c r="G402" s="2"/>
      <c r="H402" s="2"/>
      <c r="I402" s="2"/>
      <c r="J402" s="2"/>
      <c r="K402" s="2"/>
      <c r="L402" s="2"/>
      <c r="M402" s="2"/>
      <c r="N402" s="2"/>
      <c r="O402" s="2"/>
      <c r="P402" s="2"/>
      <c r="Q402" s="2"/>
      <c r="R402" s="2"/>
      <c r="S402" s="2"/>
      <c r="T402" s="2"/>
      <c r="U402" s="2"/>
      <c r="V402" s="2"/>
      <c r="W402" s="2"/>
      <c r="X402" s="2"/>
      <c r="Y402" s="2"/>
      <c r="Z402" s="2"/>
    </row>
    <row r="403" ht="18.0" customHeight="1">
      <c r="A403" s="79" t="s">
        <v>409</v>
      </c>
      <c r="B403" s="118"/>
      <c r="C403" s="119"/>
      <c r="D403" s="85">
        <f>D402/(COUNT(B392:C397,B367:C378,B383:C387,B355:C362)*2)</f>
        <v>0</v>
      </c>
      <c r="E403" s="2"/>
      <c r="F403" s="2"/>
      <c r="G403" s="2"/>
      <c r="H403" s="2"/>
      <c r="I403" s="2"/>
      <c r="J403" s="2"/>
      <c r="K403" s="2"/>
      <c r="L403" s="2"/>
      <c r="M403" s="2"/>
      <c r="N403" s="2"/>
      <c r="O403" s="2"/>
      <c r="P403" s="2"/>
      <c r="Q403" s="2"/>
      <c r="R403" s="2"/>
      <c r="S403" s="2"/>
      <c r="T403" s="2"/>
      <c r="U403" s="2"/>
      <c r="V403" s="2"/>
      <c r="W403" s="2"/>
      <c r="X403" s="2"/>
      <c r="Y403" s="2"/>
      <c r="Z403" s="2"/>
    </row>
    <row r="404">
      <c r="A404" s="62"/>
      <c r="B404" s="63"/>
      <c r="C404" s="63"/>
      <c r="D404" s="63"/>
      <c r="E404" s="2"/>
      <c r="F404" s="2"/>
      <c r="G404" s="2"/>
      <c r="H404" s="2"/>
      <c r="I404" s="2"/>
      <c r="J404" s="2"/>
      <c r="K404" s="2"/>
      <c r="L404" s="2"/>
      <c r="M404" s="2"/>
      <c r="N404" s="2"/>
      <c r="O404" s="2"/>
      <c r="P404" s="2"/>
      <c r="Q404" s="2"/>
      <c r="R404" s="2"/>
      <c r="S404" s="2"/>
      <c r="T404" s="2"/>
      <c r="U404" s="2"/>
      <c r="V404" s="2"/>
      <c r="W404" s="2"/>
      <c r="X404" s="2"/>
      <c r="Y404" s="2"/>
      <c r="Z404" s="2"/>
    </row>
    <row r="405" ht="18.0" customHeight="1">
      <c r="A405" s="36" t="s">
        <v>410</v>
      </c>
      <c r="B405" s="11"/>
      <c r="C405" s="11"/>
      <c r="D405" s="11"/>
      <c r="E405" s="11"/>
      <c r="F405" s="12"/>
      <c r="G405" s="2"/>
      <c r="H405" s="2"/>
      <c r="I405" s="2"/>
      <c r="J405" s="2"/>
      <c r="K405" s="2"/>
      <c r="L405" s="2"/>
      <c r="M405" s="2"/>
      <c r="N405" s="2"/>
      <c r="O405" s="2"/>
      <c r="P405" s="2"/>
      <c r="Q405" s="2"/>
      <c r="R405" s="2"/>
      <c r="S405" s="2"/>
      <c r="T405" s="2"/>
      <c r="U405" s="2"/>
      <c r="V405" s="2"/>
      <c r="W405" s="2"/>
      <c r="X405" s="2"/>
      <c r="Y405" s="2"/>
      <c r="Z405" s="2"/>
    </row>
    <row r="406">
      <c r="A406" s="180" t="str">
        <f>B11</f>
        <v/>
      </c>
      <c r="B406" s="63"/>
      <c r="C406" s="63"/>
      <c r="D406" s="63"/>
      <c r="E406" s="2"/>
      <c r="F406" s="2"/>
      <c r="G406" s="2"/>
      <c r="H406" s="2"/>
      <c r="I406" s="2"/>
      <c r="J406" s="2"/>
      <c r="K406" s="2"/>
      <c r="L406" s="2"/>
      <c r="M406" s="2"/>
      <c r="N406" s="2"/>
      <c r="O406" s="2"/>
      <c r="P406" s="2"/>
      <c r="Q406" s="2"/>
      <c r="R406" s="2"/>
      <c r="S406" s="2"/>
      <c r="T406" s="2"/>
      <c r="U406" s="2"/>
      <c r="V406" s="2"/>
      <c r="W406" s="2"/>
      <c r="X406" s="2"/>
      <c r="Y406" s="2"/>
      <c r="Z406" s="2"/>
    </row>
    <row r="407" ht="16.5" customHeight="1">
      <c r="A407" s="89" t="s">
        <v>357</v>
      </c>
      <c r="B407" s="16"/>
      <c r="C407" s="16"/>
      <c r="D407" s="16"/>
      <c r="E407" s="16"/>
      <c r="F407" s="17"/>
      <c r="G407" s="2"/>
      <c r="H407" s="2"/>
      <c r="I407" s="2"/>
      <c r="J407" s="2"/>
      <c r="K407" s="2"/>
      <c r="L407" s="2"/>
      <c r="M407" s="2"/>
      <c r="N407" s="2"/>
      <c r="O407" s="2"/>
      <c r="P407" s="2"/>
      <c r="Q407" s="2"/>
      <c r="R407" s="2"/>
      <c r="S407" s="2"/>
      <c r="T407" s="2"/>
      <c r="U407" s="2"/>
      <c r="V407" s="2"/>
      <c r="W407" s="2"/>
      <c r="X407" s="2"/>
      <c r="Y407" s="2"/>
      <c r="Z407" s="2"/>
    </row>
    <row r="408">
      <c r="A408" s="182" t="s">
        <v>358</v>
      </c>
      <c r="B408" s="44">
        <v>0.0</v>
      </c>
      <c r="C408" s="44"/>
      <c r="D408" s="46"/>
      <c r="E408" s="48"/>
      <c r="F408" s="48"/>
      <c r="G408" s="2"/>
      <c r="H408" s="2"/>
      <c r="I408" s="2"/>
      <c r="J408" s="2"/>
      <c r="K408" s="2"/>
      <c r="L408" s="2"/>
      <c r="M408" s="2"/>
      <c r="N408" s="2"/>
      <c r="O408" s="2"/>
      <c r="P408" s="2"/>
      <c r="Q408" s="2"/>
      <c r="R408" s="2"/>
      <c r="S408" s="2"/>
      <c r="T408" s="2"/>
      <c r="U408" s="2"/>
      <c r="V408" s="2"/>
      <c r="W408" s="2"/>
      <c r="X408" s="2"/>
      <c r="Y408" s="2"/>
      <c r="Z408" s="2"/>
    </row>
    <row r="409">
      <c r="A409" s="182" t="s">
        <v>361</v>
      </c>
      <c r="B409" s="44">
        <v>0.0</v>
      </c>
      <c r="C409" s="44"/>
      <c r="D409" s="46"/>
      <c r="E409" s="48"/>
      <c r="F409" s="48"/>
      <c r="G409" s="2"/>
      <c r="H409" s="2"/>
      <c r="I409" s="2"/>
      <c r="J409" s="2"/>
      <c r="K409" s="2"/>
      <c r="L409" s="2"/>
      <c r="M409" s="2"/>
      <c r="N409" s="2"/>
      <c r="O409" s="2"/>
      <c r="P409" s="2"/>
      <c r="Q409" s="2"/>
      <c r="R409" s="2"/>
      <c r="S409" s="2"/>
      <c r="T409" s="2"/>
      <c r="U409" s="2"/>
      <c r="V409" s="2"/>
      <c r="W409" s="2"/>
      <c r="X409" s="2"/>
      <c r="Y409" s="2"/>
      <c r="Z409" s="2"/>
    </row>
    <row r="410">
      <c r="A410" s="182" t="s">
        <v>362</v>
      </c>
      <c r="B410" s="44">
        <v>0.0</v>
      </c>
      <c r="C410" s="44"/>
      <c r="D410" s="72"/>
      <c r="E410" s="48"/>
      <c r="F410" s="48"/>
      <c r="G410" s="2"/>
      <c r="H410" s="2"/>
      <c r="I410" s="2"/>
      <c r="J410" s="2"/>
      <c r="K410" s="2"/>
      <c r="L410" s="2"/>
      <c r="M410" s="2"/>
      <c r="N410" s="2"/>
      <c r="O410" s="2"/>
      <c r="P410" s="2"/>
      <c r="Q410" s="2"/>
      <c r="R410" s="2"/>
      <c r="S410" s="2"/>
      <c r="T410" s="2"/>
      <c r="U410" s="2"/>
      <c r="V410" s="2"/>
      <c r="W410" s="2"/>
      <c r="X410" s="2"/>
      <c r="Y410" s="2"/>
      <c r="Z410" s="2"/>
    </row>
    <row r="411">
      <c r="A411" s="182" t="s">
        <v>412</v>
      </c>
      <c r="B411" s="44">
        <v>0.0</v>
      </c>
      <c r="C411" s="44"/>
      <c r="D411" s="46"/>
      <c r="E411" s="48"/>
      <c r="F411" s="48"/>
      <c r="G411" s="2"/>
      <c r="H411" s="2"/>
      <c r="I411" s="2"/>
      <c r="J411" s="2"/>
      <c r="K411" s="2"/>
      <c r="L411" s="2"/>
      <c r="M411" s="2"/>
      <c r="N411" s="2"/>
      <c r="O411" s="2"/>
      <c r="P411" s="2"/>
      <c r="Q411" s="2"/>
      <c r="R411" s="2"/>
      <c r="S411" s="2"/>
      <c r="T411" s="2"/>
      <c r="U411" s="2"/>
      <c r="V411" s="2"/>
      <c r="W411" s="2"/>
      <c r="X411" s="2"/>
      <c r="Y411" s="2"/>
      <c r="Z411" s="2"/>
    </row>
    <row r="412">
      <c r="A412" s="182" t="s">
        <v>413</v>
      </c>
      <c r="B412" s="44">
        <v>0.0</v>
      </c>
      <c r="C412" s="44"/>
      <c r="D412" s="46"/>
      <c r="E412" s="48"/>
      <c r="F412" s="48"/>
      <c r="G412" s="2"/>
      <c r="H412" s="2"/>
      <c r="I412" s="2"/>
      <c r="J412" s="2"/>
      <c r="K412" s="2"/>
      <c r="L412" s="2"/>
      <c r="M412" s="2"/>
      <c r="N412" s="2"/>
      <c r="O412" s="2"/>
      <c r="P412" s="2"/>
      <c r="Q412" s="2"/>
      <c r="R412" s="2"/>
      <c r="S412" s="2"/>
      <c r="T412" s="2"/>
      <c r="U412" s="2"/>
      <c r="V412" s="2"/>
      <c r="W412" s="2"/>
      <c r="X412" s="2"/>
      <c r="Y412" s="2"/>
      <c r="Z412" s="2"/>
    </row>
    <row r="413" ht="18.0" customHeight="1">
      <c r="A413" s="66" t="s">
        <v>365</v>
      </c>
      <c r="B413" s="44" t="s">
        <v>0</v>
      </c>
      <c r="C413" s="44" t="str">
        <f>IF(B413=0, -5, "0")</f>
        <v>0</v>
      </c>
      <c r="D413" s="46"/>
      <c r="E413" s="48"/>
      <c r="F413" s="48"/>
      <c r="G413" s="2"/>
      <c r="H413" s="2"/>
      <c r="I413" s="2"/>
      <c r="J413" s="2"/>
      <c r="K413" s="2"/>
      <c r="L413" s="2"/>
      <c r="M413" s="2"/>
      <c r="N413" s="2"/>
      <c r="O413" s="2"/>
      <c r="P413" s="2"/>
      <c r="Q413" s="2"/>
      <c r="R413" s="2"/>
      <c r="S413" s="2"/>
      <c r="T413" s="2"/>
      <c r="U413" s="2"/>
      <c r="V413" s="2"/>
      <c r="W413" s="2"/>
      <c r="X413" s="2"/>
      <c r="Y413" s="2"/>
      <c r="Z413" s="2"/>
    </row>
    <row r="414">
      <c r="A414" s="182" t="s">
        <v>415</v>
      </c>
      <c r="B414" s="44">
        <v>0.0</v>
      </c>
      <c r="C414" s="44"/>
      <c r="D414" s="46"/>
      <c r="E414" s="48"/>
      <c r="F414" s="48"/>
      <c r="G414" s="2"/>
      <c r="H414" s="2"/>
      <c r="I414" s="2"/>
      <c r="J414" s="2"/>
      <c r="K414" s="2"/>
      <c r="L414" s="2"/>
      <c r="M414" s="2"/>
      <c r="N414" s="2"/>
      <c r="O414" s="2"/>
      <c r="P414" s="2"/>
      <c r="Q414" s="2"/>
      <c r="R414" s="2"/>
      <c r="S414" s="2"/>
      <c r="T414" s="2"/>
      <c r="U414" s="2"/>
      <c r="V414" s="2"/>
      <c r="W414" s="2"/>
      <c r="X414" s="2"/>
      <c r="Y414" s="2"/>
      <c r="Z414" s="2"/>
    </row>
    <row r="415">
      <c r="A415" s="53" t="s">
        <v>27</v>
      </c>
      <c r="B415" s="53"/>
      <c r="C415" s="53"/>
      <c r="D415" s="53">
        <f>SUM(B408:C414)</f>
        <v>0</v>
      </c>
      <c r="E415" s="2"/>
      <c r="F415" s="2"/>
      <c r="G415" s="2"/>
      <c r="H415" s="2"/>
      <c r="I415" s="2"/>
      <c r="J415" s="2"/>
      <c r="K415" s="2"/>
      <c r="L415" s="2"/>
      <c r="M415" s="2"/>
      <c r="N415" s="2"/>
      <c r="O415" s="2"/>
      <c r="P415" s="2"/>
      <c r="Q415" s="2"/>
      <c r="R415" s="2"/>
      <c r="S415" s="2"/>
      <c r="T415" s="2"/>
      <c r="U415" s="2"/>
      <c r="V415" s="2"/>
      <c r="W415" s="2"/>
      <c r="X415" s="2"/>
      <c r="Y415" s="2"/>
      <c r="Z415" s="2"/>
    </row>
    <row r="416">
      <c r="A416" s="53" t="s">
        <v>32</v>
      </c>
      <c r="B416" s="56"/>
      <c r="C416" s="57"/>
      <c r="D416" s="60">
        <f>D415/(COUNT(B408:C414)*2)</f>
        <v>0</v>
      </c>
      <c r="E416" s="2"/>
      <c r="F416" s="2"/>
      <c r="G416" s="2"/>
      <c r="H416" s="2"/>
      <c r="I416" s="2"/>
      <c r="J416" s="2"/>
      <c r="K416" s="2"/>
      <c r="L416" s="2"/>
      <c r="M416" s="2"/>
      <c r="N416" s="2"/>
      <c r="O416" s="2"/>
      <c r="P416" s="2"/>
      <c r="Q416" s="2"/>
      <c r="R416" s="2"/>
      <c r="S416" s="2"/>
      <c r="T416" s="2"/>
      <c r="U416" s="2"/>
      <c r="V416" s="2"/>
      <c r="W416" s="2"/>
      <c r="X416" s="2"/>
      <c r="Y416" s="2"/>
      <c r="Z416" s="2"/>
    </row>
    <row r="417">
      <c r="A417" s="186"/>
      <c r="B417" s="63"/>
      <c r="C417" s="63"/>
      <c r="D417" s="63"/>
      <c r="E417" s="2"/>
      <c r="F417" s="2"/>
      <c r="G417" s="2"/>
      <c r="H417" s="2"/>
      <c r="I417" s="2"/>
      <c r="J417" s="2"/>
      <c r="K417" s="2"/>
      <c r="L417" s="2"/>
      <c r="M417" s="2"/>
      <c r="N417" s="2"/>
      <c r="O417" s="2"/>
      <c r="P417" s="2"/>
      <c r="Q417" s="2"/>
      <c r="R417" s="2"/>
      <c r="S417" s="2"/>
      <c r="T417" s="2"/>
      <c r="U417" s="2"/>
      <c r="V417" s="2"/>
      <c r="W417" s="2"/>
      <c r="X417" s="2"/>
      <c r="Y417" s="2"/>
      <c r="Z417" s="2"/>
    </row>
    <row r="418" ht="16.5" customHeight="1">
      <c r="A418" s="89" t="s">
        <v>367</v>
      </c>
      <c r="B418" s="16"/>
      <c r="C418" s="16"/>
      <c r="D418" s="16"/>
      <c r="E418" s="16"/>
      <c r="F418" s="17"/>
      <c r="G418" s="2"/>
      <c r="H418" s="2"/>
      <c r="I418" s="2"/>
      <c r="J418" s="2"/>
      <c r="K418" s="2"/>
      <c r="L418" s="2"/>
      <c r="M418" s="2"/>
      <c r="N418" s="2"/>
      <c r="O418" s="2"/>
      <c r="P418" s="2"/>
      <c r="Q418" s="2"/>
      <c r="R418" s="2"/>
      <c r="S418" s="2"/>
      <c r="T418" s="2"/>
      <c r="U418" s="2"/>
      <c r="V418" s="2"/>
      <c r="W418" s="2"/>
      <c r="X418" s="2"/>
      <c r="Y418" s="2"/>
      <c r="Z418" s="2"/>
    </row>
    <row r="419" ht="16.5" customHeight="1">
      <c r="A419" s="111" t="s">
        <v>416</v>
      </c>
      <c r="B419" s="44" t="s">
        <v>0</v>
      </c>
      <c r="C419" s="44" t="str">
        <f>IF(B419=0, -5, "0")</f>
        <v>0</v>
      </c>
      <c r="D419" s="46"/>
      <c r="E419" s="48"/>
      <c r="F419" s="48"/>
      <c r="G419" s="2"/>
      <c r="H419" s="2"/>
      <c r="I419" s="2"/>
      <c r="J419" s="2"/>
      <c r="K419" s="2"/>
      <c r="L419" s="2"/>
      <c r="M419" s="2"/>
      <c r="N419" s="2"/>
      <c r="O419" s="2"/>
      <c r="P419" s="2"/>
      <c r="Q419" s="2"/>
      <c r="R419" s="2"/>
      <c r="S419" s="2"/>
      <c r="T419" s="2"/>
      <c r="U419" s="2"/>
      <c r="V419" s="2"/>
      <c r="W419" s="2"/>
      <c r="X419" s="2"/>
      <c r="Y419" s="2"/>
      <c r="Z419" s="2"/>
    </row>
    <row r="420" ht="30.0" customHeight="1">
      <c r="A420" s="42" t="s">
        <v>417</v>
      </c>
      <c r="B420" s="44">
        <v>0.0</v>
      </c>
      <c r="C420" s="44"/>
      <c r="D420" s="46"/>
      <c r="E420" s="48"/>
      <c r="F420" s="48"/>
      <c r="G420" s="2"/>
      <c r="H420" s="2"/>
      <c r="I420" s="2"/>
      <c r="J420" s="2"/>
      <c r="K420" s="2"/>
      <c r="L420" s="2"/>
      <c r="M420" s="2"/>
      <c r="N420" s="2"/>
      <c r="O420" s="2"/>
      <c r="P420" s="2"/>
      <c r="Q420" s="2"/>
      <c r="R420" s="2"/>
      <c r="S420" s="2"/>
      <c r="T420" s="2"/>
      <c r="U420" s="2"/>
      <c r="V420" s="2"/>
      <c r="W420" s="2"/>
      <c r="X420" s="2"/>
      <c r="Y420" s="2"/>
      <c r="Z420" s="2"/>
    </row>
    <row r="421">
      <c r="A421" s="42" t="s">
        <v>418</v>
      </c>
      <c r="B421" s="44">
        <v>0.0</v>
      </c>
      <c r="C421" s="44"/>
      <c r="D421" s="46"/>
      <c r="E421" s="48"/>
      <c r="F421" s="48"/>
      <c r="G421" s="2"/>
      <c r="H421" s="2"/>
      <c r="I421" s="2"/>
      <c r="J421" s="2"/>
      <c r="K421" s="2"/>
      <c r="L421" s="2"/>
      <c r="M421" s="2"/>
      <c r="N421" s="2"/>
      <c r="O421" s="2"/>
      <c r="P421" s="2"/>
      <c r="Q421" s="2"/>
      <c r="R421" s="2"/>
      <c r="S421" s="2"/>
      <c r="T421" s="2"/>
      <c r="U421" s="2"/>
      <c r="V421" s="2"/>
      <c r="W421" s="2"/>
      <c r="X421" s="2"/>
      <c r="Y421" s="2"/>
      <c r="Z421" s="2"/>
    </row>
    <row r="422">
      <c r="A422" s="42" t="s">
        <v>419</v>
      </c>
      <c r="B422" s="44">
        <v>0.0</v>
      </c>
      <c r="C422" s="44"/>
      <c r="D422" s="72"/>
      <c r="E422" s="48"/>
      <c r="F422" s="48"/>
      <c r="G422" s="2"/>
      <c r="H422" s="2"/>
      <c r="I422" s="2"/>
      <c r="J422" s="2"/>
      <c r="K422" s="2"/>
      <c r="L422" s="2"/>
      <c r="M422" s="2"/>
      <c r="N422" s="2"/>
      <c r="O422" s="2"/>
      <c r="P422" s="2"/>
      <c r="Q422" s="2"/>
      <c r="R422" s="2"/>
      <c r="S422" s="2"/>
      <c r="T422" s="2"/>
      <c r="U422" s="2"/>
      <c r="V422" s="2"/>
      <c r="W422" s="2"/>
      <c r="X422" s="2"/>
      <c r="Y422" s="2"/>
      <c r="Z422" s="2"/>
    </row>
    <row r="423" ht="18.0" customHeight="1">
      <c r="A423" s="66" t="s">
        <v>374</v>
      </c>
      <c r="B423" s="44" t="s">
        <v>0</v>
      </c>
      <c r="C423" s="44" t="str">
        <f>IF(B423=0, -5, "0")</f>
        <v>0</v>
      </c>
      <c r="D423" s="46"/>
      <c r="E423" s="48"/>
      <c r="F423" s="48"/>
      <c r="G423" s="2"/>
      <c r="H423" s="2"/>
      <c r="I423" s="2"/>
      <c r="J423" s="2"/>
      <c r="K423" s="2"/>
      <c r="L423" s="2"/>
      <c r="M423" s="2"/>
      <c r="N423" s="2"/>
      <c r="O423" s="2"/>
      <c r="P423" s="2"/>
      <c r="Q423" s="2"/>
      <c r="R423" s="2"/>
      <c r="S423" s="2"/>
      <c r="T423" s="2"/>
      <c r="U423" s="2"/>
      <c r="V423" s="2"/>
      <c r="W423" s="2"/>
      <c r="X423" s="2"/>
      <c r="Y423" s="2"/>
      <c r="Z423" s="2"/>
    </row>
    <row r="424" ht="30.0" customHeight="1">
      <c r="A424" s="42" t="s">
        <v>150</v>
      </c>
      <c r="B424" s="44">
        <v>0.0</v>
      </c>
      <c r="C424" s="44"/>
      <c r="D424" s="46"/>
      <c r="E424" s="48"/>
      <c r="F424" s="48"/>
      <c r="G424" s="2"/>
      <c r="H424" s="2"/>
      <c r="I424" s="2"/>
      <c r="J424" s="2"/>
      <c r="K424" s="2"/>
      <c r="L424" s="2"/>
      <c r="M424" s="2"/>
      <c r="N424" s="2"/>
      <c r="O424" s="2"/>
      <c r="P424" s="2"/>
      <c r="Q424" s="2"/>
      <c r="R424" s="2"/>
      <c r="S424" s="2"/>
      <c r="T424" s="2"/>
      <c r="U424" s="2"/>
      <c r="V424" s="2"/>
      <c r="W424" s="2"/>
      <c r="X424" s="2"/>
      <c r="Y424" s="2"/>
      <c r="Z424" s="2"/>
    </row>
    <row r="425">
      <c r="A425" s="42" t="s">
        <v>217</v>
      </c>
      <c r="B425" s="44">
        <v>0.0</v>
      </c>
      <c r="C425" s="44"/>
      <c r="D425" s="46"/>
      <c r="E425" s="48"/>
      <c r="F425" s="48"/>
      <c r="G425" s="2"/>
      <c r="H425" s="2"/>
      <c r="I425" s="2"/>
      <c r="J425" s="2"/>
      <c r="K425" s="2"/>
      <c r="L425" s="2"/>
      <c r="M425" s="2"/>
      <c r="N425" s="2"/>
      <c r="O425" s="2"/>
      <c r="P425" s="2"/>
      <c r="Q425" s="2"/>
      <c r="R425" s="2"/>
      <c r="S425" s="2"/>
      <c r="T425" s="2"/>
      <c r="U425" s="2"/>
      <c r="V425" s="2"/>
      <c r="W425" s="2"/>
      <c r="X425" s="2"/>
      <c r="Y425" s="2"/>
      <c r="Z425" s="2"/>
    </row>
    <row r="426" ht="16.5" customHeight="1">
      <c r="A426" s="111" t="s">
        <v>145</v>
      </c>
      <c r="B426" s="44" t="s">
        <v>0</v>
      </c>
      <c r="C426" s="44" t="str">
        <f>IF(B426=0, -5, "0")</f>
        <v>0</v>
      </c>
      <c r="D426" s="46"/>
      <c r="E426" s="48"/>
      <c r="F426" s="48"/>
      <c r="G426" s="2"/>
      <c r="H426" s="2"/>
      <c r="I426" s="2"/>
      <c r="J426" s="2"/>
      <c r="K426" s="2"/>
      <c r="L426" s="2"/>
      <c r="M426" s="2"/>
      <c r="N426" s="2"/>
      <c r="O426" s="2"/>
      <c r="P426" s="2"/>
      <c r="Q426" s="2"/>
      <c r="R426" s="2"/>
      <c r="S426" s="2"/>
      <c r="T426" s="2"/>
      <c r="U426" s="2"/>
      <c r="V426" s="2"/>
      <c r="W426" s="2"/>
      <c r="X426" s="2"/>
      <c r="Y426" s="2"/>
      <c r="Z426" s="2"/>
    </row>
    <row r="427">
      <c r="A427" s="104" t="s">
        <v>146</v>
      </c>
      <c r="B427" s="44">
        <v>0.0</v>
      </c>
      <c r="C427" s="44"/>
      <c r="D427" s="46"/>
      <c r="E427" s="48"/>
      <c r="F427" s="48"/>
      <c r="G427" s="2"/>
      <c r="H427" s="2"/>
      <c r="I427" s="2"/>
      <c r="J427" s="2"/>
      <c r="K427" s="2"/>
      <c r="L427" s="2"/>
      <c r="M427" s="2"/>
      <c r="N427" s="2"/>
      <c r="O427" s="2"/>
      <c r="P427" s="2"/>
      <c r="Q427" s="2"/>
      <c r="R427" s="2"/>
      <c r="S427" s="2"/>
      <c r="T427" s="2"/>
      <c r="U427" s="2"/>
      <c r="V427" s="2"/>
      <c r="W427" s="2"/>
      <c r="X427" s="2"/>
      <c r="Y427" s="2"/>
      <c r="Z427" s="2"/>
    </row>
    <row r="428" ht="45.0" customHeight="1">
      <c r="A428" s="152" t="s">
        <v>56</v>
      </c>
      <c r="B428" s="44">
        <v>0.0</v>
      </c>
      <c r="C428" s="73"/>
      <c r="D428" s="46">
        <v>0.0</v>
      </c>
      <c r="E428" s="2"/>
      <c r="F428" s="2"/>
      <c r="G428" s="2"/>
      <c r="H428" s="2"/>
      <c r="I428" s="2"/>
      <c r="J428" s="2"/>
      <c r="K428" s="2"/>
      <c r="L428" s="2"/>
      <c r="M428" s="2"/>
      <c r="N428" s="2"/>
      <c r="O428" s="2"/>
      <c r="P428" s="2"/>
      <c r="Q428" s="2"/>
      <c r="R428" s="2"/>
      <c r="S428" s="2"/>
      <c r="T428" s="2"/>
      <c r="U428" s="2"/>
      <c r="V428" s="2"/>
      <c r="W428" s="2"/>
      <c r="X428" s="2"/>
      <c r="Y428" s="2"/>
      <c r="Z428" s="2"/>
    </row>
    <row r="429">
      <c r="A429" s="53" t="s">
        <v>27</v>
      </c>
      <c r="B429" s="53"/>
      <c r="C429" s="53"/>
      <c r="D429" s="153">
        <f>SUM(B419:C427)</f>
        <v>0</v>
      </c>
      <c r="E429" s="2"/>
      <c r="F429" s="2"/>
      <c r="G429" s="2"/>
      <c r="H429" s="2"/>
      <c r="I429" s="2"/>
      <c r="J429" s="2"/>
      <c r="K429" s="2"/>
      <c r="L429" s="2"/>
      <c r="M429" s="2"/>
      <c r="N429" s="2"/>
      <c r="O429" s="2"/>
      <c r="P429" s="2"/>
      <c r="Q429" s="2"/>
      <c r="R429" s="2"/>
      <c r="S429" s="2"/>
      <c r="T429" s="2"/>
      <c r="U429" s="2"/>
      <c r="V429" s="2"/>
      <c r="W429" s="2"/>
      <c r="X429" s="2"/>
      <c r="Y429" s="2"/>
      <c r="Z429" s="2"/>
    </row>
    <row r="430">
      <c r="A430" s="53" t="s">
        <v>32</v>
      </c>
      <c r="B430" s="56"/>
      <c r="C430" s="57"/>
      <c r="D430" s="60">
        <f>D429/(COUNT(B419:C427)*2)</f>
        <v>0</v>
      </c>
      <c r="E430" s="2"/>
      <c r="F430" s="2"/>
      <c r="G430" s="2"/>
      <c r="H430" s="2"/>
      <c r="I430" s="2"/>
      <c r="J430" s="2"/>
      <c r="K430" s="2"/>
      <c r="L430" s="2"/>
      <c r="M430" s="2"/>
      <c r="N430" s="2"/>
      <c r="O430" s="2"/>
      <c r="P430" s="2"/>
      <c r="Q430" s="2"/>
      <c r="R430" s="2"/>
      <c r="S430" s="2"/>
      <c r="T430" s="2"/>
      <c r="U430" s="2"/>
      <c r="V430" s="2"/>
      <c r="W430" s="2"/>
      <c r="X430" s="2"/>
      <c r="Y430" s="2"/>
      <c r="Z430" s="2"/>
    </row>
    <row r="431">
      <c r="A431" s="62"/>
      <c r="B431" s="63"/>
      <c r="C431" s="63"/>
      <c r="D431" s="63"/>
      <c r="E431" s="2"/>
      <c r="F431" s="2"/>
      <c r="G431" s="2"/>
      <c r="H431" s="2"/>
      <c r="I431" s="2"/>
      <c r="J431" s="2"/>
      <c r="K431" s="2"/>
      <c r="L431" s="2"/>
      <c r="M431" s="2"/>
      <c r="N431" s="2"/>
      <c r="O431" s="2"/>
      <c r="P431" s="2"/>
      <c r="Q431" s="2"/>
      <c r="R431" s="2"/>
      <c r="S431" s="2"/>
      <c r="T431" s="2"/>
      <c r="U431" s="2"/>
      <c r="V431" s="2"/>
      <c r="W431" s="2"/>
      <c r="X431" s="2"/>
      <c r="Y431" s="2"/>
      <c r="Z431" s="2"/>
    </row>
    <row r="432" ht="18.0" customHeight="1">
      <c r="A432" s="79" t="s">
        <v>420</v>
      </c>
      <c r="B432" s="118"/>
      <c r="C432" s="119"/>
      <c r="D432" s="83">
        <f>SUM(D429,D415)</f>
        <v>0</v>
      </c>
      <c r="E432" s="2"/>
      <c r="F432" s="2"/>
      <c r="G432" s="2"/>
      <c r="H432" s="2"/>
      <c r="I432" s="2"/>
      <c r="J432" s="2"/>
      <c r="K432" s="2"/>
      <c r="L432" s="2"/>
      <c r="M432" s="2"/>
      <c r="N432" s="2"/>
      <c r="O432" s="2"/>
      <c r="P432" s="2"/>
      <c r="Q432" s="2"/>
      <c r="R432" s="2"/>
      <c r="S432" s="2"/>
      <c r="T432" s="2"/>
      <c r="U432" s="2"/>
      <c r="V432" s="2"/>
      <c r="W432" s="2"/>
      <c r="X432" s="2"/>
      <c r="Y432" s="2"/>
      <c r="Z432" s="2"/>
    </row>
    <row r="433" ht="18.0" customHeight="1">
      <c r="A433" s="79" t="s">
        <v>421</v>
      </c>
      <c r="B433" s="118"/>
      <c r="C433" s="119"/>
      <c r="D433" s="85">
        <f>D432/(COUNT(B419:C427,B408:C414)*2)</f>
        <v>0</v>
      </c>
      <c r="E433" s="2"/>
      <c r="F433" s="2"/>
      <c r="G433" s="2"/>
      <c r="H433" s="2"/>
      <c r="I433" s="2"/>
      <c r="J433" s="2"/>
      <c r="K433" s="2"/>
      <c r="L433" s="2"/>
      <c r="M433" s="2"/>
      <c r="N433" s="2"/>
      <c r="O433" s="2"/>
      <c r="P433" s="2"/>
      <c r="Q433" s="2"/>
      <c r="R433" s="2"/>
      <c r="S433" s="2"/>
      <c r="T433" s="2"/>
      <c r="U433" s="2"/>
      <c r="V433" s="2"/>
      <c r="W433" s="2"/>
      <c r="X433" s="2"/>
      <c r="Y433" s="2"/>
      <c r="Z433" s="2"/>
    </row>
    <row r="434">
      <c r="A434" s="62"/>
      <c r="B434" s="63"/>
      <c r="C434" s="63"/>
      <c r="D434" s="63"/>
      <c r="E434" s="2"/>
      <c r="F434" s="2"/>
      <c r="G434" s="2"/>
      <c r="H434" s="2"/>
      <c r="I434" s="2"/>
      <c r="J434" s="2"/>
      <c r="K434" s="2"/>
      <c r="L434" s="2"/>
      <c r="M434" s="2"/>
      <c r="N434" s="2"/>
      <c r="O434" s="2"/>
      <c r="P434" s="2"/>
      <c r="Q434" s="2"/>
      <c r="R434" s="2"/>
      <c r="S434" s="2"/>
      <c r="T434" s="2"/>
      <c r="U434" s="2"/>
      <c r="V434" s="2"/>
      <c r="W434" s="2"/>
      <c r="X434" s="2"/>
      <c r="Y434" s="2"/>
      <c r="Z434" s="2"/>
    </row>
    <row r="435" ht="18.0" customHeight="1">
      <c r="A435" s="36" t="s">
        <v>422</v>
      </c>
      <c r="B435" s="11"/>
      <c r="C435" s="11"/>
      <c r="D435" s="11"/>
      <c r="E435" s="11"/>
      <c r="F435" s="12"/>
      <c r="G435" s="2"/>
      <c r="H435" s="2"/>
      <c r="I435" s="2"/>
      <c r="J435" s="2"/>
      <c r="K435" s="2"/>
      <c r="L435" s="2"/>
      <c r="M435" s="2"/>
      <c r="N435" s="2"/>
      <c r="O435" s="2"/>
      <c r="P435" s="2"/>
      <c r="Q435" s="2"/>
      <c r="R435" s="2"/>
      <c r="S435" s="2"/>
      <c r="T435" s="2"/>
      <c r="U435" s="2"/>
      <c r="V435" s="2"/>
      <c r="W435" s="2"/>
      <c r="X435" s="2"/>
      <c r="Y435" s="2"/>
      <c r="Z435" s="2"/>
    </row>
    <row r="436">
      <c r="A436" s="180" t="str">
        <f>+B11</f>
        <v/>
      </c>
      <c r="B436" s="63"/>
      <c r="C436" s="63"/>
      <c r="D436" s="63"/>
      <c r="E436" s="2"/>
      <c r="F436" s="2"/>
      <c r="G436" s="2"/>
      <c r="H436" s="2"/>
      <c r="I436" s="2"/>
      <c r="J436" s="2"/>
      <c r="K436" s="2"/>
      <c r="L436" s="2"/>
      <c r="M436" s="2"/>
      <c r="N436" s="2"/>
      <c r="O436" s="2"/>
      <c r="P436" s="2"/>
      <c r="Q436" s="2"/>
      <c r="R436" s="2"/>
      <c r="S436" s="2"/>
      <c r="T436" s="2"/>
      <c r="U436" s="2"/>
      <c r="V436" s="2"/>
      <c r="W436" s="2"/>
      <c r="X436" s="2"/>
      <c r="Y436" s="2"/>
      <c r="Z436" s="2"/>
    </row>
    <row r="437" ht="18.0" customHeight="1">
      <c r="A437" s="65" t="s">
        <v>423</v>
      </c>
      <c r="B437" s="16"/>
      <c r="C437" s="16"/>
      <c r="D437" s="16"/>
      <c r="E437" s="16"/>
      <c r="F437" s="17"/>
      <c r="G437" s="2"/>
      <c r="H437" s="2"/>
      <c r="I437" s="2"/>
      <c r="J437" s="2"/>
      <c r="K437" s="2"/>
      <c r="L437" s="2"/>
      <c r="M437" s="2"/>
      <c r="N437" s="2"/>
      <c r="O437" s="2"/>
      <c r="P437" s="2"/>
      <c r="Q437" s="2"/>
      <c r="R437" s="2"/>
      <c r="S437" s="2"/>
      <c r="T437" s="2"/>
      <c r="U437" s="2"/>
      <c r="V437" s="2"/>
      <c r="W437" s="2"/>
      <c r="X437" s="2"/>
      <c r="Y437" s="2"/>
      <c r="Z437" s="2"/>
    </row>
    <row r="438" ht="30.0" customHeight="1">
      <c r="A438" s="42" t="s">
        <v>424</v>
      </c>
      <c r="B438" s="44">
        <v>0.0</v>
      </c>
      <c r="C438" s="44"/>
      <c r="D438" s="46"/>
      <c r="E438" s="48"/>
      <c r="F438" s="48"/>
      <c r="G438" s="2"/>
      <c r="H438" s="2"/>
      <c r="I438" s="2"/>
      <c r="J438" s="2"/>
      <c r="K438" s="2"/>
      <c r="L438" s="2"/>
      <c r="M438" s="2"/>
      <c r="N438" s="2"/>
      <c r="O438" s="2"/>
      <c r="P438" s="2"/>
      <c r="Q438" s="2"/>
      <c r="R438" s="2"/>
      <c r="S438" s="2"/>
      <c r="T438" s="2"/>
      <c r="U438" s="2"/>
      <c r="V438" s="2"/>
      <c r="W438" s="2"/>
      <c r="X438" s="2"/>
      <c r="Y438" s="2"/>
      <c r="Z438" s="2"/>
    </row>
    <row r="439" ht="16.5" customHeight="1">
      <c r="A439" s="111" t="s">
        <v>425</v>
      </c>
      <c r="B439" s="44" t="s">
        <v>0</v>
      </c>
      <c r="C439" s="44" t="str">
        <f>IF(B439=0, -5, "0")</f>
        <v>0</v>
      </c>
      <c r="D439" s="46"/>
      <c r="E439" s="48"/>
      <c r="F439" s="48"/>
      <c r="G439" s="2"/>
      <c r="H439" s="2"/>
      <c r="I439" s="2"/>
      <c r="J439" s="2"/>
      <c r="K439" s="2"/>
      <c r="L439" s="2"/>
      <c r="M439" s="2"/>
      <c r="N439" s="2"/>
      <c r="O439" s="2"/>
      <c r="P439" s="2"/>
      <c r="Q439" s="2"/>
      <c r="R439" s="2"/>
      <c r="S439" s="2"/>
      <c r="T439" s="2"/>
      <c r="U439" s="2"/>
      <c r="V439" s="2"/>
      <c r="W439" s="2"/>
      <c r="X439" s="2"/>
      <c r="Y439" s="2"/>
      <c r="Z439" s="2"/>
    </row>
    <row r="440">
      <c r="A440" s="42" t="s">
        <v>426</v>
      </c>
      <c r="B440" s="44">
        <v>0.0</v>
      </c>
      <c r="C440" s="44"/>
      <c r="D440" s="48"/>
      <c r="E440" s="48"/>
      <c r="F440" s="48"/>
      <c r="G440" s="2"/>
      <c r="H440" s="2"/>
      <c r="I440" s="2"/>
      <c r="J440" s="2"/>
      <c r="K440" s="2"/>
      <c r="L440" s="2"/>
      <c r="M440" s="2"/>
      <c r="N440" s="2"/>
      <c r="O440" s="2"/>
      <c r="P440" s="2"/>
      <c r="Q440" s="2"/>
      <c r="R440" s="2"/>
      <c r="S440" s="2"/>
      <c r="T440" s="2"/>
      <c r="U440" s="2"/>
      <c r="V440" s="2"/>
      <c r="W440" s="2"/>
      <c r="X440" s="2"/>
      <c r="Y440" s="2"/>
      <c r="Z440" s="2"/>
    </row>
    <row r="441" ht="16.5" customHeight="1">
      <c r="A441" s="35" t="s">
        <v>427</v>
      </c>
      <c r="B441" s="44">
        <v>0.0</v>
      </c>
      <c r="C441" s="44"/>
      <c r="D441" s="46"/>
      <c r="E441" s="48"/>
      <c r="F441" s="48"/>
      <c r="G441" s="2"/>
      <c r="H441" s="2"/>
      <c r="I441" s="2"/>
      <c r="J441" s="2"/>
      <c r="K441" s="2"/>
      <c r="L441" s="2"/>
      <c r="M441" s="2"/>
      <c r="N441" s="2"/>
      <c r="O441" s="2"/>
      <c r="P441" s="2"/>
      <c r="Q441" s="2"/>
      <c r="R441" s="2"/>
      <c r="S441" s="2"/>
      <c r="T441" s="2"/>
      <c r="U441" s="2"/>
      <c r="V441" s="2"/>
      <c r="W441" s="2"/>
      <c r="X441" s="2"/>
      <c r="Y441" s="2"/>
      <c r="Z441" s="2"/>
    </row>
    <row r="442">
      <c r="A442" s="53" t="s">
        <v>27</v>
      </c>
      <c r="B442" s="53"/>
      <c r="C442" s="53"/>
      <c r="D442" s="153">
        <f>SUM(B438:C441)</f>
        <v>0</v>
      </c>
      <c r="E442" s="2"/>
      <c r="F442" s="2"/>
      <c r="G442" s="2"/>
      <c r="H442" s="2"/>
      <c r="I442" s="2"/>
      <c r="J442" s="2"/>
      <c r="K442" s="2"/>
      <c r="L442" s="2"/>
      <c r="M442" s="2"/>
      <c r="N442" s="2"/>
      <c r="O442" s="2"/>
      <c r="P442" s="2"/>
      <c r="Q442" s="2"/>
      <c r="R442" s="2"/>
      <c r="S442" s="2"/>
      <c r="T442" s="2"/>
      <c r="U442" s="2"/>
      <c r="V442" s="2"/>
      <c r="W442" s="2"/>
      <c r="X442" s="2"/>
      <c r="Y442" s="2"/>
      <c r="Z442" s="2"/>
    </row>
    <row r="443">
      <c r="A443" s="53" t="s">
        <v>32</v>
      </c>
      <c r="B443" s="56"/>
      <c r="C443" s="57"/>
      <c r="D443" s="60">
        <f>D442/(COUNT(B438:C441)*2)</f>
        <v>0</v>
      </c>
      <c r="E443" s="2"/>
      <c r="F443" s="2"/>
      <c r="G443" s="2"/>
      <c r="H443" s="2"/>
      <c r="I443" s="2"/>
      <c r="J443" s="2"/>
      <c r="K443" s="2"/>
      <c r="L443" s="2"/>
      <c r="M443" s="2"/>
      <c r="N443" s="2"/>
      <c r="O443" s="2"/>
      <c r="P443" s="2"/>
      <c r="Q443" s="2"/>
      <c r="R443" s="2"/>
      <c r="S443" s="2"/>
      <c r="T443" s="2"/>
      <c r="U443" s="2"/>
      <c r="V443" s="2"/>
      <c r="W443" s="2"/>
      <c r="X443" s="2"/>
      <c r="Y443" s="2"/>
      <c r="Z443" s="2"/>
    </row>
    <row r="444" ht="18.0" customHeight="1">
      <c r="A444" s="65" t="s">
        <v>471</v>
      </c>
      <c r="B444" s="16"/>
      <c r="C444" s="16"/>
      <c r="D444" s="16"/>
      <c r="E444" s="16"/>
      <c r="F444" s="17"/>
      <c r="G444" s="2"/>
      <c r="H444" s="2"/>
      <c r="I444" s="2"/>
      <c r="J444" s="2"/>
      <c r="K444" s="2"/>
      <c r="L444" s="2"/>
      <c r="M444" s="2"/>
      <c r="N444" s="2"/>
      <c r="O444" s="2"/>
      <c r="P444" s="2"/>
      <c r="Q444" s="2"/>
      <c r="R444" s="2"/>
      <c r="S444" s="2"/>
      <c r="T444" s="2"/>
      <c r="U444" s="2"/>
      <c r="V444" s="2"/>
      <c r="W444" s="2"/>
      <c r="X444" s="2"/>
      <c r="Y444" s="2"/>
      <c r="Z444" s="2"/>
    </row>
    <row r="445">
      <c r="A445" s="182" t="s">
        <v>429</v>
      </c>
      <c r="B445" s="44">
        <v>0.0</v>
      </c>
      <c r="C445" s="44"/>
      <c r="D445" s="46"/>
      <c r="E445" s="48"/>
      <c r="F445" s="48"/>
      <c r="G445" s="2"/>
      <c r="H445" s="2"/>
      <c r="I445" s="2"/>
      <c r="J445" s="2"/>
      <c r="K445" s="2"/>
      <c r="L445" s="2"/>
      <c r="M445" s="2"/>
      <c r="N445" s="2"/>
      <c r="O445" s="2"/>
      <c r="P445" s="2"/>
      <c r="Q445" s="2"/>
      <c r="R445" s="2"/>
      <c r="S445" s="2"/>
      <c r="T445" s="2"/>
      <c r="U445" s="2"/>
      <c r="V445" s="2"/>
      <c r="W445" s="2"/>
      <c r="X445" s="2"/>
      <c r="Y445" s="2"/>
      <c r="Z445" s="2"/>
    </row>
    <row r="446">
      <c r="A446" s="182" t="s">
        <v>430</v>
      </c>
      <c r="B446" s="44">
        <v>0.0</v>
      </c>
      <c r="C446" s="44"/>
      <c r="D446" s="46"/>
      <c r="E446" s="48"/>
      <c r="F446" s="48"/>
      <c r="G446" s="2"/>
      <c r="H446" s="2"/>
      <c r="I446" s="2"/>
      <c r="J446" s="2"/>
      <c r="K446" s="2"/>
      <c r="L446" s="2"/>
      <c r="M446" s="2"/>
      <c r="N446" s="2"/>
      <c r="O446" s="2"/>
      <c r="P446" s="2"/>
      <c r="Q446" s="2"/>
      <c r="R446" s="2"/>
      <c r="S446" s="2"/>
      <c r="T446" s="2"/>
      <c r="U446" s="2"/>
      <c r="V446" s="2"/>
      <c r="W446" s="2"/>
      <c r="X446" s="2"/>
      <c r="Y446" s="2"/>
      <c r="Z446" s="2"/>
    </row>
    <row r="447" ht="45.0" customHeight="1">
      <c r="A447" s="198" t="s">
        <v>56</v>
      </c>
      <c r="B447" s="44">
        <v>0.0</v>
      </c>
      <c r="C447" s="73"/>
      <c r="D447" s="46"/>
      <c r="E447" s="2"/>
      <c r="F447" s="2"/>
      <c r="G447" s="2"/>
      <c r="H447" s="2"/>
      <c r="I447" s="2"/>
      <c r="J447" s="2"/>
      <c r="K447" s="2"/>
      <c r="L447" s="2"/>
      <c r="M447" s="2"/>
      <c r="N447" s="2"/>
      <c r="O447" s="2"/>
      <c r="P447" s="2"/>
      <c r="Q447" s="2"/>
      <c r="R447" s="2"/>
      <c r="S447" s="2"/>
      <c r="T447" s="2"/>
      <c r="U447" s="2"/>
      <c r="V447" s="2"/>
      <c r="W447" s="2"/>
      <c r="X447" s="2"/>
      <c r="Y447" s="2"/>
      <c r="Z447" s="2"/>
    </row>
    <row r="448">
      <c r="A448" s="53" t="s">
        <v>27</v>
      </c>
      <c r="B448" s="53"/>
      <c r="C448" s="53"/>
      <c r="D448" s="153">
        <f>SUM(B445:C446)</f>
        <v>0</v>
      </c>
      <c r="E448" s="2"/>
      <c r="F448" s="2"/>
      <c r="G448" s="2"/>
      <c r="H448" s="2"/>
      <c r="I448" s="2"/>
      <c r="J448" s="2"/>
      <c r="K448" s="2"/>
      <c r="L448" s="2"/>
      <c r="M448" s="2"/>
      <c r="N448" s="2"/>
      <c r="O448" s="2"/>
      <c r="P448" s="2"/>
      <c r="Q448" s="2"/>
      <c r="R448" s="2"/>
      <c r="S448" s="2"/>
      <c r="T448" s="2"/>
      <c r="U448" s="2"/>
      <c r="V448" s="2"/>
      <c r="W448" s="2"/>
      <c r="X448" s="2"/>
      <c r="Y448" s="2"/>
      <c r="Z448" s="2"/>
    </row>
    <row r="449">
      <c r="A449" s="53" t="s">
        <v>32</v>
      </c>
      <c r="B449" s="56"/>
      <c r="C449" s="57"/>
      <c r="D449" s="60">
        <f>D448/(COUNT(B445:C446)*2)</f>
        <v>0</v>
      </c>
      <c r="E449" s="2"/>
      <c r="F449" s="2"/>
      <c r="G449" s="2"/>
      <c r="H449" s="2"/>
      <c r="I449" s="2"/>
      <c r="J449" s="2"/>
      <c r="K449" s="2"/>
      <c r="L449" s="2"/>
      <c r="M449" s="2"/>
      <c r="N449" s="2"/>
      <c r="O449" s="2"/>
      <c r="P449" s="2"/>
      <c r="Q449" s="2"/>
      <c r="R449" s="2"/>
      <c r="S449" s="2"/>
      <c r="T449" s="2"/>
      <c r="U449" s="2"/>
      <c r="V449" s="2"/>
      <c r="W449" s="2"/>
      <c r="X449" s="2"/>
      <c r="Y449" s="2"/>
      <c r="Z449" s="2"/>
    </row>
    <row r="450">
      <c r="A450" s="62"/>
      <c r="B450" s="63"/>
      <c r="C450" s="63"/>
      <c r="D450" s="63"/>
      <c r="E450" s="2"/>
      <c r="F450" s="2"/>
      <c r="G450" s="2"/>
      <c r="H450" s="2"/>
      <c r="I450" s="2"/>
      <c r="J450" s="2"/>
      <c r="K450" s="2"/>
      <c r="L450" s="2"/>
      <c r="M450" s="2"/>
      <c r="N450" s="2"/>
      <c r="O450" s="2"/>
      <c r="P450" s="2"/>
      <c r="Q450" s="2"/>
      <c r="R450" s="2"/>
      <c r="S450" s="2"/>
      <c r="T450" s="2"/>
      <c r="U450" s="2"/>
      <c r="V450" s="2"/>
      <c r="W450" s="2"/>
      <c r="X450" s="2"/>
      <c r="Y450" s="2"/>
      <c r="Z450" s="2"/>
    </row>
    <row r="451" ht="18.0" customHeight="1">
      <c r="A451" s="79" t="s">
        <v>431</v>
      </c>
      <c r="B451" s="118"/>
      <c r="C451" s="119"/>
      <c r="D451" s="83">
        <f>SUM(D448,D442)</f>
        <v>0</v>
      </c>
      <c r="E451" s="2"/>
      <c r="F451" s="2"/>
      <c r="G451" s="2"/>
      <c r="H451" s="2"/>
      <c r="I451" s="2"/>
      <c r="J451" s="2"/>
      <c r="K451" s="2"/>
      <c r="L451" s="2"/>
      <c r="M451" s="2"/>
      <c r="N451" s="2"/>
      <c r="O451" s="2"/>
      <c r="P451" s="2"/>
      <c r="Q451" s="2"/>
      <c r="R451" s="2"/>
      <c r="S451" s="2"/>
      <c r="T451" s="2"/>
      <c r="U451" s="2"/>
      <c r="V451" s="2"/>
      <c r="W451" s="2"/>
      <c r="X451" s="2"/>
      <c r="Y451" s="2"/>
      <c r="Z451" s="2"/>
    </row>
    <row r="452" ht="18.0" customHeight="1">
      <c r="A452" s="79" t="s">
        <v>432</v>
      </c>
      <c r="B452" s="118"/>
      <c r="C452" s="119"/>
      <c r="D452" s="85">
        <f>D451/(COUNT(B445:C446,B438:C441)*2)</f>
        <v>0</v>
      </c>
      <c r="E452" s="2"/>
      <c r="F452" s="2"/>
      <c r="G452" s="2"/>
      <c r="H452" s="2"/>
      <c r="I452" s="2"/>
      <c r="J452" s="2"/>
      <c r="K452" s="2"/>
      <c r="L452" s="2"/>
      <c r="M452" s="2"/>
      <c r="N452" s="2"/>
      <c r="O452" s="2"/>
      <c r="P452" s="2"/>
      <c r="Q452" s="2"/>
      <c r="R452" s="2"/>
      <c r="S452" s="2"/>
      <c r="T452" s="2"/>
      <c r="U452" s="2"/>
      <c r="V452" s="2"/>
      <c r="W452" s="2"/>
      <c r="X452" s="2"/>
      <c r="Y452" s="2"/>
      <c r="Z452" s="2"/>
    </row>
    <row r="453">
      <c r="A453" s="199"/>
      <c r="B453" s="63"/>
      <c r="C453" s="63"/>
      <c r="D453" s="63"/>
      <c r="E453" s="2"/>
      <c r="F453" s="2"/>
      <c r="G453" s="2"/>
      <c r="H453" s="2"/>
      <c r="I453" s="2"/>
      <c r="J453" s="2"/>
      <c r="K453" s="2"/>
      <c r="L453" s="2"/>
      <c r="M453" s="2"/>
      <c r="N453" s="2"/>
      <c r="O453" s="2"/>
      <c r="P453" s="2"/>
      <c r="Q453" s="2"/>
      <c r="R453" s="2"/>
      <c r="S453" s="2"/>
      <c r="T453" s="2"/>
      <c r="U453" s="2"/>
      <c r="V453" s="2"/>
      <c r="W453" s="2"/>
      <c r="X453" s="2"/>
      <c r="Y453" s="2"/>
      <c r="Z453" s="2"/>
    </row>
    <row r="454" ht="18.0" customHeight="1">
      <c r="A454" s="36" t="s">
        <v>433</v>
      </c>
      <c r="B454" s="11"/>
      <c r="C454" s="11"/>
      <c r="D454" s="11"/>
      <c r="E454" s="11"/>
      <c r="F454" s="12"/>
      <c r="G454" s="2"/>
      <c r="H454" s="2"/>
      <c r="I454" s="2"/>
      <c r="J454" s="2"/>
      <c r="K454" s="2"/>
      <c r="L454" s="2"/>
      <c r="M454" s="2"/>
      <c r="N454" s="2"/>
      <c r="O454" s="2"/>
      <c r="P454" s="2"/>
      <c r="Q454" s="2"/>
      <c r="R454" s="2"/>
      <c r="S454" s="2"/>
      <c r="T454" s="2"/>
      <c r="U454" s="2"/>
      <c r="V454" s="2"/>
      <c r="W454" s="2"/>
      <c r="X454" s="2"/>
      <c r="Y454" s="2"/>
      <c r="Z454" s="2"/>
    </row>
    <row r="455">
      <c r="A455" s="200"/>
      <c r="B455" s="63"/>
      <c r="C455" s="63"/>
      <c r="D455" s="63"/>
      <c r="E455" s="2"/>
      <c r="F455" s="2"/>
      <c r="G455" s="2"/>
      <c r="H455" s="2"/>
      <c r="I455" s="2"/>
      <c r="J455" s="2"/>
      <c r="K455" s="2"/>
      <c r="L455" s="2"/>
      <c r="M455" s="2"/>
      <c r="N455" s="2"/>
      <c r="O455" s="2"/>
      <c r="P455" s="2"/>
      <c r="Q455" s="2"/>
      <c r="R455" s="2"/>
      <c r="S455" s="2"/>
      <c r="T455" s="2"/>
      <c r="U455" s="2"/>
      <c r="V455" s="2"/>
      <c r="W455" s="2"/>
      <c r="X455" s="2"/>
      <c r="Y455" s="2"/>
      <c r="Z455" s="2"/>
    </row>
    <row r="456">
      <c r="A456" s="182" t="s">
        <v>434</v>
      </c>
      <c r="B456" s="44">
        <v>0.0</v>
      </c>
      <c r="C456" s="44"/>
      <c r="D456" s="46"/>
      <c r="E456" s="48"/>
      <c r="F456" s="48"/>
      <c r="G456" s="2"/>
      <c r="H456" s="2"/>
      <c r="I456" s="2"/>
      <c r="J456" s="2"/>
      <c r="K456" s="2"/>
      <c r="L456" s="2"/>
      <c r="M456" s="2"/>
      <c r="N456" s="2"/>
      <c r="O456" s="2"/>
      <c r="P456" s="2"/>
      <c r="Q456" s="2"/>
      <c r="R456" s="2"/>
      <c r="S456" s="2"/>
      <c r="T456" s="2"/>
      <c r="U456" s="2"/>
      <c r="V456" s="2"/>
      <c r="W456" s="2"/>
      <c r="X456" s="2"/>
      <c r="Y456" s="2"/>
      <c r="Z456" s="2"/>
    </row>
    <row r="457">
      <c r="A457" s="182" t="s">
        <v>435</v>
      </c>
      <c r="B457" s="44">
        <v>0.0</v>
      </c>
      <c r="C457" s="44"/>
      <c r="D457" s="72"/>
      <c r="E457" s="48"/>
      <c r="F457" s="48"/>
      <c r="G457" s="2"/>
      <c r="H457" s="2"/>
      <c r="I457" s="2"/>
      <c r="J457" s="2"/>
      <c r="K457" s="2"/>
      <c r="L457" s="2"/>
      <c r="M457" s="2"/>
      <c r="N457" s="2"/>
      <c r="O457" s="2"/>
      <c r="P457" s="2"/>
      <c r="Q457" s="2"/>
      <c r="R457" s="2"/>
      <c r="S457" s="2"/>
      <c r="T457" s="2"/>
      <c r="U457" s="2"/>
      <c r="V457" s="2"/>
      <c r="W457" s="2"/>
      <c r="X457" s="2"/>
      <c r="Y457" s="2"/>
      <c r="Z457" s="2"/>
    </row>
    <row r="458">
      <c r="A458" s="182" t="s">
        <v>436</v>
      </c>
      <c r="B458" s="44">
        <v>0.0</v>
      </c>
      <c r="C458" s="44"/>
      <c r="D458" s="103"/>
      <c r="E458" s="48"/>
      <c r="F458" s="48"/>
      <c r="G458" s="2"/>
      <c r="H458" s="2"/>
      <c r="I458" s="2"/>
      <c r="J458" s="2"/>
      <c r="K458" s="2"/>
      <c r="L458" s="2"/>
      <c r="M458" s="2"/>
      <c r="N458" s="2"/>
      <c r="O458" s="2"/>
      <c r="P458" s="2"/>
      <c r="Q458" s="2"/>
      <c r="R458" s="2"/>
      <c r="S458" s="2"/>
      <c r="T458" s="2"/>
      <c r="U458" s="2"/>
      <c r="V458" s="2"/>
      <c r="W458" s="2"/>
      <c r="X458" s="2"/>
      <c r="Y458" s="2"/>
      <c r="Z458" s="2"/>
    </row>
    <row r="459">
      <c r="A459" s="182" t="s">
        <v>438</v>
      </c>
      <c r="B459" s="44">
        <v>0.0</v>
      </c>
      <c r="C459" s="44"/>
      <c r="D459" s="69"/>
      <c r="E459" s="48"/>
      <c r="F459" s="48"/>
      <c r="G459" s="2"/>
      <c r="H459" s="2"/>
      <c r="I459" s="2"/>
      <c r="J459" s="2"/>
      <c r="K459" s="2"/>
      <c r="L459" s="2"/>
      <c r="M459" s="2"/>
      <c r="N459" s="2"/>
      <c r="O459" s="2"/>
      <c r="P459" s="2"/>
      <c r="Q459" s="2"/>
      <c r="R459" s="2"/>
      <c r="S459" s="2"/>
      <c r="T459" s="2"/>
      <c r="U459" s="2"/>
      <c r="V459" s="2"/>
      <c r="W459" s="2"/>
      <c r="X459" s="2"/>
      <c r="Y459" s="2"/>
      <c r="Z459" s="2"/>
    </row>
    <row r="460" ht="45.0" customHeight="1">
      <c r="A460" s="198" t="s">
        <v>56</v>
      </c>
      <c r="B460" s="44">
        <v>0.0</v>
      </c>
      <c r="C460" s="73"/>
      <c r="D460" s="69"/>
      <c r="E460" s="2"/>
      <c r="F460" s="2"/>
      <c r="G460" s="2"/>
      <c r="H460" s="2"/>
      <c r="I460" s="2"/>
      <c r="J460" s="2"/>
      <c r="K460" s="2"/>
      <c r="L460" s="2"/>
      <c r="M460" s="2"/>
      <c r="N460" s="2"/>
      <c r="O460" s="2"/>
      <c r="P460" s="2"/>
      <c r="Q460" s="2"/>
      <c r="R460" s="2"/>
      <c r="S460" s="2"/>
      <c r="T460" s="2"/>
      <c r="U460" s="2"/>
      <c r="V460" s="2"/>
      <c r="W460" s="2"/>
      <c r="X460" s="2"/>
      <c r="Y460" s="2"/>
      <c r="Z460" s="2"/>
    </row>
    <row r="461">
      <c r="A461" s="53" t="s">
        <v>27</v>
      </c>
      <c r="B461" s="53"/>
      <c r="C461" s="53"/>
      <c r="D461" s="53">
        <f>SUM(B456:C459)</f>
        <v>0</v>
      </c>
      <c r="E461" s="2"/>
      <c r="F461" s="2"/>
      <c r="G461" s="2"/>
      <c r="H461" s="2"/>
      <c r="I461" s="2"/>
      <c r="J461" s="2"/>
      <c r="K461" s="2"/>
      <c r="L461" s="2"/>
      <c r="M461" s="2"/>
      <c r="N461" s="2"/>
      <c r="O461" s="2"/>
      <c r="P461" s="2"/>
      <c r="Q461" s="2"/>
      <c r="R461" s="2"/>
      <c r="S461" s="2"/>
      <c r="T461" s="2"/>
      <c r="U461" s="2"/>
      <c r="V461" s="2"/>
      <c r="W461" s="2"/>
      <c r="X461" s="2"/>
      <c r="Y461" s="2"/>
      <c r="Z461" s="2"/>
    </row>
    <row r="462">
      <c r="A462" s="53" t="s">
        <v>32</v>
      </c>
      <c r="B462" s="56"/>
      <c r="C462" s="57"/>
      <c r="D462" s="60">
        <f>D461/(COUNT(B456:C459)*2)</f>
        <v>0</v>
      </c>
      <c r="E462" s="2"/>
      <c r="F462" s="2"/>
      <c r="G462" s="2"/>
      <c r="H462" s="2"/>
      <c r="I462" s="2"/>
      <c r="J462" s="2"/>
      <c r="K462" s="2"/>
      <c r="L462" s="2"/>
      <c r="M462" s="2"/>
      <c r="N462" s="2"/>
      <c r="O462" s="2"/>
      <c r="P462" s="2"/>
      <c r="Q462" s="2"/>
      <c r="R462" s="2"/>
      <c r="S462" s="2"/>
      <c r="T462" s="2"/>
      <c r="U462" s="2"/>
      <c r="V462" s="2"/>
      <c r="W462" s="2"/>
      <c r="X462" s="2"/>
      <c r="Y462" s="2"/>
      <c r="Z462" s="2"/>
    </row>
    <row r="463">
      <c r="A463" s="201"/>
      <c r="B463" s="63"/>
      <c r="C463" s="63"/>
      <c r="D463" s="63"/>
      <c r="E463" s="2"/>
      <c r="F463" s="2"/>
      <c r="G463" s="2"/>
      <c r="H463" s="2"/>
      <c r="I463" s="2"/>
      <c r="J463" s="2"/>
      <c r="K463" s="2"/>
      <c r="L463" s="2"/>
      <c r="M463" s="2"/>
      <c r="N463" s="2"/>
      <c r="O463" s="2"/>
      <c r="P463" s="2"/>
      <c r="Q463" s="2"/>
      <c r="R463" s="2"/>
      <c r="S463" s="2"/>
      <c r="T463" s="2"/>
      <c r="U463" s="2"/>
      <c r="V463" s="2"/>
      <c r="W463" s="2"/>
      <c r="X463" s="2"/>
      <c r="Y463" s="2"/>
      <c r="Z463" s="2"/>
    </row>
    <row r="464" ht="18.0" customHeight="1">
      <c r="A464" s="36" t="s">
        <v>262</v>
      </c>
      <c r="B464" s="11"/>
      <c r="C464" s="11"/>
      <c r="D464" s="11"/>
      <c r="E464" s="11"/>
      <c r="F464" s="12"/>
      <c r="G464" s="2"/>
      <c r="H464" s="2"/>
      <c r="I464" s="2"/>
      <c r="J464" s="2"/>
      <c r="K464" s="2"/>
      <c r="L464" s="2"/>
      <c r="M464" s="2"/>
      <c r="N464" s="2"/>
      <c r="O464" s="2"/>
      <c r="P464" s="2"/>
      <c r="Q464" s="2"/>
      <c r="R464" s="2"/>
      <c r="S464" s="2"/>
      <c r="T464" s="2"/>
      <c r="U464" s="2"/>
      <c r="V464" s="2"/>
      <c r="W464" s="2"/>
      <c r="X464" s="2"/>
      <c r="Y464" s="2"/>
      <c r="Z464" s="2"/>
    </row>
    <row r="465">
      <c r="A465" s="200"/>
      <c r="B465" s="63"/>
      <c r="C465" s="63"/>
      <c r="D465" s="63"/>
      <c r="E465" s="2"/>
      <c r="F465" s="2"/>
      <c r="G465" s="2"/>
      <c r="H465" s="2"/>
      <c r="I465" s="2"/>
      <c r="J465" s="2"/>
      <c r="K465" s="2"/>
      <c r="L465" s="2"/>
      <c r="M465" s="2"/>
      <c r="N465" s="2"/>
      <c r="O465" s="2"/>
      <c r="P465" s="2"/>
      <c r="Q465" s="2"/>
      <c r="R465" s="2"/>
      <c r="S465" s="2"/>
      <c r="T465" s="2"/>
      <c r="U465" s="2"/>
      <c r="V465" s="2"/>
      <c r="W465" s="2"/>
      <c r="X465" s="2"/>
      <c r="Y465" s="2"/>
      <c r="Z465" s="2"/>
    </row>
    <row r="466" ht="30.0" customHeight="1">
      <c r="A466" s="182" t="s">
        <v>439</v>
      </c>
      <c r="B466" s="44">
        <v>0.0</v>
      </c>
      <c r="C466" s="44"/>
      <c r="D466" s="46"/>
      <c r="E466" s="48"/>
      <c r="F466" s="48"/>
      <c r="G466" s="2"/>
      <c r="H466" s="2"/>
      <c r="I466" s="2"/>
      <c r="J466" s="2"/>
      <c r="K466" s="2"/>
      <c r="L466" s="2"/>
      <c r="M466" s="2"/>
      <c r="N466" s="2"/>
      <c r="O466" s="2"/>
      <c r="P466" s="2"/>
      <c r="Q466" s="2"/>
      <c r="R466" s="2"/>
      <c r="S466" s="2"/>
      <c r="T466" s="2"/>
      <c r="U466" s="2"/>
      <c r="V466" s="2"/>
      <c r="W466" s="2"/>
      <c r="X466" s="2"/>
      <c r="Y466" s="2"/>
      <c r="Z466" s="2"/>
    </row>
    <row r="467" ht="15.75" customHeight="1">
      <c r="A467" s="202" t="s">
        <v>441</v>
      </c>
      <c r="B467" s="44" t="s">
        <v>0</v>
      </c>
      <c r="C467" s="44" t="str">
        <f>IF(B467=0, -5, "0")</f>
        <v>0</v>
      </c>
      <c r="D467" s="46"/>
      <c r="E467" s="2"/>
      <c r="F467" s="48"/>
      <c r="G467" s="2"/>
      <c r="H467" s="2"/>
      <c r="I467" s="2"/>
      <c r="J467" s="2"/>
      <c r="K467" s="2"/>
      <c r="L467" s="2"/>
      <c r="M467" s="2"/>
      <c r="N467" s="2"/>
      <c r="O467" s="2"/>
      <c r="P467" s="2"/>
      <c r="Q467" s="2"/>
      <c r="R467" s="2"/>
      <c r="S467" s="2"/>
      <c r="T467" s="2"/>
      <c r="U467" s="2"/>
      <c r="V467" s="2"/>
      <c r="W467" s="2"/>
      <c r="X467" s="2"/>
      <c r="Y467" s="2"/>
      <c r="Z467" s="2"/>
    </row>
    <row r="468" ht="30.0" customHeight="1">
      <c r="A468" s="182" t="s">
        <v>442</v>
      </c>
      <c r="B468" s="44">
        <v>0.0</v>
      </c>
      <c r="C468" s="44"/>
      <c r="D468" s="103"/>
      <c r="E468" s="48"/>
      <c r="F468" s="48"/>
      <c r="G468" s="2"/>
      <c r="H468" s="2"/>
      <c r="I468" s="2"/>
      <c r="J468" s="2"/>
      <c r="K468" s="2"/>
      <c r="L468" s="2"/>
      <c r="M468" s="2"/>
      <c r="N468" s="2"/>
      <c r="O468" s="2"/>
      <c r="P468" s="2"/>
      <c r="Q468" s="2"/>
      <c r="R468" s="2"/>
      <c r="S468" s="2"/>
      <c r="T468" s="2"/>
      <c r="U468" s="2"/>
      <c r="V468" s="2"/>
      <c r="W468" s="2"/>
      <c r="X468" s="2"/>
      <c r="Y468" s="2"/>
      <c r="Z468" s="2"/>
    </row>
    <row r="469" ht="45.0" customHeight="1">
      <c r="A469" s="182" t="s">
        <v>56</v>
      </c>
      <c r="B469" s="44">
        <v>0.0</v>
      </c>
      <c r="C469" s="73"/>
      <c r="D469" s="103"/>
      <c r="E469" s="2"/>
      <c r="F469" s="2"/>
      <c r="G469" s="2"/>
      <c r="H469" s="2"/>
      <c r="I469" s="2"/>
      <c r="J469" s="2"/>
      <c r="K469" s="2"/>
      <c r="L469" s="2"/>
      <c r="M469" s="2"/>
      <c r="N469" s="2"/>
      <c r="O469" s="2"/>
      <c r="P469" s="2"/>
      <c r="Q469" s="2"/>
      <c r="R469" s="2"/>
      <c r="S469" s="2"/>
      <c r="T469" s="2"/>
      <c r="U469" s="2"/>
      <c r="V469" s="2"/>
      <c r="W469" s="2"/>
      <c r="X469" s="2"/>
      <c r="Y469" s="2"/>
      <c r="Z469" s="2"/>
    </row>
    <row r="470">
      <c r="A470" s="53" t="s">
        <v>27</v>
      </c>
      <c r="B470" s="53"/>
      <c r="C470" s="53"/>
      <c r="D470" s="53">
        <f>SUM(B466:C468)</f>
        <v>0</v>
      </c>
      <c r="E470" s="2"/>
      <c r="F470" s="2"/>
      <c r="G470" s="2"/>
      <c r="H470" s="2"/>
      <c r="I470" s="2"/>
      <c r="J470" s="2"/>
      <c r="K470" s="2"/>
      <c r="L470" s="2"/>
      <c r="M470" s="2"/>
      <c r="N470" s="2"/>
      <c r="O470" s="2"/>
      <c r="P470" s="2"/>
      <c r="Q470" s="2"/>
      <c r="R470" s="2"/>
      <c r="S470" s="2"/>
      <c r="T470" s="2"/>
      <c r="U470" s="2"/>
      <c r="V470" s="2"/>
      <c r="W470" s="2"/>
      <c r="X470" s="2"/>
      <c r="Y470" s="2"/>
      <c r="Z470" s="2"/>
    </row>
    <row r="471">
      <c r="A471" s="53" t="s">
        <v>32</v>
      </c>
      <c r="B471" s="56"/>
      <c r="C471" s="57"/>
      <c r="D471" s="60">
        <f>D470/(COUNT(B466:C468)*2)</f>
        <v>0</v>
      </c>
      <c r="E471" s="2"/>
      <c r="F471" s="2"/>
      <c r="G471" s="2"/>
      <c r="H471" s="2"/>
      <c r="I471" s="2"/>
      <c r="J471" s="2"/>
      <c r="K471" s="2"/>
      <c r="L471" s="2"/>
      <c r="M471" s="2"/>
      <c r="N471" s="2"/>
      <c r="O471" s="2"/>
      <c r="P471" s="2"/>
      <c r="Q471" s="2"/>
      <c r="R471" s="2"/>
      <c r="S471" s="2"/>
      <c r="T471" s="2"/>
      <c r="U471" s="2"/>
      <c r="V471" s="2"/>
      <c r="W471" s="2"/>
      <c r="X471" s="2"/>
      <c r="Y471" s="2"/>
      <c r="Z471" s="2"/>
    </row>
    <row r="472">
      <c r="A472" s="201"/>
      <c r="B472" s="63"/>
      <c r="C472" s="63"/>
      <c r="D472" s="63"/>
      <c r="E472" s="2"/>
      <c r="F472" s="2"/>
      <c r="G472" s="2"/>
      <c r="H472" s="2"/>
      <c r="I472" s="2"/>
      <c r="J472" s="2"/>
      <c r="K472" s="2"/>
      <c r="L472" s="2"/>
      <c r="M472" s="2"/>
      <c r="N472" s="2"/>
      <c r="O472" s="2"/>
      <c r="P472" s="2"/>
      <c r="Q472" s="2"/>
      <c r="R472" s="2"/>
      <c r="S472" s="2"/>
      <c r="T472" s="2"/>
      <c r="U472" s="2"/>
      <c r="V472" s="2"/>
      <c r="W472" s="2"/>
      <c r="X472" s="2"/>
      <c r="Y472" s="2"/>
      <c r="Z472" s="2"/>
    </row>
    <row r="473" ht="18.0" customHeight="1">
      <c r="A473" s="36" t="s">
        <v>443</v>
      </c>
      <c r="B473" s="11"/>
      <c r="C473" s="11"/>
      <c r="D473" s="11"/>
      <c r="E473" s="11"/>
      <c r="F473" s="12"/>
      <c r="G473" s="2"/>
      <c r="H473" s="2"/>
      <c r="I473" s="2"/>
      <c r="J473" s="2"/>
      <c r="K473" s="2"/>
      <c r="L473" s="2"/>
      <c r="M473" s="2"/>
      <c r="N473" s="2"/>
      <c r="O473" s="2"/>
      <c r="P473" s="2"/>
      <c r="Q473" s="2"/>
      <c r="R473" s="2"/>
      <c r="S473" s="2"/>
      <c r="T473" s="2"/>
      <c r="U473" s="2"/>
      <c r="V473" s="2"/>
      <c r="W473" s="2"/>
      <c r="X473" s="2"/>
      <c r="Y473" s="2"/>
      <c r="Z473" s="2"/>
    </row>
    <row r="474" ht="18.0" customHeight="1">
      <c r="A474" s="203"/>
      <c r="B474" s="63"/>
      <c r="C474" s="63"/>
      <c r="D474" s="63"/>
      <c r="E474" s="2"/>
      <c r="F474" s="2"/>
      <c r="G474" s="2"/>
      <c r="H474" s="2"/>
      <c r="I474" s="2"/>
      <c r="J474" s="2"/>
      <c r="K474" s="2"/>
      <c r="L474" s="2"/>
      <c r="M474" s="2"/>
      <c r="N474" s="2"/>
      <c r="O474" s="2"/>
      <c r="P474" s="2"/>
      <c r="Q474" s="2"/>
      <c r="R474" s="2"/>
      <c r="S474" s="2"/>
      <c r="T474" s="2"/>
      <c r="U474" s="2"/>
      <c r="V474" s="2"/>
      <c r="W474" s="2"/>
      <c r="X474" s="2"/>
      <c r="Y474" s="2"/>
      <c r="Z474" s="2"/>
    </row>
    <row r="475">
      <c r="A475" s="42" t="s">
        <v>444</v>
      </c>
      <c r="B475" s="44">
        <v>0.0</v>
      </c>
      <c r="C475" s="44"/>
      <c r="D475" s="46"/>
      <c r="E475" s="48"/>
      <c r="F475" s="48"/>
      <c r="G475" s="2"/>
      <c r="H475" s="2"/>
      <c r="I475" s="2"/>
      <c r="J475" s="2"/>
      <c r="K475" s="2"/>
      <c r="L475" s="2"/>
      <c r="M475" s="2"/>
      <c r="N475" s="2"/>
      <c r="O475" s="2"/>
      <c r="P475" s="2"/>
      <c r="Q475" s="2"/>
      <c r="R475" s="2"/>
      <c r="S475" s="2"/>
      <c r="T475" s="2"/>
      <c r="U475" s="2"/>
      <c r="V475" s="2"/>
      <c r="W475" s="2"/>
      <c r="X475" s="2"/>
      <c r="Y475" s="2"/>
      <c r="Z475" s="2"/>
    </row>
    <row r="476" ht="36.0" customHeight="1">
      <c r="A476" s="82" t="s">
        <v>445</v>
      </c>
      <c r="B476" s="44" t="s">
        <v>0</v>
      </c>
      <c r="C476" s="44" t="str">
        <f t="shared" ref="C476:C477" si="7">IF(B476=0, -5, "0")</f>
        <v>0</v>
      </c>
      <c r="D476" s="46"/>
      <c r="E476" s="48"/>
      <c r="F476" s="48"/>
      <c r="G476" s="2"/>
      <c r="H476" s="2"/>
      <c r="I476" s="2"/>
      <c r="J476" s="2"/>
      <c r="K476" s="2"/>
      <c r="L476" s="2"/>
      <c r="M476" s="2"/>
      <c r="N476" s="2"/>
      <c r="O476" s="2"/>
      <c r="P476" s="2"/>
      <c r="Q476" s="2"/>
      <c r="R476" s="2"/>
      <c r="S476" s="2"/>
      <c r="T476" s="2"/>
      <c r="U476" s="2"/>
      <c r="V476" s="2"/>
      <c r="W476" s="2"/>
      <c r="X476" s="2"/>
      <c r="Y476" s="2"/>
      <c r="Z476" s="2"/>
    </row>
    <row r="477" ht="36.0" customHeight="1">
      <c r="A477" s="82" t="s">
        <v>446</v>
      </c>
      <c r="B477" s="44" t="s">
        <v>0</v>
      </c>
      <c r="C477" s="44" t="str">
        <f t="shared" si="7"/>
        <v>0</v>
      </c>
      <c r="D477" s="46"/>
      <c r="E477" s="48"/>
      <c r="F477" s="48"/>
      <c r="G477" s="2"/>
      <c r="H477" s="2"/>
      <c r="I477" s="2"/>
      <c r="J477" s="2"/>
      <c r="K477" s="2"/>
      <c r="L477" s="2"/>
      <c r="M477" s="2"/>
      <c r="N477" s="2"/>
      <c r="O477" s="2"/>
      <c r="P477" s="2"/>
      <c r="Q477" s="2"/>
      <c r="R477" s="2"/>
      <c r="S477" s="2"/>
      <c r="T477" s="2"/>
      <c r="U477" s="2"/>
      <c r="V477" s="2"/>
      <c r="W477" s="2"/>
      <c r="X477" s="2"/>
      <c r="Y477" s="2"/>
      <c r="Z477" s="2"/>
    </row>
    <row r="478">
      <c r="A478" s="42" t="s">
        <v>447</v>
      </c>
      <c r="B478" s="44">
        <v>0.0</v>
      </c>
      <c r="C478" s="44"/>
      <c r="D478" s="46"/>
      <c r="E478" s="48"/>
      <c r="F478" s="48"/>
      <c r="G478" s="2"/>
      <c r="H478" s="2"/>
      <c r="I478" s="2"/>
      <c r="J478" s="2"/>
      <c r="K478" s="2"/>
      <c r="L478" s="2"/>
      <c r="M478" s="2"/>
      <c r="N478" s="2"/>
      <c r="O478" s="2"/>
      <c r="P478" s="2"/>
      <c r="Q478" s="2"/>
      <c r="R478" s="2"/>
      <c r="S478" s="2"/>
      <c r="T478" s="2"/>
      <c r="U478" s="2"/>
      <c r="V478" s="2"/>
      <c r="W478" s="2"/>
      <c r="X478" s="2"/>
      <c r="Y478" s="2"/>
      <c r="Z478" s="2"/>
    </row>
    <row r="479">
      <c r="A479" s="42" t="s">
        <v>449</v>
      </c>
      <c r="B479" s="44">
        <v>0.0</v>
      </c>
      <c r="C479" s="44"/>
      <c r="D479" s="103"/>
      <c r="E479" s="46"/>
      <c r="F479" s="48"/>
      <c r="G479" s="2"/>
      <c r="H479" s="2"/>
      <c r="I479" s="2"/>
      <c r="J479" s="2"/>
      <c r="K479" s="2"/>
      <c r="L479" s="2"/>
      <c r="M479" s="2"/>
      <c r="N479" s="2"/>
      <c r="O479" s="2"/>
      <c r="P479" s="2"/>
      <c r="Q479" s="2"/>
      <c r="R479" s="2"/>
      <c r="S479" s="2"/>
      <c r="T479" s="2"/>
      <c r="U479" s="2"/>
      <c r="V479" s="2"/>
      <c r="W479" s="2"/>
      <c r="X479" s="2"/>
      <c r="Y479" s="2"/>
      <c r="Z479" s="2"/>
    </row>
    <row r="480" ht="30.0" customHeight="1">
      <c r="A480" s="42" t="s">
        <v>451</v>
      </c>
      <c r="B480" s="44">
        <v>0.0</v>
      </c>
      <c r="C480" s="44"/>
      <c r="D480" s="46"/>
      <c r="E480" s="48"/>
      <c r="F480" s="48"/>
      <c r="G480" s="2"/>
      <c r="H480" s="2"/>
      <c r="I480" s="2"/>
      <c r="J480" s="2"/>
      <c r="K480" s="2"/>
      <c r="L480" s="2"/>
      <c r="M480" s="2"/>
      <c r="N480" s="2"/>
      <c r="O480" s="2"/>
      <c r="P480" s="2"/>
      <c r="Q480" s="2"/>
      <c r="R480" s="2"/>
      <c r="S480" s="2"/>
      <c r="T480" s="2"/>
      <c r="U480" s="2"/>
      <c r="V480" s="2"/>
      <c r="W480" s="2"/>
      <c r="X480" s="2"/>
      <c r="Y480" s="2"/>
      <c r="Z480" s="2"/>
    </row>
    <row r="481">
      <c r="A481" s="42" t="s">
        <v>452</v>
      </c>
      <c r="B481" s="44">
        <v>0.0</v>
      </c>
      <c r="C481" s="44"/>
      <c r="D481" s="46"/>
      <c r="E481" s="48"/>
      <c r="F481" s="48"/>
      <c r="G481" s="2"/>
      <c r="H481" s="2"/>
      <c r="I481" s="2"/>
      <c r="J481" s="2"/>
      <c r="K481" s="2"/>
      <c r="L481" s="2"/>
      <c r="M481" s="2"/>
      <c r="N481" s="2"/>
      <c r="O481" s="2"/>
      <c r="P481" s="2"/>
      <c r="Q481" s="2"/>
      <c r="R481" s="2"/>
      <c r="S481" s="2"/>
      <c r="T481" s="2"/>
      <c r="U481" s="2"/>
      <c r="V481" s="2"/>
      <c r="W481" s="2"/>
      <c r="X481" s="2"/>
      <c r="Y481" s="2"/>
      <c r="Z481" s="2"/>
    </row>
    <row r="482">
      <c r="A482" s="104" t="s">
        <v>453</v>
      </c>
      <c r="B482" s="44">
        <v>0.0</v>
      </c>
      <c r="C482" s="44"/>
      <c r="D482" s="46"/>
      <c r="E482" s="48"/>
      <c r="F482" s="48"/>
      <c r="G482" s="2"/>
      <c r="H482" s="2"/>
      <c r="I482" s="2"/>
      <c r="J482" s="2"/>
      <c r="K482" s="2"/>
      <c r="L482" s="2"/>
      <c r="M482" s="2"/>
      <c r="N482" s="2"/>
      <c r="O482" s="2"/>
      <c r="P482" s="2"/>
      <c r="Q482" s="2"/>
      <c r="R482" s="2"/>
      <c r="S482" s="2"/>
      <c r="T482" s="2"/>
      <c r="U482" s="2"/>
      <c r="V482" s="2"/>
      <c r="W482" s="2"/>
      <c r="X482" s="2"/>
      <c r="Y482" s="2"/>
      <c r="Z482" s="2"/>
    </row>
    <row r="483">
      <c r="A483" s="42" t="s">
        <v>454</v>
      </c>
      <c r="B483" s="44">
        <v>0.0</v>
      </c>
      <c r="C483" s="44"/>
      <c r="D483" s="46"/>
      <c r="E483" s="48"/>
      <c r="F483" s="48"/>
      <c r="G483" s="2"/>
      <c r="H483" s="2"/>
      <c r="I483" s="2"/>
      <c r="J483" s="2"/>
      <c r="K483" s="2"/>
      <c r="L483" s="2"/>
      <c r="M483" s="2"/>
      <c r="N483" s="2"/>
      <c r="O483" s="2"/>
      <c r="P483" s="2"/>
      <c r="Q483" s="2"/>
      <c r="R483" s="2"/>
      <c r="S483" s="2"/>
      <c r="T483" s="2"/>
      <c r="U483" s="2"/>
      <c r="V483" s="2"/>
      <c r="W483" s="2"/>
      <c r="X483" s="2"/>
      <c r="Y483" s="2"/>
      <c r="Z483" s="2"/>
    </row>
    <row r="484" ht="30.0" customHeight="1">
      <c r="A484" s="42" t="s">
        <v>455</v>
      </c>
      <c r="B484" s="44">
        <v>0.0</v>
      </c>
      <c r="C484" s="44"/>
      <c r="D484" s="46"/>
      <c r="E484" s="48"/>
      <c r="F484" s="48"/>
      <c r="G484" s="2"/>
      <c r="H484" s="2"/>
      <c r="I484" s="2"/>
      <c r="J484" s="2"/>
      <c r="K484" s="2"/>
      <c r="L484" s="2"/>
      <c r="M484" s="2"/>
      <c r="N484" s="2"/>
      <c r="O484" s="2"/>
      <c r="P484" s="2"/>
      <c r="Q484" s="2"/>
      <c r="R484" s="2"/>
      <c r="S484" s="2"/>
      <c r="T484" s="2"/>
      <c r="U484" s="2"/>
      <c r="V484" s="2"/>
      <c r="W484" s="2"/>
      <c r="X484" s="2"/>
      <c r="Y484" s="2"/>
      <c r="Z484" s="2"/>
    </row>
    <row r="485" ht="30.0" customHeight="1">
      <c r="A485" s="42" t="s">
        <v>456</v>
      </c>
      <c r="B485" s="44">
        <v>0.0</v>
      </c>
      <c r="C485" s="44"/>
      <c r="D485" s="46"/>
      <c r="E485" s="48"/>
      <c r="F485" s="48"/>
      <c r="G485" s="2"/>
      <c r="H485" s="2"/>
      <c r="I485" s="2"/>
      <c r="J485" s="2"/>
      <c r="K485" s="2"/>
      <c r="L485" s="2"/>
      <c r="M485" s="2"/>
      <c r="N485" s="2"/>
      <c r="O485" s="2"/>
      <c r="P485" s="2"/>
      <c r="Q485" s="2"/>
      <c r="R485" s="2"/>
      <c r="S485" s="2"/>
      <c r="T485" s="2"/>
      <c r="U485" s="2"/>
      <c r="V485" s="2"/>
      <c r="W485" s="2"/>
      <c r="X485" s="2"/>
      <c r="Y485" s="2"/>
      <c r="Z485" s="2"/>
    </row>
    <row r="486">
      <c r="A486" s="204" t="s">
        <v>457</v>
      </c>
      <c r="B486" s="44">
        <v>0.0</v>
      </c>
      <c r="C486" s="44"/>
      <c r="D486" s="46"/>
      <c r="E486" s="48"/>
      <c r="F486" s="48"/>
      <c r="G486" s="2"/>
      <c r="H486" s="2"/>
      <c r="I486" s="2"/>
      <c r="J486" s="2"/>
      <c r="K486" s="2"/>
      <c r="L486" s="2"/>
      <c r="M486" s="2"/>
      <c r="N486" s="2"/>
      <c r="O486" s="2"/>
      <c r="P486" s="2"/>
      <c r="Q486" s="2"/>
      <c r="R486" s="2"/>
      <c r="S486" s="2"/>
      <c r="T486" s="2"/>
      <c r="U486" s="2"/>
      <c r="V486" s="2"/>
      <c r="W486" s="2"/>
      <c r="X486" s="2"/>
      <c r="Y486" s="2"/>
      <c r="Z486" s="2"/>
    </row>
    <row r="487">
      <c r="A487" s="51" t="s">
        <v>458</v>
      </c>
      <c r="B487" s="44">
        <v>0.0</v>
      </c>
      <c r="C487" s="48"/>
      <c r="D487" s="48"/>
      <c r="E487" s="48"/>
      <c r="F487" s="48"/>
      <c r="G487" s="2"/>
      <c r="H487" s="2"/>
      <c r="I487" s="2"/>
      <c r="J487" s="2"/>
      <c r="K487" s="2"/>
      <c r="L487" s="2"/>
      <c r="M487" s="2"/>
      <c r="N487" s="2"/>
      <c r="O487" s="2"/>
      <c r="P487" s="2"/>
      <c r="Q487" s="2"/>
      <c r="R487" s="2"/>
      <c r="S487" s="2"/>
      <c r="T487" s="2"/>
      <c r="U487" s="2"/>
      <c r="V487" s="2"/>
      <c r="W487" s="2"/>
      <c r="X487" s="2"/>
      <c r="Y487" s="2"/>
      <c r="Z487" s="2"/>
    </row>
    <row r="488" ht="30.0" customHeight="1">
      <c r="A488" s="51" t="s">
        <v>459</v>
      </c>
      <c r="B488" s="44">
        <v>0.0</v>
      </c>
      <c r="C488" s="44"/>
      <c r="D488" s="77"/>
      <c r="E488" s="48"/>
      <c r="F488" s="48"/>
      <c r="G488" s="2"/>
      <c r="H488" s="2"/>
      <c r="I488" s="2"/>
      <c r="J488" s="2"/>
      <c r="K488" s="2"/>
      <c r="L488" s="2"/>
      <c r="M488" s="2"/>
      <c r="N488" s="2"/>
      <c r="O488" s="2"/>
      <c r="P488" s="2"/>
      <c r="Q488" s="2"/>
      <c r="R488" s="2"/>
      <c r="S488" s="2"/>
      <c r="T488" s="2"/>
      <c r="U488" s="2"/>
      <c r="V488" s="2"/>
      <c r="W488" s="2"/>
      <c r="X488" s="2"/>
      <c r="Y488" s="2"/>
      <c r="Z488" s="2"/>
    </row>
    <row r="489" ht="45.0" customHeight="1">
      <c r="A489" s="51" t="s">
        <v>460</v>
      </c>
      <c r="B489" s="44">
        <v>0.0</v>
      </c>
      <c r="C489" s="73"/>
      <c r="D489" s="77"/>
      <c r="E489" s="48"/>
      <c r="F489" s="48"/>
      <c r="G489" s="2"/>
      <c r="H489" s="2"/>
      <c r="I489" s="2"/>
      <c r="J489" s="2"/>
      <c r="K489" s="2"/>
      <c r="L489" s="2"/>
      <c r="M489" s="2"/>
      <c r="N489" s="2"/>
      <c r="O489" s="2"/>
      <c r="P489" s="2"/>
      <c r="Q489" s="2"/>
      <c r="R489" s="2"/>
      <c r="S489" s="2"/>
      <c r="T489" s="2"/>
      <c r="U489" s="2"/>
      <c r="V489" s="2"/>
      <c r="W489" s="2"/>
      <c r="X489" s="2"/>
      <c r="Y489" s="2"/>
      <c r="Z489" s="2"/>
    </row>
    <row r="490" ht="45.0" customHeight="1">
      <c r="A490" s="51" t="s">
        <v>56</v>
      </c>
      <c r="B490" s="44">
        <v>0.0</v>
      </c>
      <c r="C490" s="73"/>
      <c r="D490" s="205"/>
      <c r="E490" s="2"/>
      <c r="F490" s="2"/>
      <c r="G490" s="2"/>
      <c r="H490" s="2"/>
      <c r="I490" s="2"/>
      <c r="J490" s="2"/>
      <c r="K490" s="2"/>
      <c r="L490" s="2"/>
      <c r="M490" s="2"/>
      <c r="N490" s="2"/>
      <c r="O490" s="2"/>
      <c r="P490" s="2"/>
      <c r="Q490" s="2"/>
      <c r="R490" s="2"/>
      <c r="S490" s="2"/>
      <c r="T490" s="2"/>
      <c r="U490" s="2"/>
      <c r="V490" s="2"/>
      <c r="W490" s="2"/>
      <c r="X490" s="2"/>
      <c r="Y490" s="2"/>
      <c r="Z490" s="2"/>
    </row>
    <row r="491">
      <c r="A491" s="53" t="s">
        <v>27</v>
      </c>
      <c r="B491" s="53"/>
      <c r="C491" s="53"/>
      <c r="D491" s="53">
        <f>SUM(B475:C489)</f>
        <v>0</v>
      </c>
      <c r="E491" s="2"/>
      <c r="F491" s="2"/>
      <c r="G491" s="2"/>
      <c r="H491" s="2"/>
      <c r="I491" s="2"/>
      <c r="J491" s="2"/>
      <c r="K491" s="2"/>
      <c r="L491" s="2"/>
      <c r="M491" s="2"/>
      <c r="N491" s="2"/>
      <c r="O491" s="2"/>
      <c r="P491" s="2"/>
      <c r="Q491" s="2"/>
      <c r="R491" s="2"/>
      <c r="S491" s="2"/>
      <c r="T491" s="2"/>
      <c r="U491" s="2"/>
      <c r="V491" s="2"/>
      <c r="W491" s="2"/>
      <c r="X491" s="2"/>
      <c r="Y491" s="2"/>
      <c r="Z491" s="2"/>
    </row>
    <row r="492">
      <c r="A492" s="53" t="s">
        <v>32</v>
      </c>
      <c r="B492" s="56"/>
      <c r="C492" s="57"/>
      <c r="D492" s="60">
        <f>D491/(COUNT(B475:C489)*2)</f>
        <v>0</v>
      </c>
      <c r="E492" s="2"/>
      <c r="F492" s="2"/>
      <c r="G492" s="2"/>
      <c r="H492" s="2"/>
      <c r="I492" s="2"/>
      <c r="J492" s="2"/>
      <c r="K492" s="2"/>
      <c r="L492" s="2"/>
      <c r="M492" s="2"/>
      <c r="N492" s="2"/>
      <c r="O492" s="2"/>
      <c r="P492" s="2"/>
      <c r="Q492" s="2"/>
      <c r="R492" s="2"/>
      <c r="S492" s="2"/>
      <c r="T492" s="2"/>
      <c r="U492" s="2"/>
      <c r="V492" s="2"/>
      <c r="W492" s="2"/>
      <c r="X492" s="2"/>
      <c r="Y492" s="2"/>
      <c r="Z492" s="2"/>
    </row>
    <row r="493">
      <c r="A493" s="86"/>
      <c r="B493" s="63"/>
      <c r="C493" s="63"/>
      <c r="D493" s="63"/>
      <c r="E493" s="2"/>
      <c r="F493" s="2"/>
      <c r="G493" s="2"/>
      <c r="H493" s="2"/>
      <c r="I493" s="2"/>
      <c r="J493" s="2"/>
      <c r="K493" s="2"/>
      <c r="L493" s="2"/>
      <c r="M493" s="2"/>
      <c r="N493" s="2"/>
      <c r="O493" s="2"/>
      <c r="P493" s="2"/>
      <c r="Q493" s="2"/>
      <c r="R493" s="2"/>
      <c r="S493" s="2"/>
      <c r="T493" s="2"/>
      <c r="U493" s="2"/>
      <c r="V493" s="2"/>
      <c r="W493" s="2"/>
      <c r="X493" s="2"/>
      <c r="Y493" s="2"/>
      <c r="Z493" s="2"/>
    </row>
    <row r="494" ht="18.0" customHeight="1">
      <c r="A494" s="36" t="s">
        <v>461</v>
      </c>
      <c r="B494" s="11"/>
      <c r="C494" s="11"/>
      <c r="D494" s="11"/>
      <c r="E494" s="11"/>
      <c r="F494" s="12"/>
      <c r="G494" s="2"/>
      <c r="H494" s="2"/>
      <c r="I494" s="2"/>
      <c r="J494" s="2"/>
      <c r="K494" s="2"/>
      <c r="L494" s="2"/>
      <c r="M494" s="2"/>
      <c r="N494" s="2"/>
      <c r="O494" s="2"/>
      <c r="P494" s="2"/>
      <c r="Q494" s="2"/>
      <c r="R494" s="2"/>
      <c r="S494" s="2"/>
      <c r="T494" s="2"/>
      <c r="U494" s="2"/>
      <c r="V494" s="2"/>
      <c r="W494" s="2"/>
      <c r="X494" s="2"/>
      <c r="Y494" s="2"/>
      <c r="Z494" s="2"/>
    </row>
    <row r="495">
      <c r="A495" s="86"/>
      <c r="B495" s="63"/>
      <c r="C495" s="63"/>
      <c r="D495" s="63"/>
      <c r="E495" s="2"/>
      <c r="F495" s="2"/>
      <c r="G495" s="2"/>
      <c r="H495" s="2"/>
      <c r="I495" s="2"/>
      <c r="J495" s="2"/>
      <c r="K495" s="2"/>
      <c r="L495" s="2"/>
      <c r="M495" s="2"/>
      <c r="N495" s="2"/>
      <c r="O495" s="2"/>
      <c r="P495" s="2"/>
      <c r="Q495" s="2"/>
      <c r="R495" s="2"/>
      <c r="S495" s="2"/>
      <c r="T495" s="2"/>
      <c r="U495" s="2"/>
      <c r="V495" s="2"/>
      <c r="W495" s="2"/>
      <c r="X495" s="2"/>
      <c r="Y495" s="2"/>
      <c r="Z495" s="2"/>
    </row>
    <row r="496" ht="30.0" customHeight="1">
      <c r="A496" s="42" t="s">
        <v>462</v>
      </c>
      <c r="B496" s="44">
        <v>0.0</v>
      </c>
      <c r="C496" s="44"/>
      <c r="D496" s="72"/>
      <c r="E496" s="48"/>
      <c r="F496" s="48"/>
      <c r="G496" s="2"/>
      <c r="H496" s="2"/>
      <c r="I496" s="2"/>
      <c r="J496" s="2"/>
      <c r="K496" s="2"/>
      <c r="L496" s="2"/>
      <c r="M496" s="2"/>
      <c r="N496" s="2"/>
      <c r="O496" s="2"/>
      <c r="P496" s="2"/>
      <c r="Q496" s="2"/>
      <c r="R496" s="2"/>
      <c r="S496" s="2"/>
      <c r="T496" s="2"/>
      <c r="U496" s="2"/>
      <c r="V496" s="2"/>
      <c r="W496" s="2"/>
      <c r="X496" s="2"/>
      <c r="Y496" s="2"/>
      <c r="Z496" s="2"/>
    </row>
    <row r="497">
      <c r="A497" s="42" t="s">
        <v>463</v>
      </c>
      <c r="B497" s="44">
        <v>0.0</v>
      </c>
      <c r="C497" s="44"/>
      <c r="D497" s="46"/>
      <c r="E497" s="48"/>
      <c r="F497" s="48"/>
      <c r="G497" s="2"/>
      <c r="H497" s="2"/>
      <c r="I497" s="2"/>
      <c r="J497" s="2"/>
      <c r="K497" s="2"/>
      <c r="L497" s="2"/>
      <c r="M497" s="2"/>
      <c r="N497" s="2"/>
      <c r="O497" s="2"/>
      <c r="P497" s="2"/>
      <c r="Q497" s="2"/>
      <c r="R497" s="2"/>
      <c r="S497" s="2"/>
      <c r="T497" s="2"/>
      <c r="U497" s="2"/>
      <c r="V497" s="2"/>
      <c r="W497" s="2"/>
      <c r="X497" s="2"/>
      <c r="Y497" s="2"/>
      <c r="Z497" s="2"/>
    </row>
    <row r="498" ht="16.5" customHeight="1">
      <c r="A498" s="202" t="s">
        <v>464</v>
      </c>
      <c r="B498" s="44" t="s">
        <v>0</v>
      </c>
      <c r="C498" s="44" t="str">
        <f>IF(B498=0, -5, "0")</f>
        <v>0</v>
      </c>
      <c r="D498" s="46"/>
      <c r="E498" s="48"/>
      <c r="F498" s="48"/>
      <c r="G498" s="2"/>
      <c r="H498" s="2"/>
      <c r="I498" s="2"/>
      <c r="J498" s="2"/>
      <c r="K498" s="2"/>
      <c r="L498" s="2"/>
      <c r="M498" s="2"/>
      <c r="N498" s="2"/>
      <c r="O498" s="2"/>
      <c r="P498" s="2"/>
      <c r="Q498" s="2"/>
      <c r="R498" s="2"/>
      <c r="S498" s="2"/>
      <c r="T498" s="2"/>
      <c r="U498" s="2"/>
      <c r="V498" s="2"/>
      <c r="W498" s="2"/>
      <c r="X498" s="2"/>
      <c r="Y498" s="2"/>
      <c r="Z498" s="2"/>
    </row>
    <row r="499" ht="45.0" customHeight="1">
      <c r="A499" s="206" t="s">
        <v>56</v>
      </c>
      <c r="B499" s="44">
        <v>0.0</v>
      </c>
      <c r="C499" s="44"/>
      <c r="D499" s="46"/>
      <c r="E499" s="2"/>
      <c r="F499" s="2"/>
      <c r="G499" s="2"/>
      <c r="H499" s="2"/>
      <c r="I499" s="2"/>
      <c r="J499" s="2"/>
      <c r="K499" s="2"/>
      <c r="L499" s="2"/>
      <c r="M499" s="2"/>
      <c r="N499" s="2"/>
      <c r="O499" s="2"/>
      <c r="P499" s="2"/>
      <c r="Q499" s="2"/>
      <c r="R499" s="2"/>
      <c r="S499" s="2"/>
      <c r="T499" s="2"/>
      <c r="U499" s="2"/>
      <c r="V499" s="2"/>
      <c r="W499" s="2"/>
      <c r="X499" s="2"/>
      <c r="Y499" s="2"/>
      <c r="Z499" s="2"/>
    </row>
    <row r="500">
      <c r="A500" s="53" t="s">
        <v>27</v>
      </c>
      <c r="B500" s="53"/>
      <c r="C500" s="207"/>
      <c r="D500" s="53">
        <f>SUM(B496:C498)</f>
        <v>0</v>
      </c>
      <c r="E500" s="2"/>
      <c r="F500" s="2"/>
      <c r="G500" s="2"/>
      <c r="H500" s="2"/>
      <c r="I500" s="2"/>
      <c r="J500" s="2"/>
      <c r="K500" s="2"/>
      <c r="L500" s="2"/>
      <c r="M500" s="2"/>
      <c r="N500" s="2"/>
      <c r="O500" s="2"/>
      <c r="P500" s="2"/>
      <c r="Q500" s="2"/>
      <c r="R500" s="2"/>
      <c r="S500" s="2"/>
      <c r="T500" s="2"/>
      <c r="U500" s="2"/>
      <c r="V500" s="2"/>
      <c r="W500" s="2"/>
      <c r="X500" s="2"/>
      <c r="Y500" s="2"/>
      <c r="Z500" s="2"/>
    </row>
    <row r="501">
      <c r="A501" s="53" t="s">
        <v>32</v>
      </c>
      <c r="B501" s="207"/>
      <c r="C501" s="208"/>
      <c r="D501" s="55">
        <f>D500/(COUNT(B496:C498)*2)</f>
        <v>0</v>
      </c>
      <c r="E501" s="2"/>
      <c r="F501" s="2"/>
      <c r="G501" s="2"/>
      <c r="H501" s="2"/>
      <c r="I501" s="2"/>
      <c r="J501" s="2"/>
      <c r="K501" s="2"/>
      <c r="L501" s="2"/>
      <c r="M501" s="2"/>
      <c r="N501" s="2"/>
      <c r="O501" s="2"/>
      <c r="P501" s="2"/>
      <c r="Q501" s="2"/>
      <c r="R501" s="2"/>
      <c r="S501" s="2"/>
      <c r="T501" s="2"/>
      <c r="U501" s="2"/>
      <c r="V501" s="2"/>
      <c r="W501" s="2"/>
      <c r="X501" s="2"/>
      <c r="Y501" s="2"/>
      <c r="Z501" s="2"/>
    </row>
    <row r="502">
      <c r="A502" s="6"/>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8.75" customHeight="1">
      <c r="A503" s="209" t="s">
        <v>465</v>
      </c>
      <c r="B503" s="210"/>
      <c r="C503" s="210"/>
      <c r="D503" s="211">
        <f>AVERAGE(D36,D92,D145,D185,D241,D284,D317,D345,D398,D428,D447,D460,D469,D490,D499)</f>
        <v>0</v>
      </c>
      <c r="E503" s="2"/>
      <c r="F503" s="2"/>
      <c r="G503" s="2"/>
      <c r="H503" s="2"/>
      <c r="I503" s="2"/>
      <c r="J503" s="2"/>
      <c r="K503" s="2"/>
      <c r="L503" s="2"/>
      <c r="M503" s="2"/>
      <c r="N503" s="2"/>
      <c r="O503" s="2"/>
      <c r="P503" s="2"/>
      <c r="Q503" s="2"/>
      <c r="R503" s="2"/>
      <c r="S503" s="2"/>
      <c r="T503" s="2"/>
      <c r="U503" s="2"/>
      <c r="V503" s="2"/>
      <c r="W503" s="2"/>
      <c r="X503" s="2"/>
      <c r="Y503" s="2"/>
      <c r="Z503" s="2"/>
    </row>
    <row r="504" ht="22.5" customHeight="1">
      <c r="A504" s="158" t="s">
        <v>466</v>
      </c>
      <c r="B504" s="160"/>
      <c r="C504" s="162"/>
      <c r="D504" s="164">
        <f>SUM(D500,D491,D461,D451,D402,D349,D321,D40,D470,D288,D245,D149,D432,D189,D96)</f>
        <v>0</v>
      </c>
      <c r="E504" s="2"/>
      <c r="F504" s="2"/>
      <c r="G504" s="2"/>
      <c r="H504" s="2"/>
      <c r="I504" s="2"/>
      <c r="J504" s="2"/>
      <c r="K504" s="2"/>
      <c r="L504" s="2"/>
      <c r="M504" s="2"/>
      <c r="N504" s="2"/>
      <c r="O504" s="2"/>
      <c r="P504" s="2"/>
      <c r="Q504" s="2"/>
      <c r="R504" s="2"/>
      <c r="S504" s="2"/>
      <c r="T504" s="2"/>
      <c r="U504" s="2"/>
      <c r="V504" s="2"/>
      <c r="W504" s="2"/>
      <c r="X504" s="2"/>
      <c r="Y504" s="2"/>
      <c r="Z504" s="2"/>
    </row>
    <row r="505" ht="22.5" customHeight="1">
      <c r="A505" s="158" t="s">
        <v>467</v>
      </c>
      <c r="B505" s="160"/>
      <c r="C505" s="162"/>
      <c r="D505" s="167">
        <f>D504/(COUNT(B496:C498,B475:C489,B456:C459,B445:C446,B438:C441,B392:C397,B419:C427,B408:C414,B383:C387,B367:C378,B355:C362,B340:C344,B327:C335,B306:C316,B294:C301,B27:C35,B19:C21,B466:C468,#REF!,B267:C283,B251:C262,B233:C240,B210:C228,B195:C205,B138:C144,B167:C184,B155:C162,B114:C133,B102:C109,B85:C91,B58:C80,B46:C53)*2)</f>
        <v>0</v>
      </c>
      <c r="E505" s="2"/>
      <c r="F505" s="2"/>
      <c r="G505" s="2"/>
      <c r="H505" s="2"/>
      <c r="I505" s="2"/>
      <c r="J505" s="2"/>
      <c r="K505" s="2"/>
      <c r="L505" s="2"/>
      <c r="M505" s="2"/>
      <c r="N505" s="2"/>
      <c r="O505" s="2"/>
      <c r="P505" s="2"/>
      <c r="Q505" s="2"/>
      <c r="R505" s="2"/>
      <c r="S505" s="2"/>
      <c r="T505" s="2"/>
      <c r="U505" s="2"/>
      <c r="V505" s="2"/>
      <c r="W505" s="2"/>
      <c r="X505" s="2"/>
      <c r="Y505" s="2"/>
      <c r="Z505" s="2"/>
    </row>
    <row r="506">
      <c r="A506" s="6"/>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6"/>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6"/>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6"/>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6"/>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6"/>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6"/>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6"/>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6"/>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6"/>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6"/>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6"/>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6"/>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6"/>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6"/>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6"/>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6"/>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6"/>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6"/>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6"/>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6"/>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6"/>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6"/>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6"/>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6"/>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6"/>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6"/>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6"/>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6"/>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6"/>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6"/>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6"/>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6"/>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6"/>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6"/>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6"/>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6"/>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6"/>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6"/>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6"/>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6"/>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6"/>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6"/>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6"/>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6"/>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6"/>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6"/>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6"/>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6"/>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6"/>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6"/>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6"/>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6"/>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6"/>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6"/>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6"/>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6"/>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6"/>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6"/>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6"/>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6"/>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6"/>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6"/>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6"/>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6"/>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6"/>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6"/>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6"/>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6"/>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6"/>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6"/>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6"/>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6"/>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6"/>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6"/>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6"/>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6"/>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6"/>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6"/>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6"/>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6"/>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6"/>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6"/>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6"/>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6"/>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6"/>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6"/>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6"/>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6"/>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6"/>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6"/>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6"/>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6"/>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6"/>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6"/>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6"/>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6"/>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6"/>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6"/>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6"/>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6"/>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6"/>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6"/>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6"/>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6"/>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6"/>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6"/>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6"/>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6"/>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6"/>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6"/>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6"/>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6"/>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6"/>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6"/>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6"/>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6"/>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6"/>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6"/>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6"/>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6"/>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6"/>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6"/>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6"/>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6"/>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6"/>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6"/>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6"/>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6"/>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6"/>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6"/>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6"/>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6"/>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6"/>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6"/>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6"/>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6"/>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6"/>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6"/>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6"/>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6"/>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6"/>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6"/>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6"/>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6"/>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6"/>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6"/>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6"/>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6"/>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6"/>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6"/>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6"/>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6"/>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6"/>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6"/>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6"/>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6"/>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6"/>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6"/>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6"/>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6"/>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6"/>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6"/>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6"/>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6"/>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6"/>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6"/>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6"/>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6"/>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6"/>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6"/>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6"/>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6"/>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6"/>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6"/>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6"/>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6"/>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6"/>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6"/>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6"/>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6"/>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6"/>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6"/>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6"/>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6"/>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6"/>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6"/>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6"/>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6"/>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6"/>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6"/>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6"/>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6"/>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6"/>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6"/>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6"/>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6"/>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6"/>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6"/>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6"/>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6"/>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6"/>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6"/>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6"/>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6"/>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6"/>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6"/>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6"/>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6"/>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6"/>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6"/>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6"/>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6"/>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6"/>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6"/>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6"/>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6"/>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6"/>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6"/>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6"/>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6"/>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6"/>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6"/>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6"/>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6"/>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6"/>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6"/>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6"/>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6"/>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6"/>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6"/>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6"/>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6"/>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6"/>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6"/>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6"/>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6"/>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6"/>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6"/>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6"/>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6"/>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6"/>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6"/>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6"/>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6"/>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6"/>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6"/>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6"/>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6"/>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6"/>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6"/>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6"/>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6"/>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6"/>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6"/>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6"/>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6"/>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6"/>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6"/>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6"/>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6"/>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6"/>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6"/>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6"/>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6"/>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6"/>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6"/>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6"/>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6"/>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6"/>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6"/>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6"/>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6"/>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6"/>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6"/>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6"/>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6"/>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6"/>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6"/>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6"/>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6"/>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6"/>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6"/>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6"/>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6"/>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6"/>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6"/>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6"/>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6"/>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6"/>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6"/>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6"/>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6"/>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6"/>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6"/>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6"/>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6"/>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6"/>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6"/>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6"/>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6"/>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6"/>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6"/>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6"/>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6"/>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6"/>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6"/>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6"/>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6"/>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6"/>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6"/>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6"/>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6"/>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6"/>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6"/>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6"/>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6"/>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6"/>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6"/>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6"/>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6"/>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6"/>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6"/>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6"/>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6"/>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6"/>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6"/>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6"/>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6"/>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6"/>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6"/>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6"/>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6"/>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6"/>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6"/>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6"/>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6"/>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6"/>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6"/>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6"/>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6"/>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6"/>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6"/>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6"/>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6"/>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6"/>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6"/>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6"/>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6"/>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6"/>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6"/>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6"/>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6"/>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6"/>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6"/>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6"/>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6"/>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6"/>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6"/>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6"/>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6"/>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6"/>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6"/>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6"/>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6"/>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6"/>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6"/>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6"/>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6"/>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6"/>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6"/>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6"/>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6"/>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6"/>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6"/>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6"/>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6"/>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6"/>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6"/>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6"/>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6"/>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6"/>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6"/>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6"/>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6"/>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6"/>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6"/>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6"/>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6"/>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6"/>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6"/>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6"/>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6"/>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6"/>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6"/>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6"/>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6"/>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6"/>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6"/>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6"/>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6"/>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6"/>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6"/>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6"/>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6"/>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6"/>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6"/>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6"/>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6"/>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6"/>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6"/>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6"/>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6"/>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6"/>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6"/>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6"/>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6"/>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6"/>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6"/>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6"/>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6"/>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6"/>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6"/>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6"/>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6"/>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6"/>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6"/>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6"/>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6"/>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6"/>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6"/>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6"/>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6"/>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6"/>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6"/>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6"/>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6"/>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6"/>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6"/>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6"/>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6"/>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6"/>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6"/>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6"/>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6"/>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6"/>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6"/>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6"/>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6"/>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6"/>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6"/>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6"/>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6"/>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6"/>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6"/>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6"/>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6"/>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6"/>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6"/>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6"/>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6"/>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6"/>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6"/>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6"/>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6"/>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6"/>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6"/>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6"/>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6"/>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6"/>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6"/>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6"/>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6"/>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6"/>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6"/>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6"/>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6"/>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6"/>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6"/>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6"/>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6"/>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6"/>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6"/>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6"/>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6"/>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6"/>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6"/>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6"/>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6"/>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6"/>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6"/>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6"/>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6"/>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6"/>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6"/>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55">
    <mergeCell ref="A18:F18"/>
    <mergeCell ref="A16:F16"/>
    <mergeCell ref="A43:F43"/>
    <mergeCell ref="A45:F45"/>
    <mergeCell ref="A84:F84"/>
    <mergeCell ref="A99:F99"/>
    <mergeCell ref="A101:F101"/>
    <mergeCell ref="A113:F113"/>
    <mergeCell ref="B9:F9"/>
    <mergeCell ref="B10:F10"/>
    <mergeCell ref="B11:F11"/>
    <mergeCell ref="B12:F12"/>
    <mergeCell ref="A57:F57"/>
    <mergeCell ref="A26:F26"/>
    <mergeCell ref="A137:F137"/>
    <mergeCell ref="A435:F435"/>
    <mergeCell ref="A437:F437"/>
    <mergeCell ref="A444:F444"/>
    <mergeCell ref="A454:F454"/>
    <mergeCell ref="A464:F464"/>
    <mergeCell ref="A473:F473"/>
    <mergeCell ref="A494:F494"/>
    <mergeCell ref="A305:F305"/>
    <mergeCell ref="A324:F324"/>
    <mergeCell ref="A326:F326"/>
    <mergeCell ref="A339:F339"/>
    <mergeCell ref="A391:F391"/>
    <mergeCell ref="A382:F382"/>
    <mergeCell ref="A405:F405"/>
    <mergeCell ref="A407:F407"/>
    <mergeCell ref="A418:F418"/>
    <mergeCell ref="A7:F7"/>
    <mergeCell ref="A8:F8"/>
    <mergeCell ref="D13:H13"/>
    <mergeCell ref="A14:A15"/>
    <mergeCell ref="B14:C14"/>
    <mergeCell ref="D14:D15"/>
    <mergeCell ref="E14:E15"/>
    <mergeCell ref="F14:F15"/>
    <mergeCell ref="D1:I1"/>
    <mergeCell ref="A248:F248"/>
    <mergeCell ref="A232:F232"/>
    <mergeCell ref="A152:F152"/>
    <mergeCell ref="A154:F154"/>
    <mergeCell ref="A166:F166"/>
    <mergeCell ref="A192:F192"/>
    <mergeCell ref="A194:F194"/>
    <mergeCell ref="A209:F209"/>
    <mergeCell ref="A354:F354"/>
    <mergeCell ref="A366:F366"/>
    <mergeCell ref="A250:F250"/>
    <mergeCell ref="A266:F266"/>
    <mergeCell ref="A291:F291"/>
    <mergeCell ref="A352:F352"/>
    <mergeCell ref="A293:F293"/>
  </mergeCells>
  <dataValidations>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5"/>
      <c r="B1" s="7">
        <v>0.0</v>
      </c>
      <c r="C1" s="8"/>
      <c r="D1" s="9"/>
      <c r="J1" s="8"/>
      <c r="K1" s="8"/>
      <c r="L1" s="8"/>
      <c r="M1" s="8"/>
      <c r="N1" s="8"/>
      <c r="O1" s="8"/>
      <c r="P1" s="8"/>
      <c r="Q1" s="8"/>
      <c r="R1" s="8"/>
      <c r="S1" s="8"/>
      <c r="T1" s="8"/>
      <c r="U1" s="8"/>
      <c r="V1" s="8"/>
      <c r="W1" s="8"/>
      <c r="X1" s="8"/>
      <c r="Y1" s="8"/>
      <c r="Z1" s="8"/>
    </row>
    <row r="2" ht="24.75" customHeight="1">
      <c r="A2" s="5"/>
      <c r="B2" s="7">
        <v>1.0</v>
      </c>
      <c r="C2" s="8"/>
      <c r="D2" s="9"/>
      <c r="E2" s="9"/>
      <c r="F2" s="9"/>
      <c r="G2" s="9"/>
      <c r="H2" s="9"/>
      <c r="I2" s="9"/>
      <c r="J2" s="8"/>
      <c r="K2" s="8"/>
      <c r="L2" s="8"/>
      <c r="M2" s="8"/>
      <c r="N2" s="8"/>
      <c r="O2" s="8"/>
      <c r="P2" s="8"/>
      <c r="Q2" s="8"/>
      <c r="R2" s="8"/>
      <c r="S2" s="8"/>
      <c r="T2" s="8"/>
      <c r="U2" s="8"/>
      <c r="V2" s="8"/>
      <c r="W2" s="8"/>
      <c r="X2" s="8"/>
      <c r="Y2" s="8"/>
      <c r="Z2" s="8"/>
    </row>
    <row r="3" ht="24.75" customHeight="1">
      <c r="A3" s="5"/>
      <c r="B3" s="7">
        <v>2.0</v>
      </c>
      <c r="C3" s="8"/>
      <c r="D3" s="9"/>
      <c r="E3" s="9"/>
      <c r="F3" s="9"/>
      <c r="G3" s="9"/>
      <c r="H3" s="9"/>
      <c r="I3" s="9"/>
      <c r="J3" s="8"/>
      <c r="K3" s="8"/>
      <c r="L3" s="8"/>
      <c r="M3" s="8"/>
      <c r="N3" s="8"/>
      <c r="O3" s="8"/>
      <c r="P3" s="8"/>
      <c r="Q3" s="8"/>
      <c r="R3" s="8"/>
      <c r="S3" s="8"/>
      <c r="T3" s="8"/>
      <c r="U3" s="8"/>
      <c r="V3" s="8"/>
      <c r="W3" s="8"/>
      <c r="X3" s="8"/>
      <c r="Y3" s="8"/>
      <c r="Z3" s="8"/>
    </row>
    <row r="4" ht="16.5" customHeight="1">
      <c r="A4" s="5"/>
      <c r="B4" s="7" t="s">
        <v>0</v>
      </c>
      <c r="C4" s="8"/>
      <c r="D4" s="8"/>
      <c r="E4" s="9"/>
      <c r="F4" s="9"/>
      <c r="G4" s="9"/>
      <c r="H4" s="9"/>
      <c r="I4" s="9"/>
      <c r="J4" s="8"/>
      <c r="K4" s="8"/>
      <c r="L4" s="8"/>
      <c r="M4" s="8"/>
      <c r="N4" s="8"/>
      <c r="O4" s="8"/>
      <c r="P4" s="8"/>
      <c r="Q4" s="8"/>
      <c r="R4" s="8"/>
      <c r="S4" s="8"/>
      <c r="T4" s="8"/>
      <c r="U4" s="8"/>
      <c r="V4" s="8"/>
      <c r="W4" s="8"/>
      <c r="X4" s="8"/>
      <c r="Y4" s="8"/>
      <c r="Z4" s="8"/>
    </row>
    <row r="5" ht="16.5" customHeight="1">
      <c r="A5" s="5"/>
      <c r="B5" s="8"/>
      <c r="C5" s="8"/>
      <c r="D5" s="9"/>
      <c r="E5" s="9"/>
      <c r="F5" s="9"/>
      <c r="G5" s="9"/>
      <c r="H5" s="9"/>
      <c r="I5" s="9"/>
      <c r="J5" s="8"/>
      <c r="K5" s="8"/>
      <c r="L5" s="8"/>
      <c r="M5" s="8"/>
      <c r="N5" s="8"/>
      <c r="O5" s="8"/>
      <c r="P5" s="8"/>
      <c r="Q5" s="8"/>
      <c r="R5" s="8"/>
      <c r="S5" s="8"/>
      <c r="T5" s="8"/>
      <c r="U5" s="8"/>
      <c r="V5" s="8"/>
      <c r="W5" s="8"/>
      <c r="X5" s="8"/>
      <c r="Y5" s="8"/>
      <c r="Z5" s="8"/>
    </row>
    <row r="6" ht="37.5" customHeight="1">
      <c r="A6" s="10" t="s">
        <v>2</v>
      </c>
      <c r="B6" s="11"/>
      <c r="C6" s="11"/>
      <c r="D6" s="11"/>
      <c r="E6" s="11"/>
      <c r="F6" s="12"/>
      <c r="G6" s="9"/>
      <c r="H6" s="9"/>
      <c r="I6" s="9"/>
      <c r="J6" s="8"/>
      <c r="K6" s="8"/>
      <c r="L6" s="8"/>
      <c r="M6" s="8"/>
      <c r="N6" s="8"/>
      <c r="O6" s="8"/>
      <c r="P6" s="8"/>
      <c r="Q6" s="8"/>
      <c r="R6" s="8"/>
      <c r="S6" s="8"/>
      <c r="T6" s="8"/>
      <c r="U6" s="8"/>
      <c r="V6" s="8"/>
      <c r="W6" s="8"/>
      <c r="X6" s="8"/>
      <c r="Y6" s="8"/>
      <c r="Z6" s="8"/>
    </row>
    <row r="7" ht="21.75" customHeight="1">
      <c r="A7" s="13" t="str">
        <f>'A1 Exploitation'!A8:F8</f>
        <v>Merezgua</v>
      </c>
      <c r="B7" s="11"/>
      <c r="C7" s="11"/>
      <c r="D7" s="11"/>
      <c r="E7" s="11"/>
      <c r="F7" s="12"/>
      <c r="G7" s="9"/>
      <c r="H7" s="9"/>
      <c r="I7" s="9"/>
      <c r="J7" s="8"/>
      <c r="K7" s="8"/>
      <c r="L7" s="8"/>
      <c r="M7" s="8"/>
      <c r="N7" s="8"/>
      <c r="O7" s="8"/>
      <c r="P7" s="8"/>
      <c r="Q7" s="8"/>
      <c r="R7" s="8"/>
      <c r="S7" s="8"/>
      <c r="T7" s="8"/>
      <c r="U7" s="8"/>
      <c r="V7" s="8"/>
      <c r="W7" s="8"/>
      <c r="X7" s="8"/>
      <c r="Y7" s="8"/>
      <c r="Z7" s="8"/>
    </row>
    <row r="8" ht="24.75" customHeight="1">
      <c r="A8" s="14" t="s">
        <v>3</v>
      </c>
      <c r="B8" s="15" t="str">
        <f>'A4 Exploitation'!B9:F9</f>
        <v/>
      </c>
      <c r="C8" s="16"/>
      <c r="D8" s="16"/>
      <c r="E8" s="16"/>
      <c r="F8" s="17"/>
      <c r="G8" s="9"/>
      <c r="H8" s="9"/>
      <c r="I8" s="9"/>
      <c r="J8" s="8"/>
      <c r="K8" s="8"/>
      <c r="L8" s="8"/>
      <c r="M8" s="8"/>
      <c r="N8" s="8"/>
      <c r="O8" s="8"/>
      <c r="P8" s="8"/>
      <c r="Q8" s="8"/>
      <c r="R8" s="8"/>
      <c r="S8" s="8"/>
      <c r="T8" s="8"/>
      <c r="U8" s="8"/>
      <c r="V8" s="8"/>
      <c r="W8" s="8"/>
      <c r="X8" s="8"/>
      <c r="Y8" s="8"/>
      <c r="Z8" s="8"/>
    </row>
    <row r="9" ht="24.75" customHeight="1">
      <c r="A9" s="18" t="s">
        <v>4</v>
      </c>
      <c r="B9" s="20" t="str">
        <f>'A4 Exploitation'!B10:F10</f>
        <v/>
      </c>
      <c r="C9" s="22"/>
      <c r="D9" s="22"/>
      <c r="E9" s="22"/>
      <c r="F9" s="23"/>
      <c r="G9" s="9"/>
      <c r="H9" s="9"/>
      <c r="I9" s="9"/>
      <c r="J9" s="8"/>
      <c r="K9" s="8"/>
      <c r="L9" s="8"/>
      <c r="M9" s="8"/>
      <c r="N9" s="8"/>
      <c r="O9" s="8"/>
      <c r="P9" s="8"/>
      <c r="Q9" s="8"/>
      <c r="R9" s="8"/>
      <c r="S9" s="8"/>
      <c r="T9" s="8"/>
      <c r="U9" s="8"/>
      <c r="V9" s="8"/>
      <c r="W9" s="8"/>
      <c r="X9" s="8"/>
      <c r="Y9" s="8"/>
      <c r="Z9" s="8"/>
    </row>
    <row r="10" ht="24.75" customHeight="1">
      <c r="A10" s="14" t="s">
        <v>7</v>
      </c>
      <c r="B10" s="25" t="str">
        <f>'A4 Exploitation'!B11:F11</f>
        <v/>
      </c>
      <c r="C10" s="22"/>
      <c r="D10" s="22"/>
      <c r="E10" s="22"/>
      <c r="F10" s="23"/>
      <c r="G10" s="9"/>
      <c r="H10" s="9"/>
      <c r="I10" s="9"/>
      <c r="J10" s="8"/>
      <c r="K10" s="8"/>
      <c r="L10" s="8"/>
      <c r="M10" s="8"/>
      <c r="N10" s="8"/>
      <c r="O10" s="8"/>
      <c r="P10" s="8"/>
      <c r="Q10" s="8"/>
      <c r="R10" s="8"/>
      <c r="S10" s="8"/>
      <c r="T10" s="8"/>
      <c r="U10" s="8"/>
      <c r="V10" s="8"/>
      <c r="W10" s="8"/>
      <c r="X10" s="8"/>
      <c r="Y10" s="8"/>
      <c r="Z10" s="8"/>
    </row>
    <row r="11" ht="24.75" customHeight="1">
      <c r="A11" s="14" t="s">
        <v>9</v>
      </c>
      <c r="B11" s="27">
        <f>D198</f>
        <v>0</v>
      </c>
      <c r="C11" s="22"/>
      <c r="D11" s="22"/>
      <c r="E11" s="22"/>
      <c r="F11" s="23"/>
      <c r="G11" s="9"/>
      <c r="H11" s="9"/>
      <c r="I11" s="9"/>
      <c r="J11" s="8"/>
      <c r="K11" s="8"/>
      <c r="L11" s="8"/>
      <c r="M11" s="8"/>
      <c r="N11" s="8"/>
      <c r="O11" s="8"/>
      <c r="P11" s="8"/>
      <c r="Q11" s="8"/>
      <c r="R11" s="8"/>
      <c r="S11" s="8"/>
      <c r="T11" s="8"/>
      <c r="U11" s="8"/>
      <c r="V11" s="8"/>
      <c r="W11" s="8"/>
      <c r="X11" s="8"/>
      <c r="Y11" s="8"/>
      <c r="Z11" s="8"/>
    </row>
    <row r="12" ht="22.5" customHeight="1">
      <c r="A12" s="5"/>
      <c r="B12" s="8"/>
      <c r="C12" s="8"/>
      <c r="D12" s="28"/>
      <c r="I12" s="8"/>
      <c r="J12" s="8"/>
      <c r="K12" s="8"/>
      <c r="L12" s="8"/>
      <c r="M12" s="8"/>
      <c r="N12" s="8"/>
      <c r="O12" s="8"/>
      <c r="P12" s="8"/>
      <c r="Q12" s="8"/>
      <c r="R12" s="8"/>
      <c r="S12" s="8"/>
      <c r="T12" s="8"/>
      <c r="U12" s="8"/>
      <c r="V12" s="8"/>
      <c r="W12" s="8"/>
      <c r="X12" s="8"/>
      <c r="Y12" s="8"/>
      <c r="Z12" s="8"/>
    </row>
    <row r="13" ht="11.25" customHeight="1">
      <c r="A13" s="29" t="s">
        <v>10</v>
      </c>
      <c r="B13" s="30" t="s">
        <v>11</v>
      </c>
      <c r="C13" s="12"/>
      <c r="D13" s="31" t="s">
        <v>12</v>
      </c>
      <c r="E13" s="31" t="s">
        <v>13</v>
      </c>
      <c r="F13" s="31" t="s">
        <v>15</v>
      </c>
      <c r="G13" s="8"/>
      <c r="H13" s="8"/>
      <c r="I13" s="8"/>
      <c r="J13" s="8"/>
      <c r="K13" s="8"/>
      <c r="L13" s="8"/>
      <c r="M13" s="8"/>
      <c r="N13" s="8"/>
      <c r="O13" s="8"/>
      <c r="P13" s="8"/>
      <c r="Q13" s="8"/>
      <c r="R13" s="8"/>
      <c r="S13" s="8"/>
      <c r="T13" s="8"/>
      <c r="U13" s="8"/>
      <c r="V13" s="8"/>
      <c r="W13" s="8"/>
      <c r="X13" s="8"/>
      <c r="Y13" s="8"/>
      <c r="Z13" s="8"/>
    </row>
    <row r="14" ht="12.75" customHeight="1">
      <c r="A14" s="33"/>
      <c r="B14" s="34" t="s">
        <v>16</v>
      </c>
      <c r="C14" s="34" t="s">
        <v>17</v>
      </c>
      <c r="D14" s="33"/>
      <c r="E14" s="33"/>
      <c r="F14" s="33"/>
      <c r="G14" s="8"/>
      <c r="H14" s="8"/>
      <c r="I14" s="8"/>
      <c r="J14" s="8"/>
      <c r="K14" s="8"/>
      <c r="L14" s="8"/>
      <c r="M14" s="8"/>
      <c r="N14" s="8"/>
      <c r="O14" s="8"/>
      <c r="P14" s="8"/>
      <c r="Q14" s="8"/>
      <c r="R14" s="8"/>
      <c r="S14" s="8"/>
      <c r="T14" s="8"/>
      <c r="U14" s="8"/>
      <c r="V14" s="8"/>
      <c r="W14" s="8"/>
      <c r="X14" s="8"/>
      <c r="Y14" s="8"/>
      <c r="Z14" s="8"/>
    </row>
    <row r="15" ht="16.5" customHeight="1">
      <c r="A15" s="35"/>
      <c r="B15" s="35"/>
      <c r="C15" s="35"/>
      <c r="D15" s="35"/>
      <c r="E15" s="8"/>
      <c r="F15" s="8"/>
      <c r="G15" s="8"/>
      <c r="H15" s="8"/>
      <c r="I15" s="8"/>
      <c r="J15" s="8"/>
      <c r="K15" s="8"/>
      <c r="L15" s="8"/>
      <c r="M15" s="8"/>
      <c r="N15" s="8"/>
      <c r="O15" s="8"/>
      <c r="P15" s="8"/>
      <c r="Q15" s="8"/>
      <c r="R15" s="8"/>
      <c r="S15" s="8"/>
      <c r="T15" s="8"/>
      <c r="U15" s="8"/>
      <c r="V15" s="8"/>
      <c r="W15" s="8"/>
      <c r="X15" s="8"/>
      <c r="Y15" s="8"/>
      <c r="Z15" s="8"/>
    </row>
    <row r="16" ht="19.5" customHeight="1">
      <c r="A16" s="37" t="s">
        <v>18</v>
      </c>
      <c r="B16" s="11"/>
      <c r="C16" s="11"/>
      <c r="D16" s="11"/>
      <c r="E16" s="11"/>
      <c r="F16" s="12"/>
      <c r="G16" s="8"/>
      <c r="H16" s="8"/>
      <c r="I16" s="8"/>
      <c r="J16" s="8"/>
      <c r="K16" s="8"/>
      <c r="L16" s="8"/>
      <c r="M16" s="8"/>
      <c r="N16" s="8"/>
      <c r="O16" s="8"/>
      <c r="P16" s="8"/>
      <c r="Q16" s="8"/>
      <c r="R16" s="8"/>
      <c r="S16" s="8"/>
      <c r="T16" s="8"/>
      <c r="U16" s="8"/>
      <c r="V16" s="8"/>
      <c r="W16" s="8"/>
      <c r="X16" s="8"/>
      <c r="Y16" s="8"/>
      <c r="Z16" s="8"/>
    </row>
    <row r="17" ht="16.5" customHeight="1">
      <c r="A17" s="35" t="s">
        <v>19</v>
      </c>
      <c r="B17" s="35">
        <v>0.0</v>
      </c>
      <c r="C17" s="35"/>
      <c r="D17" s="39"/>
      <c r="E17" s="35"/>
      <c r="F17" s="35"/>
      <c r="G17" s="8"/>
      <c r="H17" s="8"/>
      <c r="I17" s="8"/>
      <c r="J17" s="8"/>
      <c r="K17" s="8"/>
      <c r="L17" s="8"/>
      <c r="M17" s="8"/>
      <c r="N17" s="8"/>
      <c r="O17" s="8"/>
      <c r="P17" s="8"/>
      <c r="Q17" s="8"/>
      <c r="R17" s="8"/>
      <c r="S17" s="8"/>
      <c r="T17" s="8"/>
      <c r="U17" s="8"/>
      <c r="V17" s="8"/>
      <c r="W17" s="8"/>
      <c r="X17" s="8"/>
      <c r="Y17" s="8"/>
      <c r="Z17" s="8"/>
    </row>
    <row r="18" ht="16.5" customHeight="1">
      <c r="A18" s="35" t="s">
        <v>21</v>
      </c>
      <c r="B18" s="35">
        <v>0.0</v>
      </c>
      <c r="C18" s="35"/>
      <c r="D18" s="39"/>
      <c r="E18" s="35"/>
      <c r="F18" s="35"/>
      <c r="G18" s="8"/>
      <c r="H18" s="8"/>
      <c r="I18" s="8"/>
      <c r="J18" s="8"/>
      <c r="K18" s="8"/>
      <c r="L18" s="8"/>
      <c r="M18" s="8"/>
      <c r="N18" s="8"/>
      <c r="O18" s="8"/>
      <c r="P18" s="8"/>
      <c r="Q18" s="8"/>
      <c r="R18" s="8"/>
      <c r="S18" s="8"/>
      <c r="T18" s="8"/>
      <c r="U18" s="8"/>
      <c r="V18" s="8"/>
      <c r="W18" s="8"/>
      <c r="X18" s="8"/>
      <c r="Y18" s="8"/>
      <c r="Z18" s="8"/>
    </row>
    <row r="19" ht="16.5" customHeight="1">
      <c r="A19" s="35" t="s">
        <v>23</v>
      </c>
      <c r="B19" s="35">
        <v>0.0</v>
      </c>
      <c r="C19" s="35"/>
      <c r="D19" s="39"/>
      <c r="E19" s="39"/>
      <c r="F19" s="35"/>
      <c r="G19" s="8"/>
      <c r="H19" s="8"/>
      <c r="I19" s="8"/>
      <c r="J19" s="8"/>
      <c r="K19" s="8"/>
      <c r="L19" s="8"/>
      <c r="M19" s="8"/>
      <c r="N19" s="8"/>
      <c r="O19" s="8"/>
      <c r="P19" s="8"/>
      <c r="Q19" s="8"/>
      <c r="R19" s="8"/>
      <c r="S19" s="8"/>
      <c r="T19" s="8"/>
      <c r="U19" s="8"/>
      <c r="V19" s="8"/>
      <c r="W19" s="8"/>
      <c r="X19" s="8"/>
      <c r="Y19" s="8"/>
      <c r="Z19" s="8"/>
    </row>
    <row r="20" ht="16.5" customHeight="1">
      <c r="A20" s="35" t="s">
        <v>24</v>
      </c>
      <c r="B20" s="35">
        <v>0.0</v>
      </c>
      <c r="C20" s="35"/>
      <c r="D20" s="41"/>
      <c r="E20" s="35"/>
      <c r="F20" s="35"/>
      <c r="G20" s="8"/>
      <c r="H20" s="8"/>
      <c r="I20" s="8"/>
      <c r="J20" s="8"/>
      <c r="K20" s="8"/>
      <c r="L20" s="8"/>
      <c r="M20" s="8"/>
      <c r="N20" s="8"/>
      <c r="O20" s="8"/>
      <c r="P20" s="8"/>
      <c r="Q20" s="8"/>
      <c r="R20" s="8"/>
      <c r="S20" s="8"/>
      <c r="T20" s="8"/>
      <c r="U20" s="8"/>
      <c r="V20" s="8"/>
      <c r="W20" s="8"/>
      <c r="X20" s="8"/>
      <c r="Y20" s="8"/>
      <c r="Z20" s="8"/>
    </row>
    <row r="21" ht="16.5" customHeight="1">
      <c r="A21" s="43" t="s">
        <v>26</v>
      </c>
      <c r="B21" s="35">
        <v>0.0</v>
      </c>
      <c r="C21" s="35"/>
      <c r="D21" s="45"/>
      <c r="E21" s="35"/>
      <c r="F21" s="35"/>
      <c r="G21" s="8"/>
      <c r="H21" s="8"/>
      <c r="I21" s="8"/>
      <c r="J21" s="8"/>
      <c r="K21" s="8"/>
      <c r="L21" s="8"/>
      <c r="M21" s="8"/>
      <c r="N21" s="8"/>
      <c r="O21" s="8"/>
      <c r="P21" s="8"/>
      <c r="Q21" s="8"/>
      <c r="R21" s="8"/>
      <c r="S21" s="8"/>
      <c r="T21" s="8"/>
      <c r="U21" s="8"/>
      <c r="V21" s="8"/>
      <c r="W21" s="8"/>
      <c r="X21" s="8"/>
      <c r="Y21" s="8"/>
      <c r="Z21" s="8"/>
    </row>
    <row r="22" ht="16.5" customHeight="1">
      <c r="A22" s="47" t="s">
        <v>27</v>
      </c>
      <c r="B22" s="16"/>
      <c r="C22" s="49"/>
      <c r="D22" s="50">
        <f>SUM(B17:C21)</f>
        <v>0</v>
      </c>
      <c r="E22" s="8"/>
      <c r="F22" s="8"/>
      <c r="G22" s="8"/>
      <c r="H22" s="8"/>
      <c r="I22" s="8"/>
      <c r="J22" s="8"/>
      <c r="K22" s="8"/>
      <c r="L22" s="8"/>
      <c r="M22" s="8"/>
      <c r="N22" s="8"/>
      <c r="O22" s="8"/>
      <c r="P22" s="8"/>
      <c r="Q22" s="8"/>
      <c r="R22" s="8"/>
      <c r="S22" s="8"/>
      <c r="T22" s="8"/>
      <c r="U22" s="8"/>
      <c r="V22" s="8"/>
      <c r="W22" s="8"/>
      <c r="X22" s="8"/>
      <c r="Y22" s="8"/>
      <c r="Z22" s="8"/>
    </row>
    <row r="23" ht="16.5" customHeight="1">
      <c r="A23" s="52" t="s">
        <v>31</v>
      </c>
      <c r="B23" s="22"/>
      <c r="C23" s="54"/>
      <c r="D23" s="55">
        <f>D22/(COUNT(B17:C21)*2)</f>
        <v>0</v>
      </c>
      <c r="E23" s="8"/>
      <c r="F23" s="8"/>
      <c r="G23" s="8"/>
      <c r="H23" s="8"/>
      <c r="I23" s="8"/>
      <c r="J23" s="8"/>
      <c r="K23" s="8"/>
      <c r="L23" s="8"/>
      <c r="M23" s="8"/>
      <c r="N23" s="8"/>
      <c r="O23" s="8"/>
      <c r="P23" s="8"/>
      <c r="Q23" s="8"/>
      <c r="R23" s="8"/>
      <c r="S23" s="8"/>
      <c r="T23" s="8"/>
      <c r="U23" s="8"/>
      <c r="V23" s="8"/>
      <c r="W23" s="8"/>
      <c r="X23" s="8"/>
      <c r="Y23" s="8"/>
      <c r="Z23" s="8"/>
    </row>
    <row r="24" ht="16.5" customHeight="1">
      <c r="A24" s="58"/>
      <c r="B24" s="59"/>
      <c r="C24" s="59"/>
      <c r="D24" s="61"/>
      <c r="E24" s="8"/>
      <c r="F24" s="8"/>
      <c r="G24" s="8"/>
      <c r="H24" s="8"/>
      <c r="I24" s="8"/>
      <c r="J24" s="8"/>
      <c r="K24" s="8"/>
      <c r="L24" s="8"/>
      <c r="M24" s="8"/>
      <c r="N24" s="8"/>
      <c r="O24" s="8"/>
      <c r="P24" s="8"/>
      <c r="Q24" s="8"/>
      <c r="R24" s="8"/>
      <c r="S24" s="8"/>
      <c r="T24" s="8"/>
      <c r="U24" s="8"/>
      <c r="V24" s="8"/>
      <c r="W24" s="8"/>
      <c r="X24" s="8"/>
      <c r="Y24" s="8"/>
      <c r="Z24" s="8"/>
    </row>
    <row r="25" ht="19.5" customHeight="1">
      <c r="A25" s="64" t="s">
        <v>33</v>
      </c>
      <c r="B25" s="16"/>
      <c r="C25" s="16"/>
      <c r="D25" s="16"/>
      <c r="E25" s="16"/>
      <c r="F25" s="17"/>
      <c r="G25" s="8"/>
      <c r="H25" s="8"/>
      <c r="I25" s="8"/>
      <c r="J25" s="8"/>
      <c r="K25" s="8"/>
      <c r="L25" s="8"/>
      <c r="M25" s="8"/>
      <c r="N25" s="8"/>
      <c r="O25" s="8"/>
      <c r="P25" s="8"/>
      <c r="Q25" s="8"/>
      <c r="R25" s="8"/>
      <c r="S25" s="8"/>
      <c r="T25" s="8"/>
      <c r="U25" s="8"/>
      <c r="V25" s="8"/>
      <c r="W25" s="8"/>
      <c r="X25" s="8"/>
      <c r="Y25" s="8"/>
      <c r="Z25" s="8"/>
    </row>
    <row r="26" ht="18.0" customHeight="1">
      <c r="A26" s="66" t="s">
        <v>35</v>
      </c>
      <c r="B26" s="35" t="s">
        <v>0</v>
      </c>
      <c r="C26" s="35" t="str">
        <f>IF(B26=0, -5, "0")</f>
        <v>0</v>
      </c>
      <c r="D26" s="39"/>
      <c r="E26" s="39"/>
      <c r="F26" s="35"/>
      <c r="G26" s="8"/>
      <c r="H26" s="8"/>
      <c r="I26" s="8"/>
      <c r="J26" s="8"/>
      <c r="K26" s="8"/>
      <c r="L26" s="8"/>
      <c r="M26" s="8"/>
      <c r="N26" s="8"/>
      <c r="O26" s="8"/>
      <c r="P26" s="8"/>
      <c r="Q26" s="8"/>
      <c r="R26" s="8"/>
      <c r="S26" s="8"/>
      <c r="T26" s="8"/>
      <c r="U26" s="8"/>
      <c r="V26" s="8"/>
      <c r="W26" s="8"/>
      <c r="X26" s="8"/>
      <c r="Y26" s="8"/>
      <c r="Z26" s="8"/>
    </row>
    <row r="27" ht="16.5" customHeight="1">
      <c r="A27" s="35" t="s">
        <v>38</v>
      </c>
      <c r="B27" s="35">
        <v>0.0</v>
      </c>
      <c r="C27" s="35"/>
      <c r="D27" s="39"/>
      <c r="E27" s="35"/>
      <c r="F27" s="35"/>
      <c r="G27" s="8"/>
      <c r="H27" s="8"/>
      <c r="I27" s="8"/>
      <c r="J27" s="8"/>
      <c r="K27" s="8"/>
      <c r="L27" s="8"/>
      <c r="M27" s="8"/>
      <c r="N27" s="8"/>
      <c r="O27" s="8"/>
      <c r="P27" s="8"/>
      <c r="Q27" s="8"/>
      <c r="R27" s="8"/>
      <c r="S27" s="8"/>
      <c r="T27" s="8"/>
      <c r="U27" s="8"/>
      <c r="V27" s="8"/>
      <c r="W27" s="8"/>
      <c r="X27" s="8"/>
      <c r="Y27" s="8"/>
      <c r="Z27" s="8"/>
    </row>
    <row r="28" ht="16.5" customHeight="1">
      <c r="A28" s="35" t="s">
        <v>40</v>
      </c>
      <c r="B28" s="35">
        <v>0.0</v>
      </c>
      <c r="C28" s="35"/>
      <c r="D28" s="39"/>
      <c r="E28" s="35"/>
      <c r="F28" s="35"/>
      <c r="G28" s="8"/>
      <c r="H28" s="8"/>
      <c r="I28" s="8"/>
      <c r="J28" s="8"/>
      <c r="K28" s="8"/>
      <c r="L28" s="8"/>
      <c r="M28" s="8"/>
      <c r="N28" s="8"/>
      <c r="O28" s="8"/>
      <c r="P28" s="8"/>
      <c r="Q28" s="8"/>
      <c r="R28" s="8"/>
      <c r="S28" s="8"/>
      <c r="T28" s="8"/>
      <c r="U28" s="8"/>
      <c r="V28" s="8"/>
      <c r="W28" s="8"/>
      <c r="X28" s="8"/>
      <c r="Y28" s="8"/>
      <c r="Z28" s="8"/>
    </row>
    <row r="29" ht="16.5" customHeight="1">
      <c r="A29" s="35" t="s">
        <v>42</v>
      </c>
      <c r="B29" s="35">
        <v>0.0</v>
      </c>
      <c r="C29" s="35"/>
      <c r="D29" s="46"/>
      <c r="E29" s="35"/>
      <c r="F29" s="35"/>
      <c r="G29" s="8"/>
      <c r="H29" s="8"/>
      <c r="I29" s="8"/>
      <c r="J29" s="8"/>
      <c r="K29" s="8"/>
      <c r="L29" s="8"/>
      <c r="M29" s="8"/>
      <c r="N29" s="8"/>
      <c r="O29" s="8"/>
      <c r="P29" s="8"/>
      <c r="Q29" s="8"/>
      <c r="R29" s="8"/>
      <c r="S29" s="8"/>
      <c r="T29" s="8"/>
      <c r="U29" s="8"/>
      <c r="V29" s="8"/>
      <c r="W29" s="8"/>
      <c r="X29" s="8"/>
      <c r="Y29" s="8"/>
      <c r="Z29" s="8"/>
    </row>
    <row r="30" ht="16.5" customHeight="1">
      <c r="A30" s="35" t="s">
        <v>43</v>
      </c>
      <c r="B30" s="35">
        <v>0.0</v>
      </c>
      <c r="C30" s="35"/>
      <c r="D30" s="46"/>
      <c r="E30" s="35"/>
      <c r="F30" s="35"/>
      <c r="G30" s="8"/>
      <c r="H30" s="8"/>
      <c r="I30" s="8"/>
      <c r="J30" s="8"/>
      <c r="K30" s="8"/>
      <c r="L30" s="8"/>
      <c r="M30" s="8"/>
      <c r="N30" s="8"/>
      <c r="O30" s="8"/>
      <c r="P30" s="8"/>
      <c r="Q30" s="8"/>
      <c r="R30" s="8"/>
      <c r="S30" s="8"/>
      <c r="T30" s="8"/>
      <c r="U30" s="8"/>
      <c r="V30" s="8"/>
      <c r="W30" s="8"/>
      <c r="X30" s="8"/>
      <c r="Y30" s="8"/>
      <c r="Z30" s="8"/>
    </row>
    <row r="31" ht="16.5" customHeight="1">
      <c r="A31" s="35" t="s">
        <v>45</v>
      </c>
      <c r="B31" s="35">
        <v>0.0</v>
      </c>
      <c r="C31" s="35"/>
      <c r="D31" s="46"/>
      <c r="E31" s="35"/>
      <c r="F31" s="35"/>
      <c r="G31" s="8"/>
      <c r="H31" s="8"/>
      <c r="I31" s="8"/>
      <c r="J31" s="8"/>
      <c r="K31" s="8"/>
      <c r="L31" s="8"/>
      <c r="M31" s="8"/>
      <c r="N31" s="8"/>
      <c r="O31" s="8"/>
      <c r="P31" s="8"/>
      <c r="Q31" s="8"/>
      <c r="R31" s="8"/>
      <c r="S31" s="8"/>
      <c r="T31" s="8"/>
      <c r="U31" s="8"/>
      <c r="V31" s="8"/>
      <c r="W31" s="8"/>
      <c r="X31" s="8"/>
      <c r="Y31" s="8"/>
      <c r="Z31" s="8"/>
    </row>
    <row r="32" ht="16.5" customHeight="1">
      <c r="A32" s="52" t="s">
        <v>27</v>
      </c>
      <c r="B32" s="22"/>
      <c r="C32" s="54"/>
      <c r="D32" s="68">
        <f>SUM(B26:C31)</f>
        <v>0</v>
      </c>
      <c r="E32" s="8"/>
      <c r="F32" s="8"/>
      <c r="G32" s="8"/>
      <c r="H32" s="8"/>
      <c r="I32" s="8"/>
      <c r="J32" s="8"/>
      <c r="K32" s="8"/>
      <c r="L32" s="8"/>
      <c r="M32" s="8"/>
      <c r="N32" s="8"/>
      <c r="O32" s="8"/>
      <c r="P32" s="8"/>
      <c r="Q32" s="8"/>
      <c r="R32" s="8"/>
      <c r="S32" s="8"/>
      <c r="T32" s="8"/>
      <c r="U32" s="8"/>
      <c r="V32" s="8"/>
      <c r="W32" s="8"/>
      <c r="X32" s="8"/>
      <c r="Y32" s="8"/>
      <c r="Z32" s="8"/>
    </row>
    <row r="33" ht="16.5" customHeight="1">
      <c r="A33" s="52" t="s">
        <v>31</v>
      </c>
      <c r="B33" s="22"/>
      <c r="C33" s="54"/>
      <c r="D33" s="55">
        <f>D32/(COUNT(B26:C31)*2)</f>
        <v>0</v>
      </c>
      <c r="E33" s="8"/>
      <c r="F33" s="8"/>
      <c r="G33" s="8"/>
      <c r="H33" s="8"/>
      <c r="I33" s="8"/>
      <c r="J33" s="8"/>
      <c r="K33" s="8"/>
      <c r="L33" s="8"/>
      <c r="M33" s="8"/>
      <c r="N33" s="8"/>
      <c r="O33" s="8"/>
      <c r="P33" s="8"/>
      <c r="Q33" s="8"/>
      <c r="R33" s="8"/>
      <c r="S33" s="8"/>
      <c r="T33" s="8"/>
      <c r="U33" s="8"/>
      <c r="V33" s="8"/>
      <c r="W33" s="8"/>
      <c r="X33" s="8"/>
      <c r="Y33" s="8"/>
      <c r="Z33" s="8"/>
    </row>
    <row r="34" ht="16.5" customHeight="1">
      <c r="A34" s="58"/>
      <c r="B34" s="59"/>
      <c r="C34" s="59"/>
      <c r="D34" s="61"/>
      <c r="E34" s="8"/>
      <c r="F34" s="8"/>
      <c r="G34" s="8"/>
      <c r="H34" s="8"/>
      <c r="I34" s="8"/>
      <c r="J34" s="8"/>
      <c r="K34" s="8"/>
      <c r="L34" s="8"/>
      <c r="M34" s="8"/>
      <c r="N34" s="8"/>
      <c r="O34" s="8"/>
      <c r="P34" s="8"/>
      <c r="Q34" s="8"/>
      <c r="R34" s="8"/>
      <c r="S34" s="8"/>
      <c r="T34" s="8"/>
      <c r="U34" s="8"/>
      <c r="V34" s="8"/>
      <c r="W34" s="8"/>
      <c r="X34" s="8"/>
      <c r="Y34" s="8"/>
      <c r="Z34" s="8"/>
    </row>
    <row r="35" ht="19.5" customHeight="1">
      <c r="A35" s="64" t="s">
        <v>50</v>
      </c>
      <c r="B35" s="16"/>
      <c r="C35" s="16"/>
      <c r="D35" s="16"/>
      <c r="E35" s="16"/>
      <c r="F35" s="17"/>
      <c r="G35" s="8"/>
      <c r="H35" s="8"/>
      <c r="I35" s="8"/>
      <c r="J35" s="8"/>
      <c r="K35" s="8"/>
      <c r="L35" s="8"/>
      <c r="M35" s="8"/>
      <c r="N35" s="8"/>
      <c r="O35" s="8"/>
      <c r="P35" s="8"/>
      <c r="Q35" s="8"/>
      <c r="R35" s="8"/>
      <c r="S35" s="8"/>
      <c r="T35" s="8"/>
      <c r="U35" s="8"/>
      <c r="V35" s="8"/>
      <c r="W35" s="8"/>
      <c r="X35" s="8"/>
      <c r="Y35" s="8"/>
      <c r="Z35" s="8"/>
    </row>
    <row r="36" ht="18.0" customHeight="1">
      <c r="A36" s="66" t="s">
        <v>35</v>
      </c>
      <c r="B36" s="35" t="s">
        <v>0</v>
      </c>
      <c r="C36" s="35" t="str">
        <f>IF(B36=0, -5, "0")</f>
        <v>0</v>
      </c>
      <c r="D36" s="39"/>
      <c r="E36" s="35"/>
      <c r="F36" s="35"/>
      <c r="G36" s="8"/>
      <c r="H36" s="8"/>
      <c r="I36" s="8"/>
      <c r="J36" s="8"/>
      <c r="K36" s="8"/>
      <c r="L36" s="8"/>
      <c r="M36" s="8"/>
      <c r="N36" s="8"/>
      <c r="O36" s="8"/>
      <c r="P36" s="8"/>
      <c r="Q36" s="8"/>
      <c r="R36" s="8"/>
      <c r="S36" s="8"/>
      <c r="T36" s="8"/>
      <c r="U36" s="8"/>
      <c r="V36" s="8"/>
      <c r="W36" s="8"/>
      <c r="X36" s="8"/>
      <c r="Y36" s="8"/>
      <c r="Z36" s="8"/>
    </row>
    <row r="37" ht="16.5" customHeight="1">
      <c r="A37" s="35" t="s">
        <v>51</v>
      </c>
      <c r="B37" s="35">
        <v>0.0</v>
      </c>
      <c r="C37" s="35"/>
      <c r="D37" s="39"/>
      <c r="E37" s="35"/>
      <c r="F37" s="35"/>
      <c r="G37" s="8"/>
      <c r="H37" s="8"/>
      <c r="I37" s="8"/>
      <c r="J37" s="8"/>
      <c r="K37" s="8"/>
      <c r="L37" s="8"/>
      <c r="M37" s="8"/>
      <c r="N37" s="8"/>
      <c r="O37" s="8"/>
      <c r="P37" s="8"/>
      <c r="Q37" s="8"/>
      <c r="R37" s="8"/>
      <c r="S37" s="8"/>
      <c r="T37" s="8"/>
      <c r="U37" s="8"/>
      <c r="V37" s="8"/>
      <c r="W37" s="8"/>
      <c r="X37" s="8"/>
      <c r="Y37" s="8"/>
      <c r="Z37" s="8"/>
    </row>
    <row r="38" ht="16.5" customHeight="1">
      <c r="A38" s="35" t="s">
        <v>52</v>
      </c>
      <c r="B38" s="35">
        <v>0.0</v>
      </c>
      <c r="C38" s="35"/>
      <c r="D38" s="39"/>
      <c r="E38" s="35"/>
      <c r="F38" s="35"/>
      <c r="G38" s="8"/>
      <c r="H38" s="8"/>
      <c r="I38" s="8"/>
      <c r="J38" s="8"/>
      <c r="K38" s="8"/>
      <c r="L38" s="8"/>
      <c r="M38" s="8"/>
      <c r="N38" s="8"/>
      <c r="O38" s="8"/>
      <c r="P38" s="8"/>
      <c r="Q38" s="8"/>
      <c r="R38" s="8"/>
      <c r="S38" s="8"/>
      <c r="T38" s="8"/>
      <c r="U38" s="8"/>
      <c r="V38" s="8"/>
      <c r="W38" s="8"/>
      <c r="X38" s="8"/>
      <c r="Y38" s="8"/>
      <c r="Z38" s="8"/>
    </row>
    <row r="39" ht="16.5" customHeight="1">
      <c r="A39" s="35" t="s">
        <v>43</v>
      </c>
      <c r="B39" s="35">
        <v>0.0</v>
      </c>
      <c r="C39" s="35"/>
      <c r="D39" s="46"/>
      <c r="E39" s="35"/>
      <c r="F39" s="35"/>
      <c r="G39" s="8"/>
      <c r="H39" s="8"/>
      <c r="I39" s="8"/>
      <c r="J39" s="8"/>
      <c r="K39" s="8"/>
      <c r="L39" s="8"/>
      <c r="M39" s="8"/>
      <c r="N39" s="8"/>
      <c r="O39" s="8"/>
      <c r="P39" s="8"/>
      <c r="Q39" s="8"/>
      <c r="R39" s="8"/>
      <c r="S39" s="8"/>
      <c r="T39" s="8"/>
      <c r="U39" s="8"/>
      <c r="V39" s="8"/>
      <c r="W39" s="8"/>
      <c r="X39" s="8"/>
      <c r="Y39" s="8"/>
      <c r="Z39" s="8"/>
    </row>
    <row r="40" ht="16.5" customHeight="1">
      <c r="A40" s="35" t="s">
        <v>45</v>
      </c>
      <c r="B40" s="35">
        <v>0.0</v>
      </c>
      <c r="C40" s="35"/>
      <c r="D40" s="46"/>
      <c r="E40" s="35"/>
      <c r="F40" s="35"/>
      <c r="G40" s="8"/>
      <c r="H40" s="8"/>
      <c r="I40" s="8"/>
      <c r="J40" s="8"/>
      <c r="K40" s="8"/>
      <c r="L40" s="8"/>
      <c r="M40" s="8"/>
      <c r="N40" s="8"/>
      <c r="O40" s="8"/>
      <c r="P40" s="8"/>
      <c r="Q40" s="8"/>
      <c r="R40" s="8"/>
      <c r="S40" s="8"/>
      <c r="T40" s="8"/>
      <c r="U40" s="8"/>
      <c r="V40" s="8"/>
      <c r="W40" s="8"/>
      <c r="X40" s="8"/>
      <c r="Y40" s="8"/>
      <c r="Z40" s="8"/>
    </row>
    <row r="41" ht="16.5" customHeight="1">
      <c r="A41" s="52" t="s">
        <v>27</v>
      </c>
      <c r="B41" s="22"/>
      <c r="C41" s="54"/>
      <c r="D41" s="68">
        <f>SUM(B36:C40)</f>
        <v>0</v>
      </c>
      <c r="E41" s="8"/>
      <c r="F41" s="8"/>
      <c r="G41" s="8"/>
      <c r="H41" s="8"/>
      <c r="I41" s="8"/>
      <c r="J41" s="8"/>
      <c r="K41" s="8"/>
      <c r="L41" s="8"/>
      <c r="M41" s="8"/>
      <c r="N41" s="8"/>
      <c r="O41" s="8"/>
      <c r="P41" s="8"/>
      <c r="Q41" s="8"/>
      <c r="R41" s="8"/>
      <c r="S41" s="8"/>
      <c r="T41" s="8"/>
      <c r="U41" s="8"/>
      <c r="V41" s="8"/>
      <c r="W41" s="8"/>
      <c r="X41" s="8"/>
      <c r="Y41" s="8"/>
      <c r="Z41" s="8"/>
    </row>
    <row r="42" ht="16.5" customHeight="1">
      <c r="A42" s="52" t="s">
        <v>31</v>
      </c>
      <c r="B42" s="22"/>
      <c r="C42" s="54"/>
      <c r="D42" s="55">
        <f>D41/(COUNT(B36:C40)*2)</f>
        <v>0</v>
      </c>
      <c r="E42" s="8"/>
      <c r="F42" s="8"/>
      <c r="G42" s="8"/>
      <c r="H42" s="8"/>
      <c r="I42" s="8"/>
      <c r="J42" s="8"/>
      <c r="K42" s="8"/>
      <c r="L42" s="8"/>
      <c r="M42" s="8"/>
      <c r="N42" s="8"/>
      <c r="O42" s="8"/>
      <c r="P42" s="8"/>
      <c r="Q42" s="8"/>
      <c r="R42" s="8"/>
      <c r="S42" s="8"/>
      <c r="T42" s="8"/>
      <c r="U42" s="8"/>
      <c r="V42" s="8"/>
      <c r="W42" s="8"/>
      <c r="X42" s="8"/>
      <c r="Y42" s="8"/>
      <c r="Z42" s="8"/>
    </row>
    <row r="43" ht="16.5" customHeight="1">
      <c r="A43" s="74"/>
      <c r="B43" s="75"/>
      <c r="C43" s="75"/>
      <c r="D43" s="76"/>
      <c r="E43" s="8"/>
      <c r="F43" s="8"/>
      <c r="G43" s="8"/>
      <c r="H43" s="8"/>
      <c r="I43" s="8"/>
      <c r="J43" s="8"/>
      <c r="K43" s="8"/>
      <c r="L43" s="8"/>
      <c r="M43" s="8"/>
      <c r="N43" s="8"/>
      <c r="O43" s="8"/>
      <c r="P43" s="8"/>
      <c r="Q43" s="8"/>
      <c r="R43" s="8"/>
      <c r="S43" s="8"/>
      <c r="T43" s="8"/>
      <c r="U43" s="8"/>
      <c r="V43" s="8"/>
      <c r="W43" s="8"/>
      <c r="X43" s="8"/>
      <c r="Y43" s="8"/>
      <c r="Z43" s="8"/>
    </row>
    <row r="44" ht="19.5" customHeight="1">
      <c r="A44" s="64" t="s">
        <v>57</v>
      </c>
      <c r="B44" s="16"/>
      <c r="C44" s="16"/>
      <c r="D44" s="16"/>
      <c r="E44" s="16"/>
      <c r="F44" s="17"/>
      <c r="G44" s="8"/>
      <c r="H44" s="8"/>
      <c r="I44" s="8"/>
      <c r="J44" s="8"/>
      <c r="K44" s="8"/>
      <c r="L44" s="8"/>
      <c r="M44" s="8"/>
      <c r="N44" s="8"/>
      <c r="O44" s="8"/>
      <c r="P44" s="8"/>
      <c r="Q44" s="8"/>
      <c r="R44" s="8"/>
      <c r="S44" s="8"/>
      <c r="T44" s="8"/>
      <c r="U44" s="8"/>
      <c r="V44" s="8"/>
      <c r="W44" s="8"/>
      <c r="X44" s="8"/>
      <c r="Y44" s="8"/>
      <c r="Z44" s="8"/>
    </row>
    <row r="45" ht="16.5" customHeight="1">
      <c r="A45" s="35" t="s">
        <v>58</v>
      </c>
      <c r="B45" s="35">
        <v>0.0</v>
      </c>
      <c r="C45" s="35"/>
      <c r="D45" s="46"/>
      <c r="E45" s="35"/>
      <c r="F45" s="35"/>
      <c r="G45" s="8"/>
      <c r="H45" s="8"/>
      <c r="I45" s="8"/>
      <c r="J45" s="8"/>
      <c r="K45" s="8"/>
      <c r="L45" s="8"/>
      <c r="M45" s="8"/>
      <c r="N45" s="8"/>
      <c r="O45" s="8"/>
      <c r="P45" s="8"/>
      <c r="Q45" s="8"/>
      <c r="R45" s="8"/>
      <c r="S45" s="8"/>
      <c r="T45" s="8"/>
      <c r="U45" s="8"/>
      <c r="V45" s="8"/>
      <c r="W45" s="8"/>
      <c r="X45" s="8"/>
      <c r="Y45" s="8"/>
      <c r="Z45" s="8"/>
    </row>
    <row r="46" ht="16.5" customHeight="1">
      <c r="A46" s="35" t="s">
        <v>59</v>
      </c>
      <c r="B46" s="35">
        <v>0.0</v>
      </c>
      <c r="C46" s="35"/>
      <c r="D46" s="46"/>
      <c r="E46" s="35"/>
      <c r="F46" s="35"/>
      <c r="G46" s="8"/>
      <c r="H46" s="8"/>
      <c r="I46" s="8"/>
      <c r="J46" s="8"/>
      <c r="K46" s="8"/>
      <c r="L46" s="8"/>
      <c r="M46" s="8"/>
      <c r="N46" s="8"/>
      <c r="O46" s="8"/>
      <c r="P46" s="8"/>
      <c r="Q46" s="8"/>
      <c r="R46" s="8"/>
      <c r="S46" s="8"/>
      <c r="T46" s="8"/>
      <c r="U46" s="8"/>
      <c r="V46" s="8"/>
      <c r="W46" s="8"/>
      <c r="X46" s="8"/>
      <c r="Y46" s="8"/>
      <c r="Z46" s="8"/>
    </row>
    <row r="47" ht="16.5" customHeight="1">
      <c r="A47" s="35" t="s">
        <v>60</v>
      </c>
      <c r="B47" s="35">
        <v>0.0</v>
      </c>
      <c r="C47" s="35"/>
      <c r="D47" s="39"/>
      <c r="E47" s="35"/>
      <c r="F47" s="35"/>
      <c r="G47" s="8"/>
      <c r="H47" s="8"/>
      <c r="I47" s="8"/>
      <c r="J47" s="8"/>
      <c r="K47" s="8"/>
      <c r="L47" s="8"/>
      <c r="M47" s="8"/>
      <c r="N47" s="8"/>
      <c r="O47" s="8"/>
      <c r="P47" s="8"/>
      <c r="Q47" s="8"/>
      <c r="R47" s="8"/>
      <c r="S47" s="8"/>
      <c r="T47" s="8"/>
      <c r="U47" s="8"/>
      <c r="V47" s="8"/>
      <c r="W47" s="8"/>
      <c r="X47" s="8"/>
      <c r="Y47" s="8"/>
      <c r="Z47" s="8"/>
    </row>
    <row r="48" ht="16.5" customHeight="1">
      <c r="A48" s="35" t="s">
        <v>62</v>
      </c>
      <c r="B48" s="35">
        <v>0.0</v>
      </c>
      <c r="C48" s="35"/>
      <c r="D48" s="39"/>
      <c r="E48" s="35"/>
      <c r="F48" s="35"/>
      <c r="G48" s="8"/>
      <c r="H48" s="8"/>
      <c r="I48" s="8"/>
      <c r="J48" s="8"/>
      <c r="K48" s="8"/>
      <c r="L48" s="8"/>
      <c r="M48" s="8"/>
      <c r="N48" s="8"/>
      <c r="O48" s="8"/>
      <c r="P48" s="8"/>
      <c r="Q48" s="8"/>
      <c r="R48" s="8"/>
      <c r="S48" s="8"/>
      <c r="T48" s="8"/>
      <c r="U48" s="8"/>
      <c r="V48" s="8"/>
      <c r="W48" s="8"/>
      <c r="X48" s="8"/>
      <c r="Y48" s="8"/>
      <c r="Z48" s="8"/>
    </row>
    <row r="49" ht="16.5" customHeight="1">
      <c r="A49" s="35" t="s">
        <v>63</v>
      </c>
      <c r="B49" s="35">
        <v>0.0</v>
      </c>
      <c r="C49" s="35"/>
      <c r="D49" s="39"/>
      <c r="E49" s="35"/>
      <c r="F49" s="35"/>
      <c r="G49" s="8"/>
      <c r="H49" s="8"/>
      <c r="I49" s="8"/>
      <c r="J49" s="8"/>
      <c r="K49" s="8"/>
      <c r="L49" s="8"/>
      <c r="M49" s="8"/>
      <c r="N49" s="8"/>
      <c r="O49" s="8"/>
      <c r="P49" s="8"/>
      <c r="Q49" s="8"/>
      <c r="R49" s="8"/>
      <c r="S49" s="8"/>
      <c r="T49" s="8"/>
      <c r="U49" s="8"/>
      <c r="V49" s="8"/>
      <c r="W49" s="8"/>
      <c r="X49" s="8"/>
      <c r="Y49" s="8"/>
      <c r="Z49" s="8"/>
    </row>
    <row r="50" ht="18.0" customHeight="1">
      <c r="A50" s="66" t="s">
        <v>65</v>
      </c>
      <c r="B50" s="35" t="s">
        <v>0</v>
      </c>
      <c r="C50" s="35" t="str">
        <f>IF(B50=0, -5, "0")</f>
        <v>0</v>
      </c>
      <c r="D50" s="46"/>
      <c r="E50" s="35"/>
      <c r="F50" s="35"/>
      <c r="G50" s="8"/>
      <c r="H50" s="8"/>
      <c r="I50" s="8"/>
      <c r="J50" s="8"/>
      <c r="K50" s="8"/>
      <c r="L50" s="8"/>
      <c r="M50" s="8"/>
      <c r="N50" s="8"/>
      <c r="O50" s="8"/>
      <c r="P50" s="8"/>
      <c r="Q50" s="8"/>
      <c r="R50" s="8"/>
      <c r="S50" s="8"/>
      <c r="T50" s="8"/>
      <c r="U50" s="8"/>
      <c r="V50" s="8"/>
      <c r="W50" s="8"/>
      <c r="X50" s="8"/>
      <c r="Y50" s="8"/>
      <c r="Z50" s="8"/>
    </row>
    <row r="51" ht="16.5" customHeight="1">
      <c r="A51" s="52" t="s">
        <v>27</v>
      </c>
      <c r="B51" s="22"/>
      <c r="C51" s="54"/>
      <c r="D51" s="68">
        <f>SUM(B45:C50)</f>
        <v>0</v>
      </c>
      <c r="E51" s="8"/>
      <c r="F51" s="8"/>
      <c r="G51" s="8"/>
      <c r="H51" s="8"/>
      <c r="I51" s="8"/>
      <c r="J51" s="8"/>
      <c r="K51" s="8"/>
      <c r="L51" s="8"/>
      <c r="M51" s="8"/>
      <c r="N51" s="8"/>
      <c r="O51" s="8"/>
      <c r="P51" s="8"/>
      <c r="Q51" s="8"/>
      <c r="R51" s="8"/>
      <c r="S51" s="8"/>
      <c r="T51" s="8"/>
      <c r="U51" s="8"/>
      <c r="V51" s="8"/>
      <c r="W51" s="8"/>
      <c r="X51" s="8"/>
      <c r="Y51" s="8"/>
      <c r="Z51" s="8"/>
    </row>
    <row r="52" ht="16.5" customHeight="1">
      <c r="A52" s="52" t="s">
        <v>31</v>
      </c>
      <c r="B52" s="22"/>
      <c r="C52" s="54"/>
      <c r="D52" s="55">
        <f>D51/(COUNT(B45:C50)*2)</f>
        <v>0</v>
      </c>
      <c r="E52" s="8"/>
      <c r="F52" s="8"/>
      <c r="G52" s="8"/>
      <c r="H52" s="8"/>
      <c r="I52" s="8"/>
      <c r="J52" s="8"/>
      <c r="K52" s="8"/>
      <c r="L52" s="8"/>
      <c r="M52" s="8"/>
      <c r="N52" s="8"/>
      <c r="O52" s="8"/>
      <c r="P52" s="8"/>
      <c r="Q52" s="8"/>
      <c r="R52" s="8"/>
      <c r="S52" s="8"/>
      <c r="T52" s="8"/>
      <c r="U52" s="8"/>
      <c r="V52" s="8"/>
      <c r="W52" s="8"/>
      <c r="X52" s="8"/>
      <c r="Y52" s="8"/>
      <c r="Z52" s="8"/>
    </row>
    <row r="53" ht="16.5" customHeight="1">
      <c r="A53" s="58"/>
      <c r="B53" s="59"/>
      <c r="C53" s="59"/>
      <c r="D53" s="61"/>
      <c r="E53" s="8"/>
      <c r="F53" s="8"/>
      <c r="G53" s="8"/>
      <c r="H53" s="8"/>
      <c r="I53" s="8"/>
      <c r="J53" s="8"/>
      <c r="K53" s="8"/>
      <c r="L53" s="8"/>
      <c r="M53" s="8"/>
      <c r="N53" s="8"/>
      <c r="O53" s="8"/>
      <c r="P53" s="8"/>
      <c r="Q53" s="8"/>
      <c r="R53" s="8"/>
      <c r="S53" s="8"/>
      <c r="T53" s="8"/>
      <c r="U53" s="8"/>
      <c r="V53" s="8"/>
      <c r="W53" s="8"/>
      <c r="X53" s="8"/>
      <c r="Y53" s="8"/>
      <c r="Z53" s="8"/>
    </row>
    <row r="54" ht="19.5" customHeight="1">
      <c r="A54" s="64" t="s">
        <v>67</v>
      </c>
      <c r="B54" s="16"/>
      <c r="C54" s="16"/>
      <c r="D54" s="16"/>
      <c r="E54" s="16"/>
      <c r="F54" s="17"/>
      <c r="G54" s="8"/>
      <c r="H54" s="8"/>
      <c r="I54" s="8"/>
      <c r="J54" s="8"/>
      <c r="K54" s="8"/>
      <c r="L54" s="8"/>
      <c r="M54" s="8"/>
      <c r="N54" s="8"/>
      <c r="O54" s="8"/>
      <c r="P54" s="8"/>
      <c r="Q54" s="8"/>
      <c r="R54" s="8"/>
      <c r="S54" s="8"/>
      <c r="T54" s="8"/>
      <c r="U54" s="8"/>
      <c r="V54" s="8"/>
      <c r="W54" s="8"/>
      <c r="X54" s="8"/>
      <c r="Y54" s="8"/>
      <c r="Z54" s="8"/>
    </row>
    <row r="55" ht="36.0" customHeight="1">
      <c r="A55" s="82" t="s">
        <v>68</v>
      </c>
      <c r="B55" s="35" t="s">
        <v>0</v>
      </c>
      <c r="C55" s="35" t="str">
        <f>IF(B55=0, -5, "0")</f>
        <v>0</v>
      </c>
      <c r="D55" s="46"/>
      <c r="E55" s="35"/>
      <c r="F55" s="35"/>
      <c r="G55" s="8"/>
      <c r="H55" s="8"/>
      <c r="I55" s="8"/>
      <c r="J55" s="8"/>
      <c r="K55" s="8"/>
      <c r="L55" s="8"/>
      <c r="M55" s="8"/>
      <c r="N55" s="8"/>
      <c r="O55" s="8"/>
      <c r="P55" s="8"/>
      <c r="Q55" s="8"/>
      <c r="R55" s="8"/>
      <c r="S55" s="8"/>
      <c r="T55" s="8"/>
      <c r="U55" s="8"/>
      <c r="V55" s="8"/>
      <c r="W55" s="8"/>
      <c r="X55" s="8"/>
      <c r="Y55" s="8"/>
      <c r="Z55" s="8"/>
    </row>
    <row r="56" ht="16.5" customHeight="1">
      <c r="A56" s="39" t="s">
        <v>69</v>
      </c>
      <c r="B56" s="35">
        <v>0.0</v>
      </c>
      <c r="C56" s="35"/>
      <c r="D56" s="35"/>
      <c r="E56" s="84"/>
      <c r="F56" s="35"/>
      <c r="G56" s="8"/>
      <c r="H56" s="8"/>
      <c r="I56" s="8"/>
      <c r="J56" s="8"/>
      <c r="K56" s="8"/>
      <c r="L56" s="8"/>
      <c r="M56" s="8"/>
      <c r="N56" s="8"/>
      <c r="O56" s="8"/>
      <c r="P56" s="8"/>
      <c r="Q56" s="8"/>
      <c r="R56" s="8"/>
      <c r="S56" s="8"/>
      <c r="T56" s="8"/>
      <c r="U56" s="8"/>
      <c r="V56" s="8"/>
      <c r="W56" s="8"/>
      <c r="X56" s="8"/>
      <c r="Y56" s="8"/>
      <c r="Z56" s="8"/>
    </row>
    <row r="57" ht="16.5" customHeight="1">
      <c r="A57" s="39" t="s">
        <v>71</v>
      </c>
      <c r="B57" s="35">
        <v>0.0</v>
      </c>
      <c r="C57" s="35"/>
      <c r="D57" s="39"/>
      <c r="E57" s="39"/>
      <c r="F57" s="35"/>
      <c r="G57" s="8"/>
      <c r="H57" s="8"/>
      <c r="I57" s="8"/>
      <c r="J57" s="8"/>
      <c r="K57" s="8"/>
      <c r="L57" s="8"/>
      <c r="M57" s="8"/>
      <c r="N57" s="8"/>
      <c r="O57" s="8"/>
      <c r="P57" s="8"/>
      <c r="Q57" s="8"/>
      <c r="R57" s="8"/>
      <c r="S57" s="8"/>
      <c r="T57" s="8"/>
      <c r="U57" s="8"/>
      <c r="V57" s="8"/>
      <c r="W57" s="8"/>
      <c r="X57" s="8"/>
      <c r="Y57" s="8"/>
      <c r="Z57" s="8"/>
    </row>
    <row r="58" ht="16.5" customHeight="1">
      <c r="A58" s="39" t="s">
        <v>72</v>
      </c>
      <c r="B58" s="35">
        <v>0.0</v>
      </c>
      <c r="C58" s="35"/>
      <c r="D58" s="46"/>
      <c r="E58" s="35"/>
      <c r="F58" s="35"/>
      <c r="G58" s="8"/>
      <c r="H58" s="8"/>
      <c r="I58" s="8"/>
      <c r="J58" s="8"/>
      <c r="K58" s="8"/>
      <c r="L58" s="8"/>
      <c r="M58" s="8"/>
      <c r="N58" s="8"/>
      <c r="O58" s="8"/>
      <c r="P58" s="8"/>
      <c r="Q58" s="8"/>
      <c r="R58" s="8"/>
      <c r="S58" s="8"/>
      <c r="T58" s="8"/>
      <c r="U58" s="8"/>
      <c r="V58" s="8"/>
      <c r="W58" s="8"/>
      <c r="X58" s="8"/>
      <c r="Y58" s="8"/>
      <c r="Z58" s="8"/>
    </row>
    <row r="59" ht="36.0" customHeight="1">
      <c r="A59" s="82" t="s">
        <v>73</v>
      </c>
      <c r="B59" s="35" t="s">
        <v>0</v>
      </c>
      <c r="C59" s="35" t="str">
        <f t="shared" ref="C59:C60" si="1">IF(B59=0, -5, "0")</f>
        <v>0</v>
      </c>
      <c r="D59" s="39"/>
      <c r="E59" s="35"/>
      <c r="F59" s="35"/>
      <c r="G59" s="8"/>
      <c r="H59" s="8"/>
      <c r="I59" s="8"/>
      <c r="J59" s="8"/>
      <c r="K59" s="8"/>
      <c r="L59" s="8"/>
      <c r="M59" s="8"/>
      <c r="N59" s="8"/>
      <c r="O59" s="8"/>
      <c r="P59" s="8"/>
      <c r="Q59" s="8"/>
      <c r="R59" s="8"/>
      <c r="S59" s="8"/>
      <c r="T59" s="8"/>
      <c r="U59" s="8"/>
      <c r="V59" s="8"/>
      <c r="W59" s="8"/>
      <c r="X59" s="8"/>
      <c r="Y59" s="8"/>
      <c r="Z59" s="8"/>
    </row>
    <row r="60" ht="18.0" customHeight="1">
      <c r="A60" s="66" t="s">
        <v>74</v>
      </c>
      <c r="B60" s="35" t="s">
        <v>0</v>
      </c>
      <c r="C60" s="35" t="str">
        <f t="shared" si="1"/>
        <v>0</v>
      </c>
      <c r="D60" s="39"/>
      <c r="E60" s="35"/>
      <c r="F60" s="35"/>
      <c r="G60" s="8"/>
      <c r="H60" s="8"/>
      <c r="I60" s="8"/>
      <c r="J60" s="8"/>
      <c r="K60" s="8"/>
      <c r="L60" s="8"/>
      <c r="M60" s="8"/>
      <c r="N60" s="8"/>
      <c r="O60" s="8"/>
      <c r="P60" s="8"/>
      <c r="Q60" s="8"/>
      <c r="R60" s="8"/>
      <c r="S60" s="8"/>
      <c r="T60" s="8"/>
      <c r="U60" s="8"/>
      <c r="V60" s="8"/>
      <c r="W60" s="8"/>
      <c r="X60" s="8"/>
      <c r="Y60" s="8"/>
      <c r="Z60" s="8"/>
    </row>
    <row r="61" ht="16.5" customHeight="1">
      <c r="A61" s="35" t="s">
        <v>45</v>
      </c>
      <c r="B61" s="35">
        <v>0.0</v>
      </c>
      <c r="C61" s="35"/>
      <c r="D61" s="46"/>
      <c r="E61" s="35"/>
      <c r="F61" s="35"/>
      <c r="G61" s="8"/>
      <c r="H61" s="8"/>
      <c r="I61" s="8"/>
      <c r="J61" s="8"/>
      <c r="K61" s="8"/>
      <c r="L61" s="8"/>
      <c r="M61" s="8"/>
      <c r="N61" s="8"/>
      <c r="O61" s="8"/>
      <c r="P61" s="8"/>
      <c r="Q61" s="8"/>
      <c r="R61" s="8"/>
      <c r="S61" s="8"/>
      <c r="T61" s="8"/>
      <c r="U61" s="8"/>
      <c r="V61" s="8"/>
      <c r="W61" s="8"/>
      <c r="X61" s="8"/>
      <c r="Y61" s="8"/>
      <c r="Z61" s="8"/>
    </row>
    <row r="62" ht="16.5" customHeight="1">
      <c r="A62" s="52" t="s">
        <v>27</v>
      </c>
      <c r="B62" s="22"/>
      <c r="C62" s="54"/>
      <c r="D62" s="68">
        <f>SUM(B55:C61)</f>
        <v>0</v>
      </c>
      <c r="E62" s="8"/>
      <c r="F62" s="8"/>
      <c r="G62" s="8"/>
      <c r="H62" s="8"/>
      <c r="I62" s="8"/>
      <c r="J62" s="8"/>
      <c r="K62" s="8"/>
      <c r="L62" s="8"/>
      <c r="M62" s="8"/>
      <c r="N62" s="8"/>
      <c r="O62" s="8"/>
      <c r="P62" s="8"/>
      <c r="Q62" s="8"/>
      <c r="R62" s="8"/>
      <c r="S62" s="8"/>
      <c r="T62" s="8"/>
      <c r="U62" s="8"/>
      <c r="V62" s="8"/>
      <c r="W62" s="8"/>
      <c r="X62" s="8"/>
      <c r="Y62" s="8"/>
      <c r="Z62" s="8"/>
    </row>
    <row r="63" ht="16.5" customHeight="1">
      <c r="A63" s="52" t="s">
        <v>31</v>
      </c>
      <c r="B63" s="22"/>
      <c r="C63" s="54"/>
      <c r="D63" s="55">
        <f>D62/(COUNT(B55:C61)*2)</f>
        <v>0</v>
      </c>
      <c r="E63" s="8"/>
      <c r="F63" s="8"/>
      <c r="G63" s="8"/>
      <c r="H63" s="8"/>
      <c r="I63" s="8"/>
      <c r="J63" s="8"/>
      <c r="K63" s="8"/>
      <c r="L63" s="8"/>
      <c r="M63" s="8"/>
      <c r="N63" s="8"/>
      <c r="O63" s="8"/>
      <c r="P63" s="8"/>
      <c r="Q63" s="8"/>
      <c r="R63" s="8"/>
      <c r="S63" s="8"/>
      <c r="T63" s="8"/>
      <c r="U63" s="8"/>
      <c r="V63" s="8"/>
      <c r="W63" s="8"/>
      <c r="X63" s="8"/>
      <c r="Y63" s="8"/>
      <c r="Z63" s="8"/>
    </row>
    <row r="64" ht="16.5" customHeight="1">
      <c r="A64" s="58"/>
      <c r="B64" s="59"/>
      <c r="C64" s="59"/>
      <c r="D64" s="61"/>
      <c r="E64" s="8"/>
      <c r="F64" s="8"/>
      <c r="G64" s="8"/>
      <c r="H64" s="8"/>
      <c r="I64" s="8"/>
      <c r="J64" s="8"/>
      <c r="K64" s="8"/>
      <c r="L64" s="8"/>
      <c r="M64" s="8"/>
      <c r="N64" s="8"/>
      <c r="O64" s="8"/>
      <c r="P64" s="8"/>
      <c r="Q64" s="8"/>
      <c r="R64" s="8"/>
      <c r="S64" s="8"/>
      <c r="T64" s="8"/>
      <c r="U64" s="8"/>
      <c r="V64" s="8"/>
      <c r="W64" s="8"/>
      <c r="X64" s="8"/>
      <c r="Y64" s="8"/>
      <c r="Z64" s="8"/>
    </row>
    <row r="65" ht="19.5" customHeight="1">
      <c r="A65" s="64" t="s">
        <v>76</v>
      </c>
      <c r="B65" s="16"/>
      <c r="C65" s="16"/>
      <c r="D65" s="16"/>
      <c r="E65" s="16"/>
      <c r="F65" s="17"/>
      <c r="G65" s="8"/>
      <c r="H65" s="8"/>
      <c r="I65" s="8"/>
      <c r="J65" s="8"/>
      <c r="K65" s="8"/>
      <c r="L65" s="8"/>
      <c r="M65" s="8"/>
      <c r="N65" s="8"/>
      <c r="O65" s="8"/>
      <c r="P65" s="8"/>
      <c r="Q65" s="8"/>
      <c r="R65" s="8"/>
      <c r="S65" s="8"/>
      <c r="T65" s="8"/>
      <c r="U65" s="8"/>
      <c r="V65" s="8"/>
      <c r="W65" s="8"/>
      <c r="X65" s="8"/>
      <c r="Y65" s="8"/>
      <c r="Z65" s="8"/>
    </row>
    <row r="66" ht="19.5" customHeight="1">
      <c r="A66" s="35" t="s">
        <v>77</v>
      </c>
      <c r="B66" s="88">
        <v>0.0</v>
      </c>
      <c r="C66" s="90"/>
      <c r="D66" s="92"/>
      <c r="E66" s="92"/>
      <c r="F66" s="35"/>
      <c r="G66" s="8"/>
      <c r="H66" s="8"/>
      <c r="I66" s="8"/>
      <c r="J66" s="8"/>
      <c r="K66" s="8"/>
      <c r="L66" s="8"/>
      <c r="M66" s="8"/>
      <c r="N66" s="8"/>
      <c r="O66" s="8"/>
      <c r="P66" s="8"/>
      <c r="Q66" s="8"/>
      <c r="R66" s="8"/>
      <c r="S66" s="8"/>
      <c r="T66" s="8"/>
      <c r="U66" s="8"/>
      <c r="V66" s="8"/>
      <c r="W66" s="8"/>
      <c r="X66" s="8"/>
      <c r="Y66" s="8"/>
      <c r="Z66" s="8"/>
    </row>
    <row r="67" ht="19.5" customHeight="1">
      <c r="A67" s="35" t="s">
        <v>81</v>
      </c>
      <c r="B67" s="88">
        <v>0.0</v>
      </c>
      <c r="C67" s="90"/>
      <c r="D67" s="39"/>
      <c r="E67" s="92"/>
      <c r="F67" s="35"/>
      <c r="G67" s="8"/>
      <c r="H67" s="8"/>
      <c r="I67" s="8"/>
      <c r="J67" s="8"/>
      <c r="K67" s="8"/>
      <c r="L67" s="8"/>
      <c r="M67" s="8"/>
      <c r="N67" s="8"/>
      <c r="O67" s="8"/>
      <c r="P67" s="8"/>
      <c r="Q67" s="8"/>
      <c r="R67" s="8"/>
      <c r="S67" s="8"/>
      <c r="T67" s="8"/>
      <c r="U67" s="8"/>
      <c r="V67" s="8"/>
      <c r="W67" s="8"/>
      <c r="X67" s="8"/>
      <c r="Y67" s="8"/>
      <c r="Z67" s="8"/>
    </row>
    <row r="68" ht="19.5" customHeight="1">
      <c r="A68" s="35" t="s">
        <v>45</v>
      </c>
      <c r="B68" s="88">
        <v>0.0</v>
      </c>
      <c r="C68" s="90"/>
      <c r="D68" s="95"/>
      <c r="E68" s="95"/>
      <c r="F68" s="35"/>
      <c r="G68" s="8"/>
      <c r="H68" s="8"/>
      <c r="I68" s="8"/>
      <c r="J68" s="8"/>
      <c r="K68" s="8"/>
      <c r="L68" s="8"/>
      <c r="M68" s="8"/>
      <c r="N68" s="8"/>
      <c r="O68" s="8"/>
      <c r="P68" s="8"/>
      <c r="Q68" s="8"/>
      <c r="R68" s="8"/>
      <c r="S68" s="8"/>
      <c r="T68" s="8"/>
      <c r="U68" s="8"/>
      <c r="V68" s="8"/>
      <c r="W68" s="8"/>
      <c r="X68" s="8"/>
      <c r="Y68" s="8"/>
      <c r="Z68" s="8"/>
    </row>
    <row r="69" ht="19.5" customHeight="1">
      <c r="A69" s="35" t="s">
        <v>88</v>
      </c>
      <c r="B69" s="88">
        <v>0.0</v>
      </c>
      <c r="C69" s="90"/>
      <c r="D69" s="95"/>
      <c r="E69" s="95"/>
      <c r="F69" s="35"/>
      <c r="G69" s="8"/>
      <c r="H69" s="8"/>
      <c r="I69" s="8"/>
      <c r="J69" s="8"/>
      <c r="K69" s="8"/>
      <c r="L69" s="8"/>
      <c r="M69" s="8"/>
      <c r="N69" s="8"/>
      <c r="O69" s="8"/>
      <c r="P69" s="8"/>
      <c r="Q69" s="8"/>
      <c r="R69" s="8"/>
      <c r="S69" s="8"/>
      <c r="T69" s="8"/>
      <c r="U69" s="8"/>
      <c r="V69" s="8"/>
      <c r="W69" s="8"/>
      <c r="X69" s="8"/>
      <c r="Y69" s="8"/>
      <c r="Z69" s="8"/>
    </row>
    <row r="70" ht="19.5" customHeight="1">
      <c r="A70" s="35" t="s">
        <v>63</v>
      </c>
      <c r="B70" s="88">
        <v>0.0</v>
      </c>
      <c r="C70" s="90"/>
      <c r="D70" s="95"/>
      <c r="E70" s="95"/>
      <c r="F70" s="35"/>
      <c r="G70" s="8"/>
      <c r="H70" s="8"/>
      <c r="I70" s="8"/>
      <c r="J70" s="8"/>
      <c r="K70" s="8"/>
      <c r="L70" s="8"/>
      <c r="M70" s="8"/>
      <c r="N70" s="8"/>
      <c r="O70" s="8"/>
      <c r="P70" s="8"/>
      <c r="Q70" s="8"/>
      <c r="R70" s="8"/>
      <c r="S70" s="8"/>
      <c r="T70" s="8"/>
      <c r="U70" s="8"/>
      <c r="V70" s="8"/>
      <c r="W70" s="8"/>
      <c r="X70" s="8"/>
      <c r="Y70" s="8"/>
      <c r="Z70" s="8"/>
    </row>
    <row r="71" ht="19.5" customHeight="1">
      <c r="A71" s="35" t="s">
        <v>89</v>
      </c>
      <c r="B71" s="88">
        <v>0.0</v>
      </c>
      <c r="C71" s="90"/>
      <c r="D71" s="84"/>
      <c r="E71" s="84"/>
      <c r="F71" s="35"/>
      <c r="G71" s="8"/>
      <c r="H71" s="8"/>
      <c r="I71" s="8"/>
      <c r="J71" s="8"/>
      <c r="K71" s="8"/>
      <c r="L71" s="8"/>
      <c r="M71" s="8"/>
      <c r="N71" s="8"/>
      <c r="O71" s="8"/>
      <c r="P71" s="8"/>
      <c r="Q71" s="8"/>
      <c r="R71" s="8"/>
      <c r="S71" s="8"/>
      <c r="T71" s="8"/>
      <c r="U71" s="8"/>
      <c r="V71" s="8"/>
      <c r="W71" s="8"/>
      <c r="X71" s="8"/>
      <c r="Y71" s="8"/>
      <c r="Z71" s="8"/>
    </row>
    <row r="72" ht="19.5" customHeight="1">
      <c r="A72" s="35" t="s">
        <v>90</v>
      </c>
      <c r="B72" s="88">
        <v>0.0</v>
      </c>
      <c r="C72" s="90"/>
      <c r="D72" s="35"/>
      <c r="E72" s="35"/>
      <c r="F72" s="35"/>
      <c r="G72" s="8"/>
      <c r="H72" s="8"/>
      <c r="I72" s="8"/>
      <c r="J72" s="8"/>
      <c r="K72" s="8"/>
      <c r="L72" s="8"/>
      <c r="M72" s="8"/>
      <c r="N72" s="8"/>
      <c r="O72" s="8"/>
      <c r="P72" s="8"/>
      <c r="Q72" s="8"/>
      <c r="R72" s="8"/>
      <c r="S72" s="8"/>
      <c r="T72" s="8"/>
      <c r="U72" s="8"/>
      <c r="V72" s="8"/>
      <c r="W72" s="8"/>
      <c r="X72" s="8"/>
      <c r="Y72" s="8"/>
      <c r="Z72" s="8"/>
    </row>
    <row r="73" ht="16.5" customHeight="1">
      <c r="A73" s="35" t="s">
        <v>91</v>
      </c>
      <c r="B73" s="88">
        <v>0.0</v>
      </c>
      <c r="C73" s="35"/>
      <c r="D73" s="96"/>
      <c r="E73" s="96"/>
      <c r="F73" s="35"/>
      <c r="G73" s="8"/>
      <c r="H73" s="8"/>
      <c r="I73" s="8"/>
      <c r="J73" s="8"/>
      <c r="K73" s="8"/>
      <c r="L73" s="8"/>
      <c r="M73" s="8"/>
      <c r="N73" s="8"/>
      <c r="O73" s="8"/>
      <c r="P73" s="8"/>
      <c r="Q73" s="8"/>
      <c r="R73" s="8"/>
      <c r="S73" s="8"/>
      <c r="T73" s="8"/>
      <c r="U73" s="8"/>
      <c r="V73" s="8"/>
      <c r="W73" s="8"/>
      <c r="X73" s="8"/>
      <c r="Y73" s="8"/>
      <c r="Z73" s="8"/>
    </row>
    <row r="74" ht="36.0" customHeight="1">
      <c r="A74" s="98" t="s">
        <v>93</v>
      </c>
      <c r="B74" s="88" t="s">
        <v>0</v>
      </c>
      <c r="C74" s="35" t="str">
        <f t="shared" ref="C74:C76" si="2">IF(B74=0, -5, "0")</f>
        <v>0</v>
      </c>
      <c r="D74" s="94"/>
      <c r="E74" s="94"/>
      <c r="F74" s="35"/>
      <c r="G74" s="8"/>
      <c r="H74" s="8"/>
      <c r="I74" s="8"/>
      <c r="J74" s="8"/>
      <c r="K74" s="8"/>
      <c r="L74" s="8"/>
      <c r="M74" s="8"/>
      <c r="N74" s="8"/>
      <c r="O74" s="8"/>
      <c r="P74" s="8"/>
      <c r="Q74" s="8"/>
      <c r="R74" s="8"/>
      <c r="S74" s="8"/>
      <c r="T74" s="8"/>
      <c r="U74" s="8"/>
      <c r="V74" s="8"/>
      <c r="W74" s="8"/>
      <c r="X74" s="8"/>
      <c r="Y74" s="8"/>
      <c r="Z74" s="8"/>
    </row>
    <row r="75" ht="18.0" customHeight="1">
      <c r="A75" s="98" t="s">
        <v>95</v>
      </c>
      <c r="B75" s="88" t="s">
        <v>0</v>
      </c>
      <c r="C75" s="35" t="str">
        <f t="shared" si="2"/>
        <v>0</v>
      </c>
      <c r="D75" s="94"/>
      <c r="E75" s="94"/>
      <c r="F75" s="35"/>
      <c r="G75" s="8"/>
      <c r="H75" s="8"/>
      <c r="I75" s="8"/>
      <c r="J75" s="8"/>
      <c r="K75" s="8"/>
      <c r="L75" s="8"/>
      <c r="M75" s="8"/>
      <c r="N75" s="8"/>
      <c r="O75" s="8"/>
      <c r="P75" s="8"/>
      <c r="Q75" s="8"/>
      <c r="R75" s="8"/>
      <c r="S75" s="8"/>
      <c r="T75" s="8"/>
      <c r="U75" s="8"/>
      <c r="V75" s="8"/>
      <c r="W75" s="8"/>
      <c r="X75" s="8"/>
      <c r="Y75" s="8"/>
      <c r="Z75" s="8"/>
    </row>
    <row r="76" ht="18.0" customHeight="1">
      <c r="A76" s="98" t="s">
        <v>97</v>
      </c>
      <c r="B76" s="88" t="s">
        <v>0</v>
      </c>
      <c r="C76" s="35" t="str">
        <f t="shared" si="2"/>
        <v>0</v>
      </c>
      <c r="D76" s="39"/>
      <c r="E76" s="94"/>
      <c r="F76" s="35"/>
      <c r="G76" s="8"/>
      <c r="H76" s="8"/>
      <c r="I76" s="8"/>
      <c r="J76" s="8"/>
      <c r="K76" s="8"/>
      <c r="L76" s="8"/>
      <c r="M76" s="8"/>
      <c r="N76" s="8"/>
      <c r="O76" s="8"/>
      <c r="P76" s="8"/>
      <c r="Q76" s="8"/>
      <c r="R76" s="8"/>
      <c r="S76" s="8"/>
      <c r="T76" s="8"/>
      <c r="U76" s="8"/>
      <c r="V76" s="8"/>
      <c r="W76" s="8"/>
      <c r="X76" s="8"/>
      <c r="Y76" s="8"/>
      <c r="Z76" s="8"/>
    </row>
    <row r="77" ht="16.5" customHeight="1">
      <c r="A77" s="39" t="s">
        <v>98</v>
      </c>
      <c r="B77" s="88">
        <v>0.0</v>
      </c>
      <c r="C77" s="35"/>
      <c r="D77" s="39"/>
      <c r="E77" s="94"/>
      <c r="F77" s="35"/>
      <c r="G77" s="8"/>
      <c r="H77" s="8"/>
      <c r="I77" s="8"/>
      <c r="J77" s="8"/>
      <c r="K77" s="8"/>
      <c r="L77" s="8"/>
      <c r="M77" s="8"/>
      <c r="N77" s="8"/>
      <c r="O77" s="8"/>
      <c r="P77" s="8"/>
      <c r="Q77" s="8"/>
      <c r="R77" s="8"/>
      <c r="S77" s="8"/>
      <c r="T77" s="8"/>
      <c r="U77" s="8"/>
      <c r="V77" s="8"/>
      <c r="W77" s="8"/>
      <c r="X77" s="8"/>
      <c r="Y77" s="8"/>
      <c r="Z77" s="8"/>
    </row>
    <row r="78" ht="16.5" customHeight="1">
      <c r="A78" s="35" t="s">
        <v>99</v>
      </c>
      <c r="B78" s="88">
        <v>0.0</v>
      </c>
      <c r="C78" s="35"/>
      <c r="D78" s="94"/>
      <c r="E78" s="94"/>
      <c r="F78" s="35"/>
      <c r="G78" s="8"/>
      <c r="H78" s="8"/>
      <c r="I78" s="8"/>
      <c r="J78" s="8"/>
      <c r="K78" s="8"/>
      <c r="L78" s="8"/>
      <c r="M78" s="8"/>
      <c r="N78" s="8"/>
      <c r="O78" s="8"/>
      <c r="P78" s="8"/>
      <c r="Q78" s="8"/>
      <c r="R78" s="8"/>
      <c r="S78" s="8"/>
      <c r="T78" s="8"/>
      <c r="U78" s="8"/>
      <c r="V78" s="8"/>
      <c r="W78" s="8"/>
      <c r="X78" s="8"/>
      <c r="Y78" s="8"/>
      <c r="Z78" s="8"/>
    </row>
    <row r="79" ht="36.0" customHeight="1">
      <c r="A79" s="82" t="s">
        <v>101</v>
      </c>
      <c r="B79" s="88" t="s">
        <v>0</v>
      </c>
      <c r="C79" s="35" t="str">
        <f>IF(B79=0, -5, "0")</f>
        <v>0</v>
      </c>
      <c r="D79" s="94"/>
      <c r="E79" s="94"/>
      <c r="F79" s="35"/>
      <c r="G79" s="8"/>
      <c r="H79" s="8"/>
      <c r="I79" s="8"/>
      <c r="J79" s="8"/>
      <c r="K79" s="8"/>
      <c r="L79" s="8"/>
      <c r="M79" s="8"/>
      <c r="N79" s="8"/>
      <c r="O79" s="8"/>
      <c r="P79" s="8"/>
      <c r="Q79" s="8"/>
      <c r="R79" s="8"/>
      <c r="S79" s="8"/>
      <c r="T79" s="8"/>
      <c r="U79" s="8"/>
      <c r="V79" s="8"/>
      <c r="W79" s="8"/>
      <c r="X79" s="8"/>
      <c r="Y79" s="8"/>
      <c r="Z79" s="8"/>
    </row>
    <row r="80" ht="16.5" customHeight="1">
      <c r="A80" s="35" t="s">
        <v>102</v>
      </c>
      <c r="B80" s="88">
        <v>0.0</v>
      </c>
      <c r="C80" s="35"/>
      <c r="D80" s="94"/>
      <c r="E80" s="100"/>
      <c r="F80" s="35"/>
      <c r="G80" s="8"/>
      <c r="H80" s="8"/>
      <c r="I80" s="8"/>
      <c r="J80" s="8"/>
      <c r="K80" s="8"/>
      <c r="L80" s="8"/>
      <c r="M80" s="8"/>
      <c r="N80" s="8"/>
      <c r="O80" s="8"/>
      <c r="P80" s="8"/>
      <c r="Q80" s="8"/>
      <c r="R80" s="8"/>
      <c r="S80" s="8"/>
      <c r="T80" s="8"/>
      <c r="U80" s="8"/>
      <c r="V80" s="8"/>
      <c r="W80" s="8"/>
      <c r="X80" s="8"/>
      <c r="Y80" s="8"/>
      <c r="Z80" s="8"/>
    </row>
    <row r="81" ht="18.0" customHeight="1">
      <c r="A81" s="101" t="s">
        <v>74</v>
      </c>
      <c r="B81" s="88" t="s">
        <v>0</v>
      </c>
      <c r="C81" s="35" t="str">
        <f>IF(B81=0, -5, "0")</f>
        <v>0</v>
      </c>
      <c r="D81" s="94"/>
      <c r="E81" s="102"/>
      <c r="F81" s="35"/>
      <c r="G81" s="8"/>
      <c r="H81" s="8"/>
      <c r="I81" s="8"/>
      <c r="J81" s="8"/>
      <c r="K81" s="8"/>
      <c r="L81" s="8"/>
      <c r="M81" s="8"/>
      <c r="N81" s="8"/>
      <c r="O81" s="8"/>
      <c r="P81" s="8"/>
      <c r="Q81" s="8"/>
      <c r="R81" s="8"/>
      <c r="S81" s="8"/>
      <c r="T81" s="8"/>
      <c r="U81" s="8"/>
      <c r="V81" s="8"/>
      <c r="W81" s="8"/>
      <c r="X81" s="8"/>
      <c r="Y81" s="8"/>
      <c r="Z81" s="8"/>
    </row>
    <row r="82" ht="16.5" customHeight="1">
      <c r="A82" s="35" t="s">
        <v>106</v>
      </c>
      <c r="B82" s="88">
        <v>0.0</v>
      </c>
      <c r="C82" s="35"/>
      <c r="D82" s="94"/>
      <c r="E82" s="100"/>
      <c r="F82" s="35"/>
      <c r="G82" s="8"/>
      <c r="H82" s="8"/>
      <c r="I82" s="8"/>
      <c r="J82" s="8"/>
      <c r="K82" s="8"/>
      <c r="L82" s="8"/>
      <c r="M82" s="8"/>
      <c r="N82" s="8"/>
      <c r="O82" s="8"/>
      <c r="P82" s="8"/>
      <c r="Q82" s="8"/>
      <c r="R82" s="8"/>
      <c r="S82" s="8"/>
      <c r="T82" s="8"/>
      <c r="U82" s="8"/>
      <c r="V82" s="8"/>
      <c r="W82" s="8"/>
      <c r="X82" s="8"/>
      <c r="Y82" s="8"/>
      <c r="Z82" s="8"/>
    </row>
    <row r="83" ht="16.5" customHeight="1">
      <c r="A83" s="52" t="s">
        <v>27</v>
      </c>
      <c r="B83" s="22"/>
      <c r="C83" s="54"/>
      <c r="D83" s="68">
        <f>SUM(B66:C82)</f>
        <v>0</v>
      </c>
      <c r="E83" s="8"/>
      <c r="F83" s="8"/>
      <c r="G83" s="8"/>
      <c r="H83" s="8"/>
      <c r="I83" s="8"/>
      <c r="J83" s="8"/>
      <c r="K83" s="8"/>
      <c r="L83" s="8"/>
      <c r="M83" s="8"/>
      <c r="N83" s="8"/>
      <c r="O83" s="8"/>
      <c r="P83" s="8"/>
      <c r="Q83" s="8"/>
      <c r="R83" s="8"/>
      <c r="S83" s="8"/>
      <c r="T83" s="8"/>
      <c r="U83" s="8"/>
      <c r="V83" s="8"/>
      <c r="W83" s="8"/>
      <c r="X83" s="8"/>
      <c r="Y83" s="8"/>
      <c r="Z83" s="8"/>
    </row>
    <row r="84" ht="16.5" customHeight="1">
      <c r="A84" s="52" t="s">
        <v>31</v>
      </c>
      <c r="B84" s="22"/>
      <c r="C84" s="54"/>
      <c r="D84" s="55">
        <f>D83/(COUNT(B66:C82)*2)</f>
        <v>0</v>
      </c>
      <c r="E84" s="8"/>
      <c r="F84" s="8"/>
      <c r="G84" s="8"/>
      <c r="H84" s="8"/>
      <c r="I84" s="8"/>
      <c r="J84" s="8"/>
      <c r="K84" s="8"/>
      <c r="L84" s="8"/>
      <c r="M84" s="8"/>
      <c r="N84" s="8"/>
      <c r="O84" s="8"/>
      <c r="P84" s="8"/>
      <c r="Q84" s="8"/>
      <c r="R84" s="8"/>
      <c r="S84" s="8"/>
      <c r="T84" s="8"/>
      <c r="U84" s="8"/>
      <c r="V84" s="8"/>
      <c r="W84" s="8"/>
      <c r="X84" s="8"/>
      <c r="Y84" s="8"/>
      <c r="Z84" s="8"/>
    </row>
    <row r="85" ht="16.5" customHeight="1">
      <c r="A85" s="58"/>
      <c r="B85" s="59"/>
      <c r="C85" s="59"/>
      <c r="D85" s="61"/>
      <c r="E85" s="8"/>
      <c r="F85" s="8"/>
      <c r="G85" s="8"/>
      <c r="H85" s="8"/>
      <c r="I85" s="8"/>
      <c r="J85" s="8"/>
      <c r="K85" s="8"/>
      <c r="L85" s="8"/>
      <c r="M85" s="8"/>
      <c r="N85" s="8"/>
      <c r="O85" s="8"/>
      <c r="P85" s="8"/>
      <c r="Q85" s="8"/>
      <c r="R85" s="8"/>
      <c r="S85" s="8"/>
      <c r="T85" s="8"/>
      <c r="U85" s="8"/>
      <c r="V85" s="8"/>
      <c r="W85" s="8"/>
      <c r="X85" s="8"/>
      <c r="Y85" s="8"/>
      <c r="Z85" s="8"/>
    </row>
    <row r="86" ht="19.5" customHeight="1">
      <c r="A86" s="64" t="s">
        <v>108</v>
      </c>
      <c r="B86" s="16"/>
      <c r="C86" s="16"/>
      <c r="D86" s="16"/>
      <c r="E86" s="16"/>
      <c r="F86" s="17"/>
      <c r="G86" s="8"/>
      <c r="H86" s="8"/>
      <c r="I86" s="8"/>
      <c r="J86" s="8"/>
      <c r="K86" s="8"/>
      <c r="L86" s="8"/>
      <c r="M86" s="8"/>
      <c r="N86" s="8"/>
      <c r="O86" s="8"/>
      <c r="P86" s="8"/>
      <c r="Q86" s="8"/>
      <c r="R86" s="8"/>
      <c r="S86" s="8"/>
      <c r="T86" s="8"/>
      <c r="U86" s="8"/>
      <c r="V86" s="8"/>
      <c r="W86" s="8"/>
      <c r="X86" s="8"/>
      <c r="Y86" s="8"/>
      <c r="Z86" s="8"/>
    </row>
    <row r="87" ht="34.5" customHeight="1">
      <c r="A87" s="105" t="s">
        <v>109</v>
      </c>
      <c r="B87" s="106">
        <v>0.0</v>
      </c>
      <c r="C87" s="90"/>
      <c r="D87" s="39"/>
      <c r="E87" s="39"/>
      <c r="F87" s="35"/>
      <c r="G87" s="8"/>
      <c r="H87" s="8"/>
      <c r="I87" s="8"/>
      <c r="J87" s="8"/>
      <c r="K87" s="8"/>
      <c r="L87" s="8"/>
      <c r="M87" s="8"/>
      <c r="N87" s="8"/>
      <c r="O87" s="8"/>
      <c r="P87" s="8"/>
      <c r="Q87" s="8"/>
      <c r="R87" s="8"/>
      <c r="S87" s="8"/>
      <c r="T87" s="8"/>
      <c r="U87" s="8"/>
      <c r="V87" s="8"/>
      <c r="W87" s="8"/>
      <c r="X87" s="8"/>
      <c r="Y87" s="8"/>
      <c r="Z87" s="8"/>
    </row>
    <row r="88" ht="19.5" customHeight="1">
      <c r="A88" s="35" t="s">
        <v>81</v>
      </c>
      <c r="B88" s="106">
        <v>0.0</v>
      </c>
      <c r="C88" s="90"/>
      <c r="D88" s="39"/>
      <c r="E88" s="35"/>
      <c r="F88" s="35"/>
      <c r="G88" s="8"/>
      <c r="H88" s="8"/>
      <c r="I88" s="8"/>
      <c r="J88" s="8"/>
      <c r="K88" s="8"/>
      <c r="L88" s="8"/>
      <c r="M88" s="8"/>
      <c r="N88" s="8"/>
      <c r="O88" s="8"/>
      <c r="P88" s="8"/>
      <c r="Q88" s="8"/>
      <c r="R88" s="8"/>
      <c r="S88" s="8"/>
      <c r="T88" s="8"/>
      <c r="U88" s="8"/>
      <c r="V88" s="8"/>
      <c r="W88" s="8"/>
      <c r="X88" s="8"/>
      <c r="Y88" s="8"/>
      <c r="Z88" s="8"/>
    </row>
    <row r="89" ht="19.5" customHeight="1">
      <c r="A89" s="35" t="s">
        <v>112</v>
      </c>
      <c r="B89" s="106">
        <v>0.0</v>
      </c>
      <c r="C89" s="90"/>
      <c r="D89" s="94"/>
      <c r="E89" s="35"/>
      <c r="F89" s="35"/>
      <c r="G89" s="8"/>
      <c r="H89" s="8"/>
      <c r="I89" s="8"/>
      <c r="J89" s="8"/>
      <c r="K89" s="8"/>
      <c r="L89" s="8"/>
      <c r="M89" s="8"/>
      <c r="N89" s="8"/>
      <c r="O89" s="8"/>
      <c r="P89" s="8"/>
      <c r="Q89" s="8"/>
      <c r="R89" s="8"/>
      <c r="S89" s="8"/>
      <c r="T89" s="8"/>
      <c r="U89" s="8"/>
      <c r="V89" s="8"/>
      <c r="W89" s="8"/>
      <c r="X89" s="8"/>
      <c r="Y89" s="8"/>
      <c r="Z89" s="8"/>
    </row>
    <row r="90" ht="34.5" customHeight="1">
      <c r="A90" s="39" t="s">
        <v>115</v>
      </c>
      <c r="B90" s="106">
        <v>0.0</v>
      </c>
      <c r="C90" s="90"/>
      <c r="D90" s="94"/>
      <c r="E90" s="35"/>
      <c r="F90" s="35"/>
      <c r="G90" s="8"/>
      <c r="H90" s="8"/>
      <c r="I90" s="8"/>
      <c r="J90" s="8"/>
      <c r="K90" s="8"/>
      <c r="L90" s="8"/>
      <c r="M90" s="8"/>
      <c r="N90" s="8"/>
      <c r="O90" s="8"/>
      <c r="P90" s="8"/>
      <c r="Q90" s="8"/>
      <c r="R90" s="8"/>
      <c r="S90" s="8"/>
      <c r="T90" s="8"/>
      <c r="U90" s="8"/>
      <c r="V90" s="8"/>
      <c r="W90" s="8"/>
      <c r="X90" s="8"/>
      <c r="Y90" s="8"/>
      <c r="Z90" s="8"/>
    </row>
    <row r="91" ht="19.5" customHeight="1">
      <c r="A91" s="35" t="s">
        <v>116</v>
      </c>
      <c r="B91" s="106">
        <v>0.0</v>
      </c>
      <c r="C91" s="90"/>
      <c r="D91" s="94"/>
      <c r="E91" s="35"/>
      <c r="F91" s="35"/>
      <c r="G91" s="8"/>
      <c r="H91" s="8"/>
      <c r="I91" s="8"/>
      <c r="J91" s="8"/>
      <c r="K91" s="8"/>
      <c r="L91" s="8"/>
      <c r="M91" s="8"/>
      <c r="N91" s="8"/>
      <c r="O91" s="8"/>
      <c r="P91" s="8"/>
      <c r="Q91" s="8"/>
      <c r="R91" s="8"/>
      <c r="S91" s="8"/>
      <c r="T91" s="8"/>
      <c r="U91" s="8"/>
      <c r="V91" s="8"/>
      <c r="W91" s="8"/>
      <c r="X91" s="8"/>
      <c r="Y91" s="8"/>
      <c r="Z91" s="8"/>
    </row>
    <row r="92" ht="36.0" customHeight="1">
      <c r="A92" s="98" t="s">
        <v>119</v>
      </c>
      <c r="B92" s="106" t="s">
        <v>0</v>
      </c>
      <c r="C92" s="35" t="str">
        <f t="shared" ref="C92:C93" si="3">IF(B92=0, -5, "0")</f>
        <v>0</v>
      </c>
      <c r="D92" s="8"/>
      <c r="E92" s="35"/>
      <c r="F92" s="35"/>
      <c r="G92" s="8"/>
      <c r="H92" s="8"/>
      <c r="I92" s="8"/>
      <c r="J92" s="8"/>
      <c r="K92" s="8"/>
      <c r="L92" s="8"/>
      <c r="M92" s="8"/>
      <c r="N92" s="8"/>
      <c r="O92" s="8"/>
      <c r="P92" s="8"/>
      <c r="Q92" s="8"/>
      <c r="R92" s="8"/>
      <c r="S92" s="8"/>
      <c r="T92" s="8"/>
      <c r="U92" s="8"/>
      <c r="V92" s="8"/>
      <c r="W92" s="8"/>
      <c r="X92" s="8"/>
      <c r="Y92" s="8"/>
      <c r="Z92" s="8"/>
    </row>
    <row r="93" ht="18.0" customHeight="1">
      <c r="A93" s="66" t="s">
        <v>120</v>
      </c>
      <c r="B93" s="106" t="s">
        <v>0</v>
      </c>
      <c r="C93" s="109" t="str">
        <f t="shared" si="3"/>
        <v>0</v>
      </c>
      <c r="D93" s="39"/>
      <c r="E93" s="35"/>
      <c r="F93" s="35"/>
      <c r="G93" s="8"/>
      <c r="H93" s="8"/>
      <c r="I93" s="8"/>
      <c r="J93" s="8"/>
      <c r="K93" s="8"/>
      <c r="L93" s="8"/>
      <c r="M93" s="8"/>
      <c r="N93" s="8"/>
      <c r="O93" s="8"/>
      <c r="P93" s="8"/>
      <c r="Q93" s="8"/>
      <c r="R93" s="8"/>
      <c r="S93" s="8"/>
      <c r="T93" s="8"/>
      <c r="U93" s="8"/>
      <c r="V93" s="8"/>
      <c r="W93" s="8"/>
      <c r="X93" s="8"/>
      <c r="Y93" s="8"/>
      <c r="Z93" s="8"/>
    </row>
    <row r="94" ht="16.5" customHeight="1">
      <c r="A94" s="35" t="s">
        <v>121</v>
      </c>
      <c r="B94" s="106">
        <v>0.0</v>
      </c>
      <c r="C94" s="35"/>
      <c r="D94" s="39"/>
      <c r="E94" s="35"/>
      <c r="F94" s="35"/>
      <c r="G94" s="8"/>
      <c r="H94" s="8"/>
      <c r="I94" s="8"/>
      <c r="J94" s="8"/>
      <c r="K94" s="8"/>
      <c r="L94" s="8"/>
      <c r="M94" s="8"/>
      <c r="N94" s="8"/>
      <c r="O94" s="8"/>
      <c r="P94" s="8"/>
      <c r="Q94" s="8"/>
      <c r="R94" s="8"/>
      <c r="S94" s="8"/>
      <c r="T94" s="8"/>
      <c r="U94" s="8"/>
      <c r="V94" s="8"/>
      <c r="W94" s="8"/>
      <c r="X94" s="8"/>
      <c r="Y94" s="8"/>
      <c r="Z94" s="8"/>
    </row>
    <row r="95" ht="16.5" customHeight="1">
      <c r="A95" s="110" t="s">
        <v>122</v>
      </c>
      <c r="B95" s="106">
        <v>0.0</v>
      </c>
      <c r="C95" s="35"/>
      <c r="D95" s="39"/>
      <c r="E95" s="35"/>
      <c r="F95" s="35"/>
      <c r="G95" s="8"/>
      <c r="H95" s="8"/>
      <c r="I95" s="8"/>
      <c r="J95" s="8"/>
      <c r="K95" s="8"/>
      <c r="L95" s="8"/>
      <c r="M95" s="8"/>
      <c r="N95" s="8"/>
      <c r="O95" s="8"/>
      <c r="P95" s="8"/>
      <c r="Q95" s="8"/>
      <c r="R95" s="8"/>
      <c r="S95" s="8"/>
      <c r="T95" s="8"/>
      <c r="U95" s="8"/>
      <c r="V95" s="8"/>
      <c r="W95" s="8"/>
      <c r="X95" s="8"/>
      <c r="Y95" s="8"/>
      <c r="Z95" s="8"/>
    </row>
    <row r="96" ht="16.5" customHeight="1">
      <c r="A96" s="110" t="s">
        <v>125</v>
      </c>
      <c r="B96" s="106">
        <v>0.0</v>
      </c>
      <c r="C96" s="35"/>
      <c r="D96" s="39"/>
      <c r="E96" s="35"/>
      <c r="F96" s="35"/>
      <c r="G96" s="8"/>
      <c r="H96" s="8"/>
      <c r="I96" s="8"/>
      <c r="J96" s="8"/>
      <c r="K96" s="8"/>
      <c r="L96" s="8"/>
      <c r="M96" s="8"/>
      <c r="N96" s="8"/>
      <c r="O96" s="8"/>
      <c r="P96" s="8"/>
      <c r="Q96" s="8"/>
      <c r="R96" s="8"/>
      <c r="S96" s="8"/>
      <c r="T96" s="8"/>
      <c r="U96" s="8"/>
      <c r="V96" s="8"/>
      <c r="W96" s="8"/>
      <c r="X96" s="8"/>
      <c r="Y96" s="8"/>
      <c r="Z96" s="8"/>
    </row>
    <row r="97" ht="16.5" customHeight="1">
      <c r="A97" s="35" t="s">
        <v>128</v>
      </c>
      <c r="B97" s="106">
        <v>0.0</v>
      </c>
      <c r="C97" s="35"/>
      <c r="D97" s="39"/>
      <c r="E97" s="35"/>
      <c r="F97" s="35"/>
      <c r="G97" s="8"/>
      <c r="H97" s="8"/>
      <c r="I97" s="8"/>
      <c r="J97" s="8"/>
      <c r="K97" s="8"/>
      <c r="L97" s="8"/>
      <c r="M97" s="8"/>
      <c r="N97" s="8"/>
      <c r="O97" s="8"/>
      <c r="P97" s="8"/>
      <c r="Q97" s="8"/>
      <c r="R97" s="8"/>
      <c r="S97" s="8"/>
      <c r="T97" s="8"/>
      <c r="U97" s="8"/>
      <c r="V97" s="8"/>
      <c r="W97" s="8"/>
      <c r="X97" s="8"/>
      <c r="Y97" s="8"/>
      <c r="Z97" s="8"/>
    </row>
    <row r="98" ht="36.0" customHeight="1">
      <c r="A98" s="98" t="s">
        <v>129</v>
      </c>
      <c r="B98" s="106" t="s">
        <v>0</v>
      </c>
      <c r="C98" s="35" t="str">
        <f t="shared" ref="C98:C99" si="4">IF(B98=0, -5, "0")</f>
        <v>0</v>
      </c>
      <c r="D98" s="39"/>
      <c r="E98" s="35"/>
      <c r="F98" s="35"/>
      <c r="G98" s="8"/>
      <c r="H98" s="8"/>
      <c r="I98" s="8"/>
      <c r="J98" s="8"/>
      <c r="K98" s="8"/>
      <c r="L98" s="8"/>
      <c r="M98" s="8"/>
      <c r="N98" s="8"/>
      <c r="O98" s="8"/>
      <c r="P98" s="8"/>
      <c r="Q98" s="8"/>
      <c r="R98" s="8"/>
      <c r="S98" s="8"/>
      <c r="T98" s="8"/>
      <c r="U98" s="8"/>
      <c r="V98" s="8"/>
      <c r="W98" s="8"/>
      <c r="X98" s="8"/>
      <c r="Y98" s="8"/>
      <c r="Z98" s="8"/>
    </row>
    <row r="99" ht="18.0" customHeight="1">
      <c r="A99" s="101" t="s">
        <v>74</v>
      </c>
      <c r="B99" s="106" t="s">
        <v>0</v>
      </c>
      <c r="C99" s="35" t="str">
        <f t="shared" si="4"/>
        <v>0</v>
      </c>
      <c r="D99" s="39"/>
      <c r="E99" s="35"/>
      <c r="F99" s="35"/>
      <c r="G99" s="8"/>
      <c r="H99" s="8"/>
      <c r="I99" s="8"/>
      <c r="J99" s="8"/>
      <c r="K99" s="8"/>
      <c r="L99" s="8"/>
      <c r="M99" s="8"/>
      <c r="N99" s="8"/>
      <c r="O99" s="8"/>
      <c r="P99" s="8"/>
      <c r="Q99" s="8"/>
      <c r="R99" s="8"/>
      <c r="S99" s="8"/>
      <c r="T99" s="8"/>
      <c r="U99" s="8"/>
      <c r="V99" s="8"/>
      <c r="W99" s="8"/>
      <c r="X99" s="8"/>
      <c r="Y99" s="8"/>
      <c r="Z99" s="8"/>
    </row>
    <row r="100" ht="16.5" customHeight="1">
      <c r="A100" s="105" t="s">
        <v>98</v>
      </c>
      <c r="B100" s="106">
        <v>0.0</v>
      </c>
      <c r="C100" s="35"/>
      <c r="D100" s="39"/>
      <c r="E100" s="35"/>
      <c r="F100" s="35"/>
      <c r="G100" s="8"/>
      <c r="H100" s="8"/>
      <c r="I100" s="8"/>
      <c r="J100" s="8"/>
      <c r="K100" s="8"/>
      <c r="L100" s="8"/>
      <c r="M100" s="8"/>
      <c r="N100" s="8"/>
      <c r="O100" s="8"/>
      <c r="P100" s="8"/>
      <c r="Q100" s="8"/>
      <c r="R100" s="8"/>
      <c r="S100" s="8"/>
      <c r="T100" s="8"/>
      <c r="U100" s="8"/>
      <c r="V100" s="8"/>
      <c r="W100" s="8"/>
      <c r="X100" s="8"/>
      <c r="Y100" s="8"/>
      <c r="Z100" s="8"/>
    </row>
    <row r="101" ht="16.5" customHeight="1">
      <c r="A101" s="52" t="s">
        <v>27</v>
      </c>
      <c r="B101" s="22"/>
      <c r="C101" s="54"/>
      <c r="D101" s="68">
        <f>SUM(B87:C100)</f>
        <v>0</v>
      </c>
      <c r="E101" s="8"/>
      <c r="F101" s="8"/>
      <c r="G101" s="8"/>
      <c r="H101" s="8"/>
      <c r="I101" s="8"/>
      <c r="J101" s="8"/>
      <c r="K101" s="8"/>
      <c r="L101" s="8"/>
      <c r="M101" s="8"/>
      <c r="N101" s="8"/>
      <c r="O101" s="8"/>
      <c r="P101" s="8"/>
      <c r="Q101" s="8"/>
      <c r="R101" s="8"/>
      <c r="S101" s="8"/>
      <c r="T101" s="8"/>
      <c r="U101" s="8"/>
      <c r="V101" s="8"/>
      <c r="W101" s="8"/>
      <c r="X101" s="8"/>
      <c r="Y101" s="8"/>
      <c r="Z101" s="8"/>
    </row>
    <row r="102" ht="16.5" customHeight="1">
      <c r="A102" s="52" t="s">
        <v>31</v>
      </c>
      <c r="B102" s="22"/>
      <c r="C102" s="54"/>
      <c r="D102" s="55">
        <f>D101/(COUNT(B87:C100)*2)</f>
        <v>0</v>
      </c>
      <c r="E102" s="8"/>
      <c r="F102" s="8"/>
      <c r="G102" s="8"/>
      <c r="H102" s="8"/>
      <c r="I102" s="8"/>
      <c r="J102" s="8"/>
      <c r="K102" s="8"/>
      <c r="L102" s="8"/>
      <c r="M102" s="8"/>
      <c r="N102" s="8"/>
      <c r="O102" s="8"/>
      <c r="P102" s="8"/>
      <c r="Q102" s="8"/>
      <c r="R102" s="8"/>
      <c r="S102" s="8"/>
      <c r="T102" s="8"/>
      <c r="U102" s="8"/>
      <c r="V102" s="8"/>
      <c r="W102" s="8"/>
      <c r="X102" s="8"/>
      <c r="Y102" s="8"/>
      <c r="Z102" s="8"/>
    </row>
    <row r="103" ht="16.5" customHeight="1">
      <c r="A103" s="58"/>
      <c r="B103" s="59"/>
      <c r="C103" s="59"/>
      <c r="D103" s="61"/>
      <c r="E103" s="8"/>
      <c r="F103" s="8"/>
      <c r="G103" s="8"/>
      <c r="H103" s="8"/>
      <c r="I103" s="8"/>
      <c r="J103" s="8"/>
      <c r="K103" s="8"/>
      <c r="L103" s="8"/>
      <c r="M103" s="8"/>
      <c r="N103" s="8"/>
      <c r="O103" s="8"/>
      <c r="P103" s="8"/>
      <c r="Q103" s="8"/>
      <c r="R103" s="8"/>
      <c r="S103" s="8"/>
      <c r="T103" s="8"/>
      <c r="U103" s="8"/>
      <c r="V103" s="8"/>
      <c r="W103" s="8"/>
      <c r="X103" s="8"/>
      <c r="Y103" s="8"/>
      <c r="Z103" s="8"/>
    </row>
    <row r="104" ht="16.5" customHeight="1">
      <c r="A104" s="74"/>
      <c r="B104" s="75"/>
      <c r="C104" s="75"/>
      <c r="D104" s="76"/>
      <c r="E104" s="8"/>
      <c r="F104" s="8"/>
      <c r="G104" s="8"/>
      <c r="H104" s="8"/>
      <c r="I104" s="8"/>
      <c r="J104" s="8"/>
      <c r="K104" s="8"/>
      <c r="L104" s="8"/>
      <c r="M104" s="8"/>
      <c r="N104" s="8"/>
      <c r="O104" s="8"/>
      <c r="P104" s="8"/>
      <c r="Q104" s="8"/>
      <c r="R104" s="8"/>
      <c r="S104" s="8"/>
      <c r="T104" s="8"/>
      <c r="U104" s="8"/>
      <c r="V104" s="8"/>
      <c r="W104" s="8"/>
      <c r="X104" s="8"/>
      <c r="Y104" s="8"/>
      <c r="Z104" s="8"/>
    </row>
    <row r="105" ht="19.5" customHeight="1">
      <c r="A105" s="64" t="s">
        <v>139</v>
      </c>
      <c r="B105" s="16"/>
      <c r="C105" s="16"/>
      <c r="D105" s="16"/>
      <c r="E105" s="16"/>
      <c r="F105" s="17"/>
      <c r="G105" s="8"/>
      <c r="H105" s="8"/>
      <c r="I105" s="8"/>
      <c r="J105" s="8"/>
      <c r="K105" s="8"/>
      <c r="L105" s="8"/>
      <c r="M105" s="8"/>
      <c r="N105" s="8"/>
      <c r="O105" s="8"/>
      <c r="P105" s="8"/>
      <c r="Q105" s="8"/>
      <c r="R105" s="8"/>
      <c r="S105" s="8"/>
      <c r="T105" s="8"/>
      <c r="U105" s="8"/>
      <c r="V105" s="8"/>
      <c r="W105" s="8"/>
      <c r="X105" s="8"/>
      <c r="Y105" s="8"/>
      <c r="Z105" s="8"/>
    </row>
    <row r="106" ht="34.5" customHeight="1">
      <c r="A106" s="105" t="s">
        <v>141</v>
      </c>
      <c r="B106" s="106">
        <v>0.0</v>
      </c>
      <c r="C106" s="90"/>
      <c r="D106" s="94"/>
      <c r="E106" s="35"/>
      <c r="F106" s="35"/>
      <c r="G106" s="8"/>
      <c r="H106" s="8"/>
      <c r="I106" s="8"/>
      <c r="J106" s="8"/>
      <c r="K106" s="8"/>
      <c r="L106" s="8"/>
      <c r="M106" s="8"/>
      <c r="N106" s="8"/>
      <c r="O106" s="8"/>
      <c r="P106" s="8"/>
      <c r="Q106" s="8"/>
      <c r="R106" s="8"/>
      <c r="S106" s="8"/>
      <c r="T106" s="8"/>
      <c r="U106" s="8"/>
      <c r="V106" s="8"/>
      <c r="W106" s="8"/>
      <c r="X106" s="8"/>
      <c r="Y106" s="8"/>
      <c r="Z106" s="8"/>
    </row>
    <row r="107" ht="19.5" customHeight="1">
      <c r="A107" s="35" t="s">
        <v>142</v>
      </c>
      <c r="B107" s="106">
        <v>0.0</v>
      </c>
      <c r="C107" s="90"/>
      <c r="D107" s="94"/>
      <c r="E107" s="35"/>
      <c r="F107" s="35"/>
      <c r="G107" s="8"/>
      <c r="H107" s="8"/>
      <c r="I107" s="8"/>
      <c r="J107" s="8"/>
      <c r="K107" s="8"/>
      <c r="L107" s="8"/>
      <c r="M107" s="8"/>
      <c r="N107" s="8"/>
      <c r="O107" s="8"/>
      <c r="P107" s="8"/>
      <c r="Q107" s="8"/>
      <c r="R107" s="8"/>
      <c r="S107" s="8"/>
      <c r="T107" s="8"/>
      <c r="U107" s="8"/>
      <c r="V107" s="8"/>
      <c r="W107" s="8"/>
      <c r="X107" s="8"/>
      <c r="Y107" s="8"/>
      <c r="Z107" s="8"/>
    </row>
    <row r="108" ht="19.5" customHeight="1">
      <c r="A108" s="35" t="s">
        <v>143</v>
      </c>
      <c r="B108" s="106">
        <v>0.0</v>
      </c>
      <c r="C108" s="90"/>
      <c r="D108" s="94"/>
      <c r="E108" s="35"/>
      <c r="F108" s="35"/>
      <c r="G108" s="8"/>
      <c r="H108" s="8"/>
      <c r="I108" s="8"/>
      <c r="J108" s="8"/>
      <c r="K108" s="8"/>
      <c r="L108" s="8"/>
      <c r="M108" s="8"/>
      <c r="N108" s="8"/>
      <c r="O108" s="8"/>
      <c r="P108" s="8"/>
      <c r="Q108" s="8"/>
      <c r="R108" s="8"/>
      <c r="S108" s="8"/>
      <c r="T108" s="8"/>
      <c r="U108" s="8"/>
      <c r="V108" s="8"/>
      <c r="W108" s="8"/>
      <c r="X108" s="8"/>
      <c r="Y108" s="8"/>
      <c r="Z108" s="8"/>
    </row>
    <row r="109" ht="19.5" customHeight="1">
      <c r="A109" s="113" t="s">
        <v>144</v>
      </c>
      <c r="B109" s="106">
        <v>0.0</v>
      </c>
      <c r="C109" s="90"/>
      <c r="D109" s="94"/>
      <c r="E109" s="35"/>
      <c r="F109" s="35"/>
      <c r="G109" s="8"/>
      <c r="H109" s="8"/>
      <c r="I109" s="8"/>
      <c r="J109" s="8"/>
      <c r="K109" s="8"/>
      <c r="L109" s="8"/>
      <c r="M109" s="8"/>
      <c r="N109" s="8"/>
      <c r="O109" s="8"/>
      <c r="P109" s="8"/>
      <c r="Q109" s="8"/>
      <c r="R109" s="8"/>
      <c r="S109" s="8"/>
      <c r="T109" s="8"/>
      <c r="U109" s="8"/>
      <c r="V109" s="8"/>
      <c r="W109" s="8"/>
      <c r="X109" s="8"/>
      <c r="Y109" s="8"/>
      <c r="Z109" s="8"/>
    </row>
    <row r="110" ht="34.5" customHeight="1">
      <c r="A110" s="39" t="s">
        <v>116</v>
      </c>
      <c r="B110" s="106">
        <v>0.0</v>
      </c>
      <c r="C110" s="90"/>
      <c r="D110" s="94"/>
      <c r="E110" s="35"/>
      <c r="F110" s="35"/>
      <c r="G110" s="8"/>
      <c r="H110" s="8"/>
      <c r="I110" s="8"/>
      <c r="J110" s="8"/>
      <c r="K110" s="8"/>
      <c r="L110" s="8"/>
      <c r="M110" s="8"/>
      <c r="N110" s="8"/>
      <c r="O110" s="8"/>
      <c r="P110" s="8"/>
      <c r="Q110" s="8"/>
      <c r="R110" s="8"/>
      <c r="S110" s="8"/>
      <c r="T110" s="8"/>
      <c r="U110" s="8"/>
      <c r="V110" s="8"/>
      <c r="W110" s="8"/>
      <c r="X110" s="8"/>
      <c r="Y110" s="8"/>
      <c r="Z110" s="8"/>
    </row>
    <row r="111" ht="36.0" customHeight="1">
      <c r="A111" s="98" t="s">
        <v>119</v>
      </c>
      <c r="B111" s="106" t="s">
        <v>0</v>
      </c>
      <c r="C111" s="35" t="str">
        <f>IF(B111=0, -5, "0")</f>
        <v>0</v>
      </c>
      <c r="D111" s="8"/>
      <c r="E111" s="35"/>
      <c r="F111" s="35"/>
      <c r="G111" s="8"/>
      <c r="H111" s="8"/>
      <c r="I111" s="8"/>
      <c r="J111" s="8"/>
      <c r="K111" s="8"/>
      <c r="L111" s="8"/>
      <c r="M111" s="8"/>
      <c r="N111" s="8"/>
      <c r="O111" s="8"/>
      <c r="P111" s="8"/>
      <c r="Q111" s="8"/>
      <c r="R111" s="8"/>
      <c r="S111" s="8"/>
      <c r="T111" s="8"/>
      <c r="U111" s="8"/>
      <c r="V111" s="8"/>
      <c r="W111" s="8"/>
      <c r="X111" s="8"/>
      <c r="Y111" s="8"/>
      <c r="Z111" s="8"/>
    </row>
    <row r="112" ht="16.5" customHeight="1">
      <c r="A112" s="39" t="s">
        <v>121</v>
      </c>
      <c r="B112" s="106">
        <v>0.0</v>
      </c>
      <c r="C112" s="35"/>
      <c r="D112" s="39"/>
      <c r="E112" s="35"/>
      <c r="F112" s="35"/>
      <c r="G112" s="8"/>
      <c r="H112" s="8"/>
      <c r="I112" s="8"/>
      <c r="J112" s="8"/>
      <c r="K112" s="8"/>
      <c r="L112" s="8"/>
      <c r="M112" s="8"/>
      <c r="N112" s="8"/>
      <c r="O112" s="8"/>
      <c r="P112" s="8"/>
      <c r="Q112" s="8"/>
      <c r="R112" s="8"/>
      <c r="S112" s="8"/>
      <c r="T112" s="8"/>
      <c r="U112" s="8"/>
      <c r="V112" s="8"/>
      <c r="W112" s="8"/>
      <c r="X112" s="8"/>
      <c r="Y112" s="8"/>
      <c r="Z112" s="8"/>
    </row>
    <row r="113" ht="16.5" customHeight="1">
      <c r="A113" s="113" t="s">
        <v>122</v>
      </c>
      <c r="B113" s="106">
        <v>0.0</v>
      </c>
      <c r="C113" s="35"/>
      <c r="D113" s="39"/>
      <c r="E113" s="35"/>
      <c r="F113" s="35"/>
      <c r="G113" s="8"/>
      <c r="H113" s="8"/>
      <c r="I113" s="8"/>
      <c r="J113" s="8"/>
      <c r="K113" s="8"/>
      <c r="L113" s="8"/>
      <c r="M113" s="8"/>
      <c r="N113" s="8"/>
      <c r="O113" s="8"/>
      <c r="P113" s="8"/>
      <c r="Q113" s="8"/>
      <c r="R113" s="8"/>
      <c r="S113" s="8"/>
      <c r="T113" s="8"/>
      <c r="U113" s="8"/>
      <c r="V113" s="8"/>
      <c r="W113" s="8"/>
      <c r="X113" s="8"/>
      <c r="Y113" s="8"/>
      <c r="Z113" s="8"/>
    </row>
    <row r="114" ht="36.0" customHeight="1">
      <c r="A114" s="98" t="s">
        <v>152</v>
      </c>
      <c r="B114" s="106" t="s">
        <v>0</v>
      </c>
      <c r="C114" s="35" t="str">
        <f t="shared" ref="C114:C115" si="5">IF(B114=0, -5, "0")</f>
        <v>0</v>
      </c>
      <c r="D114" s="39"/>
      <c r="E114" s="35"/>
      <c r="F114" s="35"/>
      <c r="G114" s="8"/>
      <c r="H114" s="8"/>
      <c r="I114" s="8"/>
      <c r="J114" s="8"/>
      <c r="K114" s="8"/>
      <c r="L114" s="8"/>
      <c r="M114" s="8"/>
      <c r="N114" s="8"/>
      <c r="O114" s="8"/>
      <c r="P114" s="8"/>
      <c r="Q114" s="8"/>
      <c r="R114" s="8"/>
      <c r="S114" s="8"/>
      <c r="T114" s="8"/>
      <c r="U114" s="8"/>
      <c r="V114" s="8"/>
      <c r="W114" s="8"/>
      <c r="X114" s="8"/>
      <c r="Y114" s="8"/>
      <c r="Z114" s="8"/>
    </row>
    <row r="115" ht="18.0" customHeight="1">
      <c r="A115" s="98" t="s">
        <v>155</v>
      </c>
      <c r="B115" s="106" t="s">
        <v>0</v>
      </c>
      <c r="C115" s="35" t="str">
        <f t="shared" si="5"/>
        <v>0</v>
      </c>
      <c r="D115" s="39"/>
      <c r="E115" s="35"/>
      <c r="F115" s="35"/>
      <c r="G115" s="8"/>
      <c r="H115" s="8"/>
      <c r="I115" s="8"/>
      <c r="J115" s="8"/>
      <c r="K115" s="8"/>
      <c r="L115" s="8"/>
      <c r="M115" s="8"/>
      <c r="N115" s="8"/>
      <c r="O115" s="8"/>
      <c r="P115" s="8"/>
      <c r="Q115" s="8"/>
      <c r="R115" s="8"/>
      <c r="S115" s="8"/>
      <c r="T115" s="8"/>
      <c r="U115" s="8"/>
      <c r="V115" s="8"/>
      <c r="W115" s="8"/>
      <c r="X115" s="8"/>
      <c r="Y115" s="8"/>
      <c r="Z115" s="8"/>
    </row>
    <row r="116" ht="16.5" customHeight="1">
      <c r="A116" s="105" t="s">
        <v>98</v>
      </c>
      <c r="B116" s="106">
        <v>0.0</v>
      </c>
      <c r="C116" s="35"/>
      <c r="D116" s="94"/>
      <c r="E116" s="35"/>
      <c r="F116" s="35"/>
      <c r="G116" s="8"/>
      <c r="H116" s="8"/>
      <c r="I116" s="8"/>
      <c r="J116" s="8"/>
      <c r="K116" s="8"/>
      <c r="L116" s="8"/>
      <c r="M116" s="8"/>
      <c r="N116" s="8"/>
      <c r="O116" s="8"/>
      <c r="P116" s="8"/>
      <c r="Q116" s="8"/>
      <c r="R116" s="8"/>
      <c r="S116" s="8"/>
      <c r="T116" s="8"/>
      <c r="U116" s="8"/>
      <c r="V116" s="8"/>
      <c r="W116" s="8"/>
      <c r="X116" s="8"/>
      <c r="Y116" s="8"/>
      <c r="Z116" s="8"/>
    </row>
    <row r="117" ht="16.5" customHeight="1">
      <c r="A117" s="52" t="s">
        <v>27</v>
      </c>
      <c r="B117" s="22"/>
      <c r="C117" s="54"/>
      <c r="D117" s="68">
        <f>SUM(B106:C116)</f>
        <v>0</v>
      </c>
      <c r="E117" s="8"/>
      <c r="F117" s="8"/>
      <c r="G117" s="8"/>
      <c r="H117" s="8"/>
      <c r="I117" s="8"/>
      <c r="J117" s="8"/>
      <c r="K117" s="8"/>
      <c r="L117" s="8"/>
      <c r="M117" s="8"/>
      <c r="N117" s="8"/>
      <c r="O117" s="8"/>
      <c r="P117" s="8"/>
      <c r="Q117" s="8"/>
      <c r="R117" s="8"/>
      <c r="S117" s="8"/>
      <c r="T117" s="8"/>
      <c r="U117" s="8"/>
      <c r="V117" s="8"/>
      <c r="W117" s="8"/>
      <c r="X117" s="8"/>
      <c r="Y117" s="8"/>
      <c r="Z117" s="8"/>
    </row>
    <row r="118" ht="16.5" customHeight="1">
      <c r="A118" s="52" t="s">
        <v>31</v>
      </c>
      <c r="B118" s="22"/>
      <c r="C118" s="54"/>
      <c r="D118" s="55">
        <f>D117/(COUNT(B106:C116)*2)</f>
        <v>0</v>
      </c>
      <c r="E118" s="8"/>
      <c r="F118" s="8"/>
      <c r="G118" s="8"/>
      <c r="H118" s="8"/>
      <c r="I118" s="8"/>
      <c r="J118" s="8"/>
      <c r="K118" s="8"/>
      <c r="L118" s="8"/>
      <c r="M118" s="8"/>
      <c r="N118" s="8"/>
      <c r="O118" s="8"/>
      <c r="P118" s="8"/>
      <c r="Q118" s="8"/>
      <c r="R118" s="8"/>
      <c r="S118" s="8"/>
      <c r="T118" s="8"/>
      <c r="U118" s="8"/>
      <c r="V118" s="8"/>
      <c r="W118" s="8"/>
      <c r="X118" s="8"/>
      <c r="Y118" s="8"/>
      <c r="Z118" s="8"/>
    </row>
    <row r="119" ht="16.5" customHeight="1">
      <c r="A119" s="58"/>
      <c r="B119" s="59"/>
      <c r="C119" s="59"/>
      <c r="D119" s="61"/>
      <c r="E119" s="8"/>
      <c r="F119" s="8"/>
      <c r="G119" s="8"/>
      <c r="H119" s="8"/>
      <c r="I119" s="8"/>
      <c r="J119" s="8"/>
      <c r="K119" s="8"/>
      <c r="L119" s="8"/>
      <c r="M119" s="8"/>
      <c r="N119" s="8"/>
      <c r="O119" s="8"/>
      <c r="P119" s="8"/>
      <c r="Q119" s="8"/>
      <c r="R119" s="8"/>
      <c r="S119" s="8"/>
      <c r="T119" s="8"/>
      <c r="U119" s="8"/>
      <c r="V119" s="8"/>
      <c r="W119" s="8"/>
      <c r="X119" s="8"/>
      <c r="Y119" s="8"/>
      <c r="Z119" s="8"/>
    </row>
    <row r="120" ht="19.5" customHeight="1">
      <c r="A120" s="64" t="s">
        <v>160</v>
      </c>
      <c r="B120" s="16"/>
      <c r="C120" s="16"/>
      <c r="D120" s="16"/>
      <c r="E120" s="16"/>
      <c r="F120" s="17"/>
      <c r="G120" s="8"/>
      <c r="H120" s="8"/>
      <c r="I120" s="8"/>
      <c r="J120" s="8"/>
      <c r="K120" s="8"/>
      <c r="L120" s="8"/>
      <c r="M120" s="8"/>
      <c r="N120" s="8"/>
      <c r="O120" s="8"/>
      <c r="P120" s="8"/>
      <c r="Q120" s="8"/>
      <c r="R120" s="8"/>
      <c r="S120" s="8"/>
      <c r="T120" s="8"/>
      <c r="U120" s="8"/>
      <c r="V120" s="8"/>
      <c r="W120" s="8"/>
      <c r="X120" s="8"/>
      <c r="Y120" s="8"/>
      <c r="Z120" s="8"/>
    </row>
    <row r="121" ht="16.5" customHeight="1">
      <c r="A121" s="43" t="s">
        <v>162</v>
      </c>
      <c r="B121" s="109">
        <v>0.0</v>
      </c>
      <c r="C121" s="35"/>
      <c r="D121" s="115"/>
      <c r="E121" s="115"/>
      <c r="F121" s="35"/>
      <c r="G121" s="8"/>
      <c r="H121" s="8"/>
      <c r="I121" s="8"/>
      <c r="J121" s="8"/>
      <c r="K121" s="8"/>
      <c r="L121" s="8"/>
      <c r="M121" s="8"/>
      <c r="N121" s="8"/>
      <c r="O121" s="8"/>
      <c r="P121" s="8"/>
      <c r="Q121" s="8"/>
      <c r="R121" s="8"/>
      <c r="S121" s="8"/>
      <c r="T121" s="8"/>
      <c r="U121" s="8"/>
      <c r="V121" s="8"/>
      <c r="W121" s="8"/>
      <c r="X121" s="8"/>
      <c r="Y121" s="8"/>
      <c r="Z121" s="8"/>
    </row>
    <row r="122" ht="16.5" customHeight="1">
      <c r="A122" s="43" t="s">
        <v>81</v>
      </c>
      <c r="B122" s="109">
        <v>0.0</v>
      </c>
      <c r="C122" s="35"/>
      <c r="D122" s="39"/>
      <c r="E122" s="39"/>
      <c r="F122" s="35"/>
      <c r="G122" s="8"/>
      <c r="H122" s="8"/>
      <c r="I122" s="8"/>
      <c r="J122" s="8"/>
      <c r="K122" s="8"/>
      <c r="L122" s="8"/>
      <c r="M122" s="8"/>
      <c r="N122" s="8"/>
      <c r="O122" s="8"/>
      <c r="P122" s="8"/>
      <c r="Q122" s="8"/>
      <c r="R122" s="8"/>
      <c r="S122" s="8"/>
      <c r="T122" s="8"/>
      <c r="U122" s="8"/>
      <c r="V122" s="8"/>
      <c r="W122" s="8"/>
      <c r="X122" s="8"/>
      <c r="Y122" s="8"/>
      <c r="Z122" s="8"/>
    </row>
    <row r="123" ht="19.5" customHeight="1">
      <c r="A123" s="35" t="s">
        <v>45</v>
      </c>
      <c r="B123" s="109">
        <v>0.0</v>
      </c>
      <c r="C123" s="90"/>
      <c r="D123" s="39"/>
      <c r="E123" s="39"/>
      <c r="F123" s="35"/>
      <c r="G123" s="8"/>
      <c r="H123" s="8"/>
      <c r="I123" s="8"/>
      <c r="J123" s="8"/>
      <c r="K123" s="8"/>
      <c r="L123" s="8"/>
      <c r="M123" s="8"/>
      <c r="N123" s="8"/>
      <c r="O123" s="8"/>
      <c r="P123" s="8"/>
      <c r="Q123" s="8"/>
      <c r="R123" s="8"/>
      <c r="S123" s="8"/>
      <c r="T123" s="8"/>
      <c r="U123" s="8"/>
      <c r="V123" s="8"/>
      <c r="W123" s="8"/>
      <c r="X123" s="8"/>
      <c r="Y123" s="8"/>
      <c r="Z123" s="8"/>
    </row>
    <row r="124" ht="19.5" customHeight="1">
      <c r="A124" s="35" t="s">
        <v>88</v>
      </c>
      <c r="B124" s="109">
        <v>0.0</v>
      </c>
      <c r="C124" s="90"/>
      <c r="D124" s="39"/>
      <c r="E124" s="39"/>
      <c r="F124" s="35"/>
      <c r="G124" s="8"/>
      <c r="H124" s="8"/>
      <c r="I124" s="8"/>
      <c r="J124" s="8"/>
      <c r="K124" s="8"/>
      <c r="L124" s="8"/>
      <c r="M124" s="8"/>
      <c r="N124" s="8"/>
      <c r="O124" s="8"/>
      <c r="P124" s="8"/>
      <c r="Q124" s="8"/>
      <c r="R124" s="8"/>
      <c r="S124" s="8"/>
      <c r="T124" s="8"/>
      <c r="U124" s="8"/>
      <c r="V124" s="8"/>
      <c r="W124" s="8"/>
      <c r="X124" s="8"/>
      <c r="Y124" s="8"/>
      <c r="Z124" s="8"/>
    </row>
    <row r="125" ht="19.5" customHeight="1">
      <c r="A125" s="35" t="s">
        <v>165</v>
      </c>
      <c r="B125" s="109">
        <v>0.0</v>
      </c>
      <c r="C125" s="90"/>
      <c r="D125" s="94"/>
      <c r="E125" s="92"/>
      <c r="F125" s="35"/>
      <c r="G125" s="8"/>
      <c r="H125" s="8"/>
      <c r="I125" s="8"/>
      <c r="J125" s="8"/>
      <c r="K125" s="8"/>
      <c r="L125" s="8"/>
      <c r="M125" s="8"/>
      <c r="N125" s="8"/>
      <c r="O125" s="8"/>
      <c r="P125" s="8"/>
      <c r="Q125" s="8"/>
      <c r="R125" s="8"/>
      <c r="S125" s="8"/>
      <c r="T125" s="8"/>
      <c r="U125" s="8"/>
      <c r="V125" s="8"/>
      <c r="W125" s="8"/>
      <c r="X125" s="8"/>
      <c r="Y125" s="8"/>
      <c r="Z125" s="8"/>
    </row>
    <row r="126" ht="36.0" customHeight="1">
      <c r="A126" s="82" t="s">
        <v>166</v>
      </c>
      <c r="B126" s="109" t="s">
        <v>0</v>
      </c>
      <c r="C126" s="117" t="str">
        <f t="shared" ref="C126:C127" si="6">IF(B126=0, -5, "0")</f>
        <v>0</v>
      </c>
      <c r="D126" s="94"/>
      <c r="E126" s="92"/>
      <c r="F126" s="35"/>
      <c r="G126" s="8"/>
      <c r="H126" s="8"/>
      <c r="I126" s="8"/>
      <c r="J126" s="8"/>
      <c r="K126" s="8"/>
      <c r="L126" s="8"/>
      <c r="M126" s="8"/>
      <c r="N126" s="8"/>
      <c r="O126" s="8"/>
      <c r="P126" s="8"/>
      <c r="Q126" s="8"/>
      <c r="R126" s="8"/>
      <c r="S126" s="8"/>
      <c r="T126" s="8"/>
      <c r="U126" s="8"/>
      <c r="V126" s="8"/>
      <c r="W126" s="8"/>
      <c r="X126" s="8"/>
      <c r="Y126" s="8"/>
      <c r="Z126" s="8"/>
    </row>
    <row r="127" ht="18.0" customHeight="1">
      <c r="A127" s="66" t="s">
        <v>168</v>
      </c>
      <c r="B127" s="109" t="s">
        <v>0</v>
      </c>
      <c r="C127" s="117" t="str">
        <f t="shared" si="6"/>
        <v>0</v>
      </c>
      <c r="D127" s="39"/>
      <c r="E127" s="39"/>
      <c r="F127" s="35"/>
      <c r="G127" s="8"/>
      <c r="H127" s="8"/>
      <c r="I127" s="8"/>
      <c r="J127" s="8"/>
      <c r="K127" s="8"/>
      <c r="L127" s="8"/>
      <c r="M127" s="8"/>
      <c r="N127" s="8"/>
      <c r="O127" s="8"/>
      <c r="P127" s="8"/>
      <c r="Q127" s="8"/>
      <c r="R127" s="8"/>
      <c r="S127" s="8"/>
      <c r="T127" s="8"/>
      <c r="U127" s="8"/>
      <c r="V127" s="8"/>
      <c r="W127" s="8"/>
      <c r="X127" s="8"/>
      <c r="Y127" s="8"/>
      <c r="Z127" s="8"/>
    </row>
    <row r="128" ht="16.5" customHeight="1">
      <c r="A128" s="35" t="s">
        <v>169</v>
      </c>
      <c r="B128" s="109">
        <v>0.0</v>
      </c>
      <c r="C128" s="117"/>
      <c r="D128" s="39"/>
      <c r="E128" s="39"/>
      <c r="F128" s="35"/>
      <c r="G128" s="8"/>
      <c r="H128" s="8"/>
      <c r="I128" s="8"/>
      <c r="J128" s="8"/>
      <c r="K128" s="8"/>
      <c r="L128" s="8"/>
      <c r="M128" s="8"/>
      <c r="N128" s="8"/>
      <c r="O128" s="8"/>
      <c r="P128" s="8"/>
      <c r="Q128" s="8"/>
      <c r="R128" s="8"/>
      <c r="S128" s="8"/>
      <c r="T128" s="8"/>
      <c r="U128" s="8"/>
      <c r="V128" s="8"/>
      <c r="W128" s="8"/>
      <c r="X128" s="8"/>
      <c r="Y128" s="8"/>
      <c r="Z128" s="8"/>
    </row>
    <row r="129" ht="36.0" customHeight="1">
      <c r="A129" s="82" t="s">
        <v>170</v>
      </c>
      <c r="B129" s="109" t="s">
        <v>0</v>
      </c>
      <c r="C129" s="117" t="str">
        <f>IF(B129=0, -5, "0")</f>
        <v>0</v>
      </c>
      <c r="D129" s="39"/>
      <c r="E129" s="39"/>
      <c r="F129" s="35"/>
      <c r="G129" s="8"/>
      <c r="H129" s="8"/>
      <c r="I129" s="8"/>
      <c r="J129" s="8"/>
      <c r="K129" s="8"/>
      <c r="L129" s="8"/>
      <c r="M129" s="8"/>
      <c r="N129" s="8"/>
      <c r="O129" s="8"/>
      <c r="P129" s="8"/>
      <c r="Q129" s="8"/>
      <c r="R129" s="8"/>
      <c r="S129" s="8"/>
      <c r="T129" s="8"/>
      <c r="U129" s="8"/>
      <c r="V129" s="8"/>
      <c r="W129" s="8"/>
      <c r="X129" s="8"/>
      <c r="Y129" s="8"/>
      <c r="Z129" s="8"/>
    </row>
    <row r="130" ht="16.5" customHeight="1">
      <c r="A130" s="39" t="s">
        <v>173</v>
      </c>
      <c r="B130" s="109">
        <v>0.0</v>
      </c>
      <c r="C130" s="117"/>
      <c r="D130" s="39"/>
      <c r="E130" s="39"/>
      <c r="F130" s="35"/>
      <c r="G130" s="8"/>
      <c r="H130" s="8"/>
      <c r="I130" s="8"/>
      <c r="J130" s="8"/>
      <c r="K130" s="8"/>
      <c r="L130" s="8"/>
      <c r="M130" s="8"/>
      <c r="N130" s="8"/>
      <c r="O130" s="8"/>
      <c r="P130" s="8"/>
      <c r="Q130" s="8"/>
      <c r="R130" s="8"/>
      <c r="S130" s="8"/>
      <c r="T130" s="8"/>
      <c r="U130" s="8"/>
      <c r="V130" s="8"/>
      <c r="W130" s="8"/>
      <c r="X130" s="8"/>
      <c r="Y130" s="8"/>
      <c r="Z130" s="8"/>
    </row>
    <row r="131" ht="18.0" customHeight="1">
      <c r="A131" s="101" t="s">
        <v>155</v>
      </c>
      <c r="B131" s="109" t="s">
        <v>0</v>
      </c>
      <c r="C131" s="117" t="str">
        <f>IF(B131=0, -5, "0")</f>
        <v>0</v>
      </c>
      <c r="D131" s="94"/>
      <c r="E131" s="92"/>
      <c r="F131" s="35"/>
      <c r="G131" s="8"/>
      <c r="H131" s="8"/>
      <c r="I131" s="8"/>
      <c r="J131" s="8"/>
      <c r="K131" s="8"/>
      <c r="L131" s="8"/>
      <c r="M131" s="8"/>
      <c r="N131" s="8"/>
      <c r="O131" s="8"/>
      <c r="P131" s="8"/>
      <c r="Q131" s="8"/>
      <c r="R131" s="8"/>
      <c r="S131" s="8"/>
      <c r="T131" s="8"/>
      <c r="U131" s="8"/>
      <c r="V131" s="8"/>
      <c r="W131" s="8"/>
      <c r="X131" s="8"/>
      <c r="Y131" s="8"/>
      <c r="Z131" s="8"/>
    </row>
    <row r="132" ht="16.5" customHeight="1">
      <c r="A132" s="52" t="s">
        <v>27</v>
      </c>
      <c r="B132" s="22"/>
      <c r="C132" s="54"/>
      <c r="D132" s="68">
        <f>SUM(B121:C131)</f>
        <v>0</v>
      </c>
      <c r="E132" s="8"/>
      <c r="F132" s="8"/>
      <c r="G132" s="8"/>
      <c r="H132" s="8"/>
      <c r="I132" s="8"/>
      <c r="J132" s="8"/>
      <c r="K132" s="8"/>
      <c r="L132" s="8"/>
      <c r="M132" s="8"/>
      <c r="N132" s="8"/>
      <c r="O132" s="8"/>
      <c r="P132" s="8"/>
      <c r="Q132" s="8"/>
      <c r="R132" s="8"/>
      <c r="S132" s="8"/>
      <c r="T132" s="8"/>
      <c r="U132" s="8"/>
      <c r="V132" s="8"/>
      <c r="W132" s="8"/>
      <c r="X132" s="8"/>
      <c r="Y132" s="8"/>
      <c r="Z132" s="8"/>
    </row>
    <row r="133" ht="16.5" customHeight="1">
      <c r="A133" s="52" t="s">
        <v>31</v>
      </c>
      <c r="B133" s="22"/>
      <c r="C133" s="54"/>
      <c r="D133" s="60">
        <f>D132/(COUNT(B121:C131)*2)</f>
        <v>0</v>
      </c>
      <c r="E133" s="8"/>
      <c r="F133" s="8"/>
      <c r="G133" s="8"/>
      <c r="H133" s="8"/>
      <c r="I133" s="8"/>
      <c r="J133" s="8"/>
      <c r="K133" s="8"/>
      <c r="L133" s="8"/>
      <c r="M133" s="8"/>
      <c r="N133" s="8"/>
      <c r="O133" s="8"/>
      <c r="P133" s="8"/>
      <c r="Q133" s="8"/>
      <c r="R133" s="8"/>
      <c r="S133" s="8"/>
      <c r="T133" s="8"/>
      <c r="U133" s="8"/>
      <c r="V133" s="8"/>
      <c r="W133" s="8"/>
      <c r="X133" s="8"/>
      <c r="Y133" s="8"/>
      <c r="Z133" s="8"/>
    </row>
    <row r="134" ht="16.5" customHeight="1">
      <c r="A134" s="58"/>
      <c r="B134" s="59"/>
      <c r="C134" s="59"/>
      <c r="D134" s="120"/>
      <c r="E134" s="8"/>
      <c r="F134" s="8"/>
      <c r="G134" s="8"/>
      <c r="H134" s="8"/>
      <c r="I134" s="8"/>
      <c r="J134" s="8"/>
      <c r="K134" s="8"/>
      <c r="L134" s="8"/>
      <c r="M134" s="8"/>
      <c r="N134" s="8"/>
      <c r="O134" s="8"/>
      <c r="P134" s="8"/>
      <c r="Q134" s="8"/>
      <c r="R134" s="8"/>
      <c r="S134" s="8"/>
      <c r="T134" s="8"/>
      <c r="U134" s="8"/>
      <c r="V134" s="8"/>
      <c r="W134" s="8"/>
      <c r="X134" s="8"/>
      <c r="Y134" s="8"/>
      <c r="Z134" s="8"/>
    </row>
    <row r="135" ht="19.5" customHeight="1">
      <c r="A135" s="64" t="s">
        <v>180</v>
      </c>
      <c r="B135" s="16"/>
      <c r="C135" s="16"/>
      <c r="D135" s="16"/>
      <c r="E135" s="16"/>
      <c r="F135" s="17"/>
      <c r="G135" s="8"/>
      <c r="H135" s="8"/>
      <c r="I135" s="8"/>
      <c r="J135" s="8"/>
      <c r="K135" s="8"/>
      <c r="L135" s="8"/>
      <c r="M135" s="8"/>
      <c r="N135" s="8"/>
      <c r="O135" s="8"/>
      <c r="P135" s="8"/>
      <c r="Q135" s="8"/>
      <c r="R135" s="8"/>
      <c r="S135" s="8"/>
      <c r="T135" s="8"/>
      <c r="U135" s="8"/>
      <c r="V135" s="8"/>
      <c r="W135" s="8"/>
      <c r="X135" s="8"/>
      <c r="Y135" s="8"/>
      <c r="Z135" s="8"/>
    </row>
    <row r="136" ht="19.5" customHeight="1">
      <c r="A136" s="39" t="s">
        <v>182</v>
      </c>
      <c r="B136" s="106">
        <v>0.0</v>
      </c>
      <c r="C136" s="90"/>
      <c r="D136" s="95"/>
      <c r="E136" s="35"/>
      <c r="F136" s="35"/>
      <c r="G136" s="8"/>
      <c r="H136" s="8"/>
      <c r="I136" s="8"/>
      <c r="J136" s="8"/>
      <c r="K136" s="8"/>
      <c r="L136" s="8"/>
      <c r="M136" s="8"/>
      <c r="N136" s="8"/>
      <c r="O136" s="8"/>
      <c r="P136" s="8"/>
      <c r="Q136" s="8"/>
      <c r="R136" s="8"/>
      <c r="S136" s="8"/>
      <c r="T136" s="8"/>
      <c r="U136" s="8"/>
      <c r="V136" s="8"/>
      <c r="W136" s="8"/>
      <c r="X136" s="8"/>
      <c r="Y136" s="8"/>
      <c r="Z136" s="8"/>
    </row>
    <row r="137" ht="18.0" customHeight="1">
      <c r="A137" s="66" t="s">
        <v>183</v>
      </c>
      <c r="B137" s="106" t="s">
        <v>0</v>
      </c>
      <c r="C137" s="39" t="str">
        <f>IF(B137=0, -5, "0")</f>
        <v>0</v>
      </c>
      <c r="D137" s="122"/>
      <c r="E137" s="35"/>
      <c r="F137" s="35"/>
      <c r="G137" s="8"/>
      <c r="H137" s="8"/>
      <c r="I137" s="8"/>
      <c r="J137" s="8"/>
      <c r="K137" s="8"/>
      <c r="L137" s="8"/>
      <c r="M137" s="8"/>
      <c r="N137" s="8"/>
      <c r="O137" s="8"/>
      <c r="P137" s="8"/>
      <c r="Q137" s="8"/>
      <c r="R137" s="8"/>
      <c r="S137" s="8"/>
      <c r="T137" s="8"/>
      <c r="U137" s="8"/>
      <c r="V137" s="8"/>
      <c r="W137" s="8"/>
      <c r="X137" s="8"/>
      <c r="Y137" s="8"/>
      <c r="Z137" s="8"/>
    </row>
    <row r="138" ht="16.5" customHeight="1">
      <c r="A138" s="39" t="s">
        <v>184</v>
      </c>
      <c r="B138" s="106">
        <v>0.0</v>
      </c>
      <c r="C138" s="39"/>
      <c r="D138" s="122"/>
      <c r="E138" s="35"/>
      <c r="F138" s="35"/>
      <c r="G138" s="8"/>
      <c r="H138" s="8"/>
      <c r="I138" s="8"/>
      <c r="J138" s="8"/>
      <c r="K138" s="8"/>
      <c r="L138" s="8"/>
      <c r="M138" s="8"/>
      <c r="N138" s="8"/>
      <c r="O138" s="8"/>
      <c r="P138" s="8"/>
      <c r="Q138" s="8"/>
      <c r="R138" s="8"/>
      <c r="S138" s="8"/>
      <c r="T138" s="8"/>
      <c r="U138" s="8"/>
      <c r="V138" s="8"/>
      <c r="W138" s="8"/>
      <c r="X138" s="8"/>
      <c r="Y138" s="8"/>
      <c r="Z138" s="8"/>
    </row>
    <row r="139" ht="16.5" customHeight="1">
      <c r="A139" s="43" t="s">
        <v>185</v>
      </c>
      <c r="B139" s="106">
        <v>0.0</v>
      </c>
      <c r="C139" s="39"/>
      <c r="D139" s="123"/>
      <c r="E139" s="35"/>
      <c r="F139" s="35"/>
      <c r="G139" s="8"/>
      <c r="H139" s="8"/>
      <c r="I139" s="8"/>
      <c r="J139" s="8"/>
      <c r="K139" s="8"/>
      <c r="L139" s="8"/>
      <c r="M139" s="8"/>
      <c r="N139" s="8"/>
      <c r="O139" s="8"/>
      <c r="P139" s="8"/>
      <c r="Q139" s="8"/>
      <c r="R139" s="8"/>
      <c r="S139" s="8"/>
      <c r="T139" s="8"/>
      <c r="U139" s="8"/>
      <c r="V139" s="8"/>
      <c r="W139" s="8"/>
      <c r="X139" s="8"/>
      <c r="Y139" s="8"/>
      <c r="Z139" s="8"/>
    </row>
    <row r="140" ht="16.5" customHeight="1">
      <c r="A140" s="39" t="s">
        <v>187</v>
      </c>
      <c r="B140" s="106">
        <v>0.0</v>
      </c>
      <c r="C140" s="39"/>
      <c r="D140" s="35"/>
      <c r="E140" s="35"/>
      <c r="F140" s="35"/>
      <c r="G140" s="8"/>
      <c r="H140" s="8"/>
      <c r="I140" s="8"/>
      <c r="J140" s="8"/>
      <c r="K140" s="8"/>
      <c r="L140" s="8"/>
      <c r="M140" s="8"/>
      <c r="N140" s="8"/>
      <c r="O140" s="8"/>
      <c r="P140" s="8"/>
      <c r="Q140" s="8"/>
      <c r="R140" s="8"/>
      <c r="S140" s="8"/>
      <c r="T140" s="8"/>
      <c r="U140" s="8"/>
      <c r="V140" s="8"/>
      <c r="W140" s="8"/>
      <c r="X140" s="8"/>
      <c r="Y140" s="8"/>
      <c r="Z140" s="8"/>
    </row>
    <row r="141" ht="16.5" customHeight="1">
      <c r="A141" s="39" t="s">
        <v>189</v>
      </c>
      <c r="B141" s="106">
        <v>0.0</v>
      </c>
      <c r="C141" s="39"/>
      <c r="D141" s="46"/>
      <c r="E141" s="35"/>
      <c r="F141" s="35"/>
      <c r="G141" s="8"/>
      <c r="H141" s="8"/>
      <c r="I141" s="8"/>
      <c r="J141" s="8"/>
      <c r="K141" s="8"/>
      <c r="L141" s="8"/>
      <c r="M141" s="8"/>
      <c r="N141" s="8"/>
      <c r="O141" s="8"/>
      <c r="P141" s="8"/>
      <c r="Q141" s="8"/>
      <c r="R141" s="8"/>
      <c r="S141" s="8"/>
      <c r="T141" s="8"/>
      <c r="U141" s="8"/>
      <c r="V141" s="8"/>
      <c r="W141" s="8"/>
      <c r="X141" s="8"/>
      <c r="Y141" s="8"/>
      <c r="Z141" s="8"/>
    </row>
    <row r="142" ht="16.5" customHeight="1">
      <c r="A142" s="39" t="s">
        <v>192</v>
      </c>
      <c r="B142" s="106">
        <v>0.0</v>
      </c>
      <c r="C142" s="39"/>
      <c r="D142" s="46"/>
      <c r="E142" s="35"/>
      <c r="F142" s="35"/>
      <c r="G142" s="8"/>
      <c r="H142" s="8"/>
      <c r="I142" s="8"/>
      <c r="J142" s="8"/>
      <c r="K142" s="8"/>
      <c r="L142" s="8"/>
      <c r="M142" s="8"/>
      <c r="N142" s="8"/>
      <c r="O142" s="8"/>
      <c r="P142" s="8"/>
      <c r="Q142" s="8"/>
      <c r="R142" s="8"/>
      <c r="S142" s="8"/>
      <c r="T142" s="8"/>
      <c r="U142" s="8"/>
      <c r="V142" s="8"/>
      <c r="W142" s="8"/>
      <c r="X142" s="8"/>
      <c r="Y142" s="8"/>
      <c r="Z142" s="8"/>
    </row>
    <row r="143" ht="18.0" customHeight="1">
      <c r="A143" s="66" t="s">
        <v>193</v>
      </c>
      <c r="B143" s="106" t="s">
        <v>0</v>
      </c>
      <c r="C143" s="39" t="str">
        <f t="shared" ref="C143:C144" si="7">IF(B143=0, -5, "0")</f>
        <v>0</v>
      </c>
      <c r="D143" s="84"/>
      <c r="E143" s="35"/>
      <c r="F143" s="35"/>
      <c r="G143" s="8"/>
      <c r="H143" s="8"/>
      <c r="I143" s="8"/>
      <c r="J143" s="8"/>
      <c r="K143" s="8"/>
      <c r="L143" s="8"/>
      <c r="M143" s="8"/>
      <c r="N143" s="8"/>
      <c r="O143" s="8"/>
      <c r="P143" s="8"/>
      <c r="Q143" s="8"/>
      <c r="R143" s="8"/>
      <c r="S143" s="8"/>
      <c r="T143" s="8"/>
      <c r="U143" s="8"/>
      <c r="V143" s="8"/>
      <c r="W143" s="8"/>
      <c r="X143" s="8"/>
      <c r="Y143" s="8"/>
      <c r="Z143" s="8"/>
    </row>
    <row r="144" ht="18.0" customHeight="1">
      <c r="A144" s="66" t="s">
        <v>197</v>
      </c>
      <c r="B144" s="106" t="s">
        <v>0</v>
      </c>
      <c r="C144" s="39" t="str">
        <f t="shared" si="7"/>
        <v>0</v>
      </c>
      <c r="D144" s="84"/>
      <c r="E144" s="35"/>
      <c r="F144" s="35"/>
      <c r="G144" s="8"/>
      <c r="H144" s="8"/>
      <c r="I144" s="8"/>
      <c r="J144" s="8"/>
      <c r="K144" s="8"/>
      <c r="L144" s="8"/>
      <c r="M144" s="8"/>
      <c r="N144" s="8"/>
      <c r="O144" s="8"/>
      <c r="P144" s="8"/>
      <c r="Q144" s="8"/>
      <c r="R144" s="8"/>
      <c r="S144" s="8"/>
      <c r="T144" s="8"/>
      <c r="U144" s="8"/>
      <c r="V144" s="8"/>
      <c r="W144" s="8"/>
      <c r="X144" s="8"/>
      <c r="Y144" s="8"/>
      <c r="Z144" s="8"/>
    </row>
    <row r="145" ht="16.5" customHeight="1">
      <c r="A145" s="39" t="s">
        <v>200</v>
      </c>
      <c r="B145" s="106">
        <v>0.0</v>
      </c>
      <c r="C145" s="39"/>
      <c r="D145" s="46"/>
      <c r="E145" s="35"/>
      <c r="F145" s="35"/>
      <c r="G145" s="8"/>
      <c r="H145" s="8"/>
      <c r="I145" s="8"/>
      <c r="J145" s="8"/>
      <c r="K145" s="8"/>
      <c r="L145" s="8"/>
      <c r="M145" s="8"/>
      <c r="N145" s="8"/>
      <c r="O145" s="8"/>
      <c r="P145" s="8"/>
      <c r="Q145" s="8"/>
      <c r="R145" s="8"/>
      <c r="S145" s="8"/>
      <c r="T145" s="8"/>
      <c r="U145" s="8"/>
      <c r="V145" s="8"/>
      <c r="W145" s="8"/>
      <c r="X145" s="8"/>
      <c r="Y145" s="8"/>
      <c r="Z145" s="8"/>
    </row>
    <row r="146" ht="16.5" customHeight="1">
      <c r="A146" s="105" t="s">
        <v>201</v>
      </c>
      <c r="B146" s="106">
        <v>0.0</v>
      </c>
      <c r="C146" s="39"/>
      <c r="D146" s="46"/>
      <c r="E146" s="35"/>
      <c r="F146" s="35"/>
      <c r="G146" s="8"/>
      <c r="H146" s="8"/>
      <c r="I146" s="8"/>
      <c r="J146" s="8"/>
      <c r="K146" s="8"/>
      <c r="L146" s="8"/>
      <c r="M146" s="8"/>
      <c r="N146" s="8"/>
      <c r="O146" s="8"/>
      <c r="P146" s="8"/>
      <c r="Q146" s="8"/>
      <c r="R146" s="8"/>
      <c r="S146" s="8"/>
      <c r="T146" s="8"/>
      <c r="U146" s="8"/>
      <c r="V146" s="8"/>
      <c r="W146" s="8"/>
      <c r="X146" s="8"/>
      <c r="Y146" s="8"/>
      <c r="Z146" s="8"/>
    </row>
    <row r="147" ht="16.5" customHeight="1">
      <c r="A147" s="35" t="s">
        <v>204</v>
      </c>
      <c r="B147" s="106">
        <v>0.0</v>
      </c>
      <c r="C147" s="39"/>
      <c r="D147" s="123"/>
      <c r="E147" s="35"/>
      <c r="F147" s="35"/>
      <c r="G147" s="8"/>
      <c r="H147" s="8"/>
      <c r="I147" s="8"/>
      <c r="J147" s="8"/>
      <c r="K147" s="8"/>
      <c r="L147" s="8"/>
      <c r="M147" s="8"/>
      <c r="N147" s="8"/>
      <c r="O147" s="8"/>
      <c r="P147" s="8"/>
      <c r="Q147" s="8"/>
      <c r="R147" s="8"/>
      <c r="S147" s="8"/>
      <c r="T147" s="8"/>
      <c r="U147" s="8"/>
      <c r="V147" s="8"/>
      <c r="W147" s="8"/>
      <c r="X147" s="8"/>
      <c r="Y147" s="8"/>
      <c r="Z147" s="8"/>
    </row>
    <row r="148" ht="16.5" customHeight="1">
      <c r="A148" s="52" t="s">
        <v>27</v>
      </c>
      <c r="B148" s="22"/>
      <c r="C148" s="54"/>
      <c r="D148" s="68">
        <f>SUM(B136:C147)</f>
        <v>0</v>
      </c>
      <c r="E148" s="8"/>
      <c r="F148" s="8"/>
      <c r="G148" s="8"/>
      <c r="H148" s="8"/>
      <c r="I148" s="8"/>
      <c r="J148" s="8"/>
      <c r="K148" s="8"/>
      <c r="L148" s="8"/>
      <c r="M148" s="8"/>
      <c r="N148" s="8"/>
      <c r="O148" s="8"/>
      <c r="P148" s="8"/>
      <c r="Q148" s="8"/>
      <c r="R148" s="8"/>
      <c r="S148" s="8"/>
      <c r="T148" s="8"/>
      <c r="U148" s="8"/>
      <c r="V148" s="8"/>
      <c r="W148" s="8"/>
      <c r="X148" s="8"/>
      <c r="Y148" s="8"/>
      <c r="Z148" s="8"/>
    </row>
    <row r="149" ht="16.5" customHeight="1">
      <c r="A149" s="52" t="s">
        <v>31</v>
      </c>
      <c r="B149" s="22"/>
      <c r="C149" s="54"/>
      <c r="D149" s="55">
        <f>D148/(COUNT(B136:C147)*2)</f>
        <v>0</v>
      </c>
      <c r="E149" s="8"/>
      <c r="F149" s="8"/>
      <c r="G149" s="8"/>
      <c r="H149" s="8"/>
      <c r="I149" s="8"/>
      <c r="J149" s="8"/>
      <c r="K149" s="8"/>
      <c r="L149" s="8"/>
      <c r="M149" s="8"/>
      <c r="N149" s="8"/>
      <c r="O149" s="8"/>
      <c r="P149" s="8"/>
      <c r="Q149" s="8"/>
      <c r="R149" s="8"/>
      <c r="S149" s="8"/>
      <c r="T149" s="8"/>
      <c r="U149" s="8"/>
      <c r="V149" s="8"/>
      <c r="W149" s="8"/>
      <c r="X149" s="8"/>
      <c r="Y149" s="8"/>
      <c r="Z149" s="8"/>
    </row>
    <row r="150" ht="16.5" customHeight="1">
      <c r="A150" s="58"/>
      <c r="B150" s="59"/>
      <c r="C150" s="59"/>
      <c r="D150" s="61"/>
      <c r="E150" s="8"/>
      <c r="F150" s="8"/>
      <c r="G150" s="8"/>
      <c r="H150" s="8"/>
      <c r="I150" s="8"/>
      <c r="J150" s="8"/>
      <c r="K150" s="8"/>
      <c r="L150" s="8"/>
      <c r="M150" s="8"/>
      <c r="N150" s="8"/>
      <c r="O150" s="8"/>
      <c r="P150" s="8"/>
      <c r="Q150" s="8"/>
      <c r="R150" s="8"/>
      <c r="S150" s="8"/>
      <c r="T150" s="8"/>
      <c r="U150" s="8"/>
      <c r="V150" s="8"/>
      <c r="W150" s="8"/>
      <c r="X150" s="8"/>
      <c r="Y150" s="8"/>
      <c r="Z150" s="8"/>
    </row>
    <row r="151" ht="19.5" customHeight="1">
      <c r="A151" s="64" t="s">
        <v>209</v>
      </c>
      <c r="B151" s="16"/>
      <c r="C151" s="16"/>
      <c r="D151" s="16"/>
      <c r="E151" s="16"/>
      <c r="F151" s="17"/>
      <c r="G151" s="8"/>
      <c r="H151" s="8"/>
      <c r="I151" s="8"/>
      <c r="J151" s="8"/>
      <c r="K151" s="8"/>
      <c r="L151" s="8"/>
      <c r="M151" s="8"/>
      <c r="N151" s="8"/>
      <c r="O151" s="8"/>
      <c r="P151" s="8"/>
      <c r="Q151" s="8"/>
      <c r="R151" s="8"/>
      <c r="S151" s="8"/>
      <c r="T151" s="8"/>
      <c r="U151" s="8"/>
      <c r="V151" s="8"/>
      <c r="W151" s="8"/>
      <c r="X151" s="8"/>
      <c r="Y151" s="8"/>
      <c r="Z151" s="8"/>
    </row>
    <row r="152" ht="16.5" customHeight="1">
      <c r="A152" s="105" t="s">
        <v>210</v>
      </c>
      <c r="B152" s="35">
        <v>0.0</v>
      </c>
      <c r="C152" s="35"/>
      <c r="D152" s="39"/>
      <c r="E152" s="35"/>
      <c r="F152" s="35"/>
      <c r="G152" s="8"/>
      <c r="H152" s="8"/>
      <c r="I152" s="8"/>
      <c r="J152" s="8"/>
      <c r="K152" s="8"/>
      <c r="L152" s="8"/>
      <c r="M152" s="8"/>
      <c r="N152" s="8"/>
      <c r="O152" s="8"/>
      <c r="P152" s="8"/>
      <c r="Q152" s="8"/>
      <c r="R152" s="8"/>
      <c r="S152" s="8"/>
      <c r="T152" s="8"/>
      <c r="U152" s="8"/>
      <c r="V152" s="8"/>
      <c r="W152" s="8"/>
      <c r="X152" s="8"/>
      <c r="Y152" s="8"/>
      <c r="Z152" s="8"/>
    </row>
    <row r="153" ht="16.5" customHeight="1">
      <c r="A153" s="35" t="s">
        <v>212</v>
      </c>
      <c r="B153" s="35">
        <v>0.0</v>
      </c>
      <c r="C153" s="35"/>
      <c r="D153" s="39"/>
      <c r="E153" s="35"/>
      <c r="F153" s="35"/>
      <c r="G153" s="8"/>
      <c r="H153" s="8"/>
      <c r="I153" s="8"/>
      <c r="J153" s="8"/>
      <c r="K153" s="8"/>
      <c r="L153" s="8"/>
      <c r="M153" s="8"/>
      <c r="N153" s="8"/>
      <c r="O153" s="8"/>
      <c r="P153" s="8"/>
      <c r="Q153" s="8"/>
      <c r="R153" s="8"/>
      <c r="S153" s="8"/>
      <c r="T153" s="8"/>
      <c r="U153" s="8"/>
      <c r="V153" s="8"/>
      <c r="W153" s="8"/>
      <c r="X153" s="8"/>
      <c r="Y153" s="8"/>
      <c r="Z153" s="8"/>
    </row>
    <row r="154" ht="18.0" customHeight="1">
      <c r="A154" s="66" t="s">
        <v>213</v>
      </c>
      <c r="B154" s="35" t="s">
        <v>0</v>
      </c>
      <c r="C154" s="35" t="str">
        <f t="shared" ref="C154:C156" si="8">IF(B154=0, -5, "0")</f>
        <v>0</v>
      </c>
      <c r="D154" s="39"/>
      <c r="E154" s="35"/>
      <c r="F154" s="35"/>
      <c r="G154" s="8"/>
      <c r="H154" s="8"/>
      <c r="I154" s="8"/>
      <c r="J154" s="8"/>
      <c r="K154" s="8"/>
      <c r="L154" s="8"/>
      <c r="M154" s="8"/>
      <c r="N154" s="8"/>
      <c r="O154" s="8"/>
      <c r="P154" s="8"/>
      <c r="Q154" s="8"/>
      <c r="R154" s="8"/>
      <c r="S154" s="8"/>
      <c r="T154" s="8"/>
      <c r="U154" s="8"/>
      <c r="V154" s="8"/>
      <c r="W154" s="8"/>
      <c r="X154" s="8"/>
      <c r="Y154" s="8"/>
      <c r="Z154" s="8"/>
    </row>
    <row r="155" ht="18.0" customHeight="1">
      <c r="A155" s="66" t="s">
        <v>219</v>
      </c>
      <c r="B155" s="35" t="s">
        <v>0</v>
      </c>
      <c r="C155" s="35" t="str">
        <f t="shared" si="8"/>
        <v>0</v>
      </c>
      <c r="D155" s="39"/>
      <c r="E155" s="35"/>
      <c r="F155" s="35"/>
      <c r="G155" s="8"/>
      <c r="H155" s="8"/>
      <c r="I155" s="8"/>
      <c r="J155" s="8"/>
      <c r="K155" s="8"/>
      <c r="L155" s="8"/>
      <c r="M155" s="8"/>
      <c r="N155" s="8"/>
      <c r="O155" s="8"/>
      <c r="P155" s="8"/>
      <c r="Q155" s="8"/>
      <c r="R155" s="8"/>
      <c r="S155" s="8"/>
      <c r="T155" s="8"/>
      <c r="U155" s="8"/>
      <c r="V155" s="8"/>
      <c r="W155" s="8"/>
      <c r="X155" s="8"/>
      <c r="Y155" s="8"/>
      <c r="Z155" s="8"/>
    </row>
    <row r="156" ht="18.0" customHeight="1">
      <c r="A156" s="66" t="s">
        <v>220</v>
      </c>
      <c r="B156" s="35" t="s">
        <v>0</v>
      </c>
      <c r="C156" s="35" t="str">
        <f t="shared" si="8"/>
        <v>0</v>
      </c>
      <c r="D156" s="39"/>
      <c r="E156" s="35"/>
      <c r="F156" s="35"/>
      <c r="G156" s="8"/>
      <c r="H156" s="8"/>
      <c r="I156" s="8"/>
      <c r="J156" s="8"/>
      <c r="K156" s="8"/>
      <c r="L156" s="8"/>
      <c r="M156" s="8"/>
      <c r="N156" s="8"/>
      <c r="O156" s="8"/>
      <c r="P156" s="8"/>
      <c r="Q156" s="8"/>
      <c r="R156" s="8"/>
      <c r="S156" s="8"/>
      <c r="T156" s="8"/>
      <c r="U156" s="8"/>
      <c r="V156" s="8"/>
      <c r="W156" s="8"/>
      <c r="X156" s="8"/>
      <c r="Y156" s="8"/>
      <c r="Z156" s="8"/>
    </row>
    <row r="157" ht="33.0" customHeight="1">
      <c r="A157" s="136" t="s">
        <v>221</v>
      </c>
      <c r="B157" s="35">
        <v>0.0</v>
      </c>
      <c r="C157" s="35"/>
      <c r="D157" s="43"/>
      <c r="E157" s="35"/>
      <c r="F157" s="35"/>
      <c r="G157" s="8"/>
      <c r="H157" s="8"/>
      <c r="I157" s="8"/>
      <c r="J157" s="8"/>
      <c r="K157" s="8"/>
      <c r="L157" s="8"/>
      <c r="M157" s="8"/>
      <c r="N157" s="8"/>
      <c r="O157" s="8"/>
      <c r="P157" s="8"/>
      <c r="Q157" s="8"/>
      <c r="R157" s="8"/>
      <c r="S157" s="8"/>
      <c r="T157" s="8"/>
      <c r="U157" s="8"/>
      <c r="V157" s="8"/>
      <c r="W157" s="8"/>
      <c r="X157" s="8"/>
      <c r="Y157" s="8"/>
      <c r="Z157" s="8"/>
    </row>
    <row r="158" ht="16.5" customHeight="1">
      <c r="A158" s="138" t="s">
        <v>223</v>
      </c>
      <c r="B158" s="35">
        <v>0.0</v>
      </c>
      <c r="C158" s="35"/>
      <c r="D158" s="139"/>
      <c r="E158" s="35"/>
      <c r="F158" s="35"/>
      <c r="G158" s="8"/>
      <c r="H158" s="8"/>
      <c r="I158" s="8"/>
      <c r="J158" s="8"/>
      <c r="K158" s="8"/>
      <c r="L158" s="8"/>
      <c r="M158" s="8"/>
      <c r="N158" s="8"/>
      <c r="O158" s="8"/>
      <c r="P158" s="8"/>
      <c r="Q158" s="8"/>
      <c r="R158" s="8"/>
      <c r="S158" s="8"/>
      <c r="T158" s="8"/>
      <c r="U158" s="8"/>
      <c r="V158" s="8"/>
      <c r="W158" s="8"/>
      <c r="X158" s="8"/>
      <c r="Y158" s="8"/>
      <c r="Z158" s="8"/>
    </row>
    <row r="159" ht="16.5" customHeight="1">
      <c r="A159" s="138" t="s">
        <v>227</v>
      </c>
      <c r="B159" s="35">
        <v>0.0</v>
      </c>
      <c r="C159" s="35"/>
      <c r="D159" s="139"/>
      <c r="E159" s="35"/>
      <c r="F159" s="35"/>
      <c r="G159" s="8"/>
      <c r="H159" s="8"/>
      <c r="I159" s="8"/>
      <c r="J159" s="8"/>
      <c r="K159" s="8"/>
      <c r="L159" s="8"/>
      <c r="M159" s="8"/>
      <c r="N159" s="8"/>
      <c r="O159" s="8"/>
      <c r="P159" s="8"/>
      <c r="Q159" s="8"/>
      <c r="R159" s="8"/>
      <c r="S159" s="8"/>
      <c r="T159" s="8"/>
      <c r="U159" s="8"/>
      <c r="V159" s="8"/>
      <c r="W159" s="8"/>
      <c r="X159" s="8"/>
      <c r="Y159" s="8"/>
      <c r="Z159" s="8"/>
    </row>
    <row r="160" ht="16.5" customHeight="1">
      <c r="A160" s="52" t="s">
        <v>27</v>
      </c>
      <c r="B160" s="22"/>
      <c r="C160" s="54"/>
      <c r="D160" s="50">
        <f>SUM(B152:C159)</f>
        <v>0</v>
      </c>
      <c r="E160" s="8"/>
      <c r="F160" s="8"/>
      <c r="G160" s="8"/>
      <c r="H160" s="8"/>
      <c r="I160" s="8"/>
      <c r="J160" s="8"/>
      <c r="K160" s="8"/>
      <c r="L160" s="8"/>
      <c r="M160" s="8"/>
      <c r="N160" s="8"/>
      <c r="O160" s="8"/>
      <c r="P160" s="8"/>
      <c r="Q160" s="8"/>
      <c r="R160" s="8"/>
      <c r="S160" s="8"/>
      <c r="T160" s="8"/>
      <c r="U160" s="8"/>
      <c r="V160" s="8"/>
      <c r="W160" s="8"/>
      <c r="X160" s="8"/>
      <c r="Y160" s="8"/>
      <c r="Z160" s="8"/>
    </row>
    <row r="161" ht="16.5" customHeight="1">
      <c r="A161" s="52" t="s">
        <v>31</v>
      </c>
      <c r="B161" s="22"/>
      <c r="C161" s="54"/>
      <c r="D161" s="55">
        <f>D160/(COUNT(B152:C159)*2)</f>
        <v>0</v>
      </c>
      <c r="E161" s="8"/>
      <c r="F161" s="8"/>
      <c r="G161" s="8"/>
      <c r="H161" s="8"/>
      <c r="I161" s="8"/>
      <c r="J161" s="8"/>
      <c r="K161" s="8"/>
      <c r="L161" s="8"/>
      <c r="M161" s="8"/>
      <c r="N161" s="8"/>
      <c r="O161" s="8"/>
      <c r="P161" s="8"/>
      <c r="Q161" s="8"/>
      <c r="R161" s="8"/>
      <c r="S161" s="8"/>
      <c r="T161" s="8"/>
      <c r="U161" s="8"/>
      <c r="V161" s="8"/>
      <c r="W161" s="8"/>
      <c r="X161" s="8"/>
      <c r="Y161" s="8"/>
      <c r="Z161" s="8"/>
    </row>
    <row r="162" ht="16.5" customHeight="1">
      <c r="A162" s="58"/>
      <c r="B162" s="59"/>
      <c r="C162" s="142"/>
      <c r="D162" s="144"/>
      <c r="E162" s="8"/>
      <c r="F162" s="8"/>
      <c r="G162" s="8"/>
      <c r="H162" s="8"/>
      <c r="I162" s="8"/>
      <c r="J162" s="8"/>
      <c r="K162" s="8"/>
      <c r="L162" s="8"/>
      <c r="M162" s="8"/>
      <c r="N162" s="8"/>
      <c r="O162" s="8"/>
      <c r="P162" s="8"/>
      <c r="Q162" s="8"/>
      <c r="R162" s="8"/>
      <c r="S162" s="8"/>
      <c r="T162" s="8"/>
      <c r="U162" s="8"/>
      <c r="V162" s="8"/>
      <c r="W162" s="8"/>
      <c r="X162" s="8"/>
      <c r="Y162" s="8"/>
      <c r="Z162" s="8"/>
    </row>
    <row r="163" ht="19.5" customHeight="1">
      <c r="A163" s="64" t="s">
        <v>236</v>
      </c>
      <c r="B163" s="16"/>
      <c r="C163" s="16"/>
      <c r="D163" s="16"/>
      <c r="E163" s="16"/>
      <c r="F163" s="17"/>
      <c r="G163" s="8"/>
      <c r="H163" s="8"/>
      <c r="I163" s="8"/>
      <c r="J163" s="8"/>
      <c r="K163" s="8"/>
      <c r="L163" s="8"/>
      <c r="M163" s="8"/>
      <c r="N163" s="8"/>
      <c r="O163" s="8"/>
      <c r="P163" s="8"/>
      <c r="Q163" s="8"/>
      <c r="R163" s="8"/>
      <c r="S163" s="8"/>
      <c r="T163" s="8"/>
      <c r="U163" s="8"/>
      <c r="V163" s="8"/>
      <c r="W163" s="8"/>
      <c r="X163" s="8"/>
      <c r="Y163" s="8"/>
      <c r="Z163" s="8"/>
    </row>
    <row r="164" ht="18.0" customHeight="1">
      <c r="A164" s="66" t="s">
        <v>238</v>
      </c>
      <c r="B164" s="35" t="s">
        <v>0</v>
      </c>
      <c r="C164" s="35" t="str">
        <f>IF(B164=0, -5, "0")</f>
        <v>0</v>
      </c>
      <c r="D164" s="35"/>
      <c r="E164" s="35"/>
      <c r="F164" s="35"/>
      <c r="G164" s="8"/>
      <c r="H164" s="8"/>
      <c r="I164" s="8"/>
      <c r="J164" s="8"/>
      <c r="K164" s="8"/>
      <c r="L164" s="8"/>
      <c r="M164" s="8"/>
      <c r="N164" s="8"/>
      <c r="O164" s="8"/>
      <c r="P164" s="8"/>
      <c r="Q164" s="8"/>
      <c r="R164" s="8"/>
      <c r="S164" s="8"/>
      <c r="T164" s="8"/>
      <c r="U164" s="8"/>
      <c r="V164" s="8"/>
      <c r="W164" s="8"/>
      <c r="X164" s="8"/>
      <c r="Y164" s="8"/>
      <c r="Z164" s="8"/>
    </row>
    <row r="165" ht="16.5" customHeight="1">
      <c r="A165" s="35" t="s">
        <v>242</v>
      </c>
      <c r="B165" s="35">
        <v>0.0</v>
      </c>
      <c r="C165" s="35"/>
      <c r="D165" s="39"/>
      <c r="E165" s="35"/>
      <c r="F165" s="35"/>
      <c r="G165" s="8"/>
      <c r="H165" s="8"/>
      <c r="I165" s="8"/>
      <c r="J165" s="8"/>
      <c r="K165" s="8"/>
      <c r="L165" s="8"/>
      <c r="M165" s="8"/>
      <c r="N165" s="8"/>
      <c r="O165" s="8"/>
      <c r="P165" s="8"/>
      <c r="Q165" s="8"/>
      <c r="R165" s="8"/>
      <c r="S165" s="8"/>
      <c r="T165" s="8"/>
      <c r="U165" s="8"/>
      <c r="V165" s="8"/>
      <c r="W165" s="8"/>
      <c r="X165" s="8"/>
      <c r="Y165" s="8"/>
      <c r="Z165" s="8"/>
    </row>
    <row r="166" ht="16.5" customHeight="1">
      <c r="A166" s="43" t="s">
        <v>243</v>
      </c>
      <c r="B166" s="35">
        <v>0.0</v>
      </c>
      <c r="C166" s="35"/>
      <c r="D166" s="39"/>
      <c r="E166" s="35"/>
      <c r="F166" s="35"/>
      <c r="G166" s="8"/>
      <c r="H166" s="8"/>
      <c r="I166" s="8"/>
      <c r="J166" s="8"/>
      <c r="K166" s="8"/>
      <c r="L166" s="8"/>
      <c r="M166" s="8"/>
      <c r="N166" s="8"/>
      <c r="O166" s="8"/>
      <c r="P166" s="8"/>
      <c r="Q166" s="8"/>
      <c r="R166" s="8"/>
      <c r="S166" s="8"/>
      <c r="T166" s="8"/>
      <c r="U166" s="8"/>
      <c r="V166" s="8"/>
      <c r="W166" s="8"/>
      <c r="X166" s="8"/>
      <c r="Y166" s="8"/>
      <c r="Z166" s="8"/>
    </row>
    <row r="167" ht="16.5" customHeight="1">
      <c r="A167" s="35" t="s">
        <v>246</v>
      </c>
      <c r="B167" s="35">
        <v>0.0</v>
      </c>
      <c r="C167" s="35"/>
      <c r="D167" s="35"/>
      <c r="E167" s="39"/>
      <c r="F167" s="35"/>
      <c r="G167" s="8"/>
      <c r="H167" s="8"/>
      <c r="I167" s="8"/>
      <c r="J167" s="8"/>
      <c r="K167" s="8"/>
      <c r="L167" s="8"/>
      <c r="M167" s="8"/>
      <c r="N167" s="8"/>
      <c r="O167" s="8"/>
      <c r="P167" s="8"/>
      <c r="Q167" s="8"/>
      <c r="R167" s="8"/>
      <c r="S167" s="8"/>
      <c r="T167" s="8"/>
      <c r="U167" s="8"/>
      <c r="V167" s="8"/>
      <c r="W167" s="8"/>
      <c r="X167" s="8"/>
      <c r="Y167" s="8"/>
      <c r="Z167" s="8"/>
    </row>
    <row r="168" ht="16.5" customHeight="1">
      <c r="A168" s="52" t="s">
        <v>27</v>
      </c>
      <c r="B168" s="22"/>
      <c r="C168" s="54"/>
      <c r="D168" s="68">
        <f>SUM(B164:C167)</f>
        <v>0</v>
      </c>
      <c r="E168" s="8"/>
      <c r="F168" s="8"/>
      <c r="G168" s="8"/>
      <c r="H168" s="8"/>
      <c r="I168" s="8"/>
      <c r="J168" s="8"/>
      <c r="K168" s="8"/>
      <c r="L168" s="8"/>
      <c r="M168" s="8"/>
      <c r="N168" s="8"/>
      <c r="O168" s="8"/>
      <c r="P168" s="8"/>
      <c r="Q168" s="8"/>
      <c r="R168" s="8"/>
      <c r="S168" s="8"/>
      <c r="T168" s="8"/>
      <c r="U168" s="8"/>
      <c r="V168" s="8"/>
      <c r="W168" s="8"/>
      <c r="X168" s="8"/>
      <c r="Y168" s="8"/>
      <c r="Z168" s="8"/>
    </row>
    <row r="169" ht="16.5" customHeight="1">
      <c r="A169" s="52" t="s">
        <v>31</v>
      </c>
      <c r="B169" s="22"/>
      <c r="C169" s="54"/>
      <c r="D169" s="55">
        <f>D168/(COUNT(B164:C167)*2)</f>
        <v>0</v>
      </c>
      <c r="E169" s="8"/>
      <c r="F169" s="8"/>
      <c r="G169" s="8"/>
      <c r="H169" s="8"/>
      <c r="I169" s="8"/>
      <c r="J169" s="8"/>
      <c r="K169" s="8"/>
      <c r="L169" s="8"/>
      <c r="M169" s="8"/>
      <c r="N169" s="8"/>
      <c r="O169" s="8"/>
      <c r="P169" s="8"/>
      <c r="Q169" s="8"/>
      <c r="R169" s="8"/>
      <c r="S169" s="8"/>
      <c r="T169" s="8"/>
      <c r="U169" s="8"/>
      <c r="V169" s="8"/>
      <c r="W169" s="8"/>
      <c r="X169" s="8"/>
      <c r="Y169" s="8"/>
      <c r="Z169" s="8"/>
    </row>
    <row r="170" ht="16.5" customHeight="1">
      <c r="A170" s="58"/>
      <c r="B170" s="59"/>
      <c r="C170" s="59"/>
      <c r="D170" s="61"/>
      <c r="E170" s="8"/>
      <c r="F170" s="8"/>
      <c r="G170" s="8"/>
      <c r="H170" s="8"/>
      <c r="I170" s="8"/>
      <c r="J170" s="8"/>
      <c r="K170" s="8"/>
      <c r="L170" s="8"/>
      <c r="M170" s="8"/>
      <c r="N170" s="8"/>
      <c r="O170" s="8"/>
      <c r="P170" s="8"/>
      <c r="Q170" s="8"/>
      <c r="R170" s="8"/>
      <c r="S170" s="8"/>
      <c r="T170" s="8"/>
      <c r="U170" s="8"/>
      <c r="V170" s="8"/>
      <c r="W170" s="8"/>
      <c r="X170" s="8"/>
      <c r="Y170" s="8"/>
      <c r="Z170" s="8"/>
    </row>
    <row r="171" ht="19.5" customHeight="1">
      <c r="A171" s="145" t="s">
        <v>248</v>
      </c>
      <c r="B171" s="11"/>
      <c r="C171" s="11"/>
      <c r="D171" s="11"/>
      <c r="E171" s="11"/>
      <c r="F171" s="12"/>
      <c r="G171" s="8"/>
      <c r="H171" s="8"/>
      <c r="I171" s="8"/>
      <c r="J171" s="8"/>
      <c r="K171" s="8"/>
      <c r="L171" s="8"/>
      <c r="M171" s="8"/>
      <c r="N171" s="8"/>
      <c r="O171" s="8"/>
      <c r="P171" s="8"/>
      <c r="Q171" s="8"/>
      <c r="R171" s="8"/>
      <c r="S171" s="8"/>
      <c r="T171" s="8"/>
      <c r="U171" s="8"/>
      <c r="V171" s="8"/>
      <c r="W171" s="8"/>
      <c r="X171" s="8"/>
      <c r="Y171" s="8"/>
      <c r="Z171" s="8"/>
    </row>
    <row r="172" ht="16.5" customHeight="1">
      <c r="A172" s="35" t="s">
        <v>253</v>
      </c>
      <c r="B172" s="35">
        <v>0.0</v>
      </c>
      <c r="C172" s="35"/>
      <c r="D172" s="146"/>
      <c r="E172" s="35"/>
      <c r="F172" s="35"/>
      <c r="G172" s="8"/>
      <c r="H172" s="8"/>
      <c r="I172" s="8"/>
      <c r="J172" s="8"/>
      <c r="K172" s="8"/>
      <c r="L172" s="8"/>
      <c r="M172" s="8"/>
      <c r="N172" s="8"/>
      <c r="O172" s="8"/>
      <c r="P172" s="8"/>
      <c r="Q172" s="8"/>
      <c r="R172" s="8"/>
      <c r="S172" s="8"/>
      <c r="T172" s="8"/>
      <c r="U172" s="8"/>
      <c r="V172" s="8"/>
      <c r="W172" s="8"/>
      <c r="X172" s="8"/>
      <c r="Y172" s="8"/>
      <c r="Z172" s="8"/>
    </row>
    <row r="173" ht="16.5" customHeight="1">
      <c r="A173" s="35" t="s">
        <v>256</v>
      </c>
      <c r="B173" s="35">
        <v>0.0</v>
      </c>
      <c r="C173" s="35"/>
      <c r="D173" s="146"/>
      <c r="E173" s="35"/>
      <c r="F173" s="35"/>
      <c r="G173" s="8"/>
      <c r="H173" s="8"/>
      <c r="I173" s="8"/>
      <c r="J173" s="8"/>
      <c r="K173" s="8"/>
      <c r="L173" s="8"/>
      <c r="M173" s="8"/>
      <c r="N173" s="8"/>
      <c r="O173" s="8"/>
      <c r="P173" s="8"/>
      <c r="Q173" s="8"/>
      <c r="R173" s="8"/>
      <c r="S173" s="8"/>
      <c r="T173" s="8"/>
      <c r="U173" s="8"/>
      <c r="V173" s="8"/>
      <c r="W173" s="8"/>
      <c r="X173" s="8"/>
      <c r="Y173" s="8"/>
      <c r="Z173" s="8"/>
    </row>
    <row r="174" ht="16.5" customHeight="1">
      <c r="A174" s="43" t="s">
        <v>257</v>
      </c>
      <c r="B174" s="35">
        <v>0.0</v>
      </c>
      <c r="C174" s="35"/>
      <c r="D174" s="39"/>
      <c r="E174" s="35"/>
      <c r="F174" s="35"/>
      <c r="G174" s="8"/>
      <c r="H174" s="8"/>
      <c r="I174" s="8"/>
      <c r="J174" s="8"/>
      <c r="K174" s="8"/>
      <c r="L174" s="8"/>
      <c r="M174" s="8"/>
      <c r="N174" s="8"/>
      <c r="O174" s="8"/>
      <c r="P174" s="8"/>
      <c r="Q174" s="8"/>
      <c r="R174" s="8"/>
      <c r="S174" s="8"/>
      <c r="T174" s="8"/>
      <c r="U174" s="8"/>
      <c r="V174" s="8"/>
      <c r="W174" s="8"/>
      <c r="X174" s="8"/>
      <c r="Y174" s="8"/>
      <c r="Z174" s="8"/>
    </row>
    <row r="175" ht="16.5" customHeight="1">
      <c r="A175" s="35" t="s">
        <v>258</v>
      </c>
      <c r="B175" s="35">
        <v>0.0</v>
      </c>
      <c r="C175" s="35"/>
      <c r="D175" s="39"/>
      <c r="E175" s="39"/>
      <c r="F175" s="35"/>
      <c r="G175" s="8"/>
      <c r="H175" s="8"/>
      <c r="I175" s="8"/>
      <c r="J175" s="8"/>
      <c r="K175" s="8"/>
      <c r="L175" s="8"/>
      <c r="M175" s="8"/>
      <c r="N175" s="8"/>
      <c r="O175" s="8"/>
      <c r="P175" s="8"/>
      <c r="Q175" s="8"/>
      <c r="R175" s="8"/>
      <c r="S175" s="8"/>
      <c r="T175" s="8"/>
      <c r="U175" s="8"/>
      <c r="V175" s="8"/>
      <c r="W175" s="8"/>
      <c r="X175" s="8"/>
      <c r="Y175" s="8"/>
      <c r="Z175" s="8"/>
    </row>
    <row r="176" ht="16.5" customHeight="1">
      <c r="A176" s="52" t="s">
        <v>27</v>
      </c>
      <c r="B176" s="22"/>
      <c r="C176" s="54"/>
      <c r="D176" s="68">
        <f>SUM(B172:C175)</f>
        <v>0</v>
      </c>
      <c r="E176" s="8"/>
      <c r="F176" s="8"/>
      <c r="G176" s="8"/>
      <c r="H176" s="8"/>
      <c r="I176" s="8"/>
      <c r="J176" s="8"/>
      <c r="K176" s="8"/>
      <c r="L176" s="8"/>
      <c r="M176" s="8"/>
      <c r="N176" s="8"/>
      <c r="O176" s="8"/>
      <c r="P176" s="8"/>
      <c r="Q176" s="8"/>
      <c r="R176" s="8"/>
      <c r="S176" s="8"/>
      <c r="T176" s="8"/>
      <c r="U176" s="8"/>
      <c r="V176" s="8"/>
      <c r="W176" s="8"/>
      <c r="X176" s="8"/>
      <c r="Y176" s="8"/>
      <c r="Z176" s="8"/>
    </row>
    <row r="177" ht="16.5" customHeight="1">
      <c r="A177" s="52" t="s">
        <v>31</v>
      </c>
      <c r="B177" s="22"/>
      <c r="C177" s="54"/>
      <c r="D177" s="55">
        <f>D176/(COUNT(B172:C175)*2)</f>
        <v>0</v>
      </c>
      <c r="E177" s="8"/>
      <c r="F177" s="8"/>
      <c r="G177" s="8"/>
      <c r="H177" s="8"/>
      <c r="I177" s="8"/>
      <c r="J177" s="8"/>
      <c r="K177" s="8"/>
      <c r="L177" s="8"/>
      <c r="M177" s="8"/>
      <c r="N177" s="8"/>
      <c r="O177" s="8"/>
      <c r="P177" s="8"/>
      <c r="Q177" s="8"/>
      <c r="R177" s="8"/>
      <c r="S177" s="8"/>
      <c r="T177" s="8"/>
      <c r="U177" s="8"/>
      <c r="V177" s="8"/>
      <c r="W177" s="8"/>
      <c r="X177" s="8"/>
      <c r="Y177" s="8"/>
      <c r="Z177" s="8"/>
    </row>
    <row r="178" ht="16.5" customHeight="1">
      <c r="A178" s="58"/>
      <c r="B178" s="59"/>
      <c r="C178" s="59"/>
      <c r="D178" s="61"/>
      <c r="E178" s="8"/>
      <c r="F178" s="8"/>
      <c r="G178" s="8"/>
      <c r="H178" s="8"/>
      <c r="I178" s="8"/>
      <c r="J178" s="8"/>
      <c r="K178" s="8"/>
      <c r="L178" s="8"/>
      <c r="M178" s="8"/>
      <c r="N178" s="8"/>
      <c r="O178" s="8"/>
      <c r="P178" s="8"/>
      <c r="Q178" s="8"/>
      <c r="R178" s="8"/>
      <c r="S178" s="8"/>
      <c r="T178" s="8"/>
      <c r="U178" s="8"/>
      <c r="V178" s="8"/>
      <c r="W178" s="8"/>
      <c r="X178" s="8"/>
      <c r="Y178" s="8"/>
      <c r="Z178" s="8"/>
    </row>
    <row r="179" ht="19.5" customHeight="1">
      <c r="A179" s="64" t="s">
        <v>262</v>
      </c>
      <c r="B179" s="16"/>
      <c r="C179" s="16"/>
      <c r="D179" s="16"/>
      <c r="E179" s="16"/>
      <c r="F179" s="17"/>
      <c r="G179" s="8"/>
      <c r="H179" s="8"/>
      <c r="I179" s="8"/>
      <c r="J179" s="8"/>
      <c r="K179" s="8"/>
      <c r="L179" s="8"/>
      <c r="M179" s="8"/>
      <c r="N179" s="8"/>
      <c r="O179" s="8"/>
      <c r="P179" s="8"/>
      <c r="Q179" s="8"/>
      <c r="R179" s="8"/>
      <c r="S179" s="8"/>
      <c r="T179" s="8"/>
      <c r="U179" s="8"/>
      <c r="V179" s="8"/>
      <c r="W179" s="8"/>
      <c r="X179" s="8"/>
      <c r="Y179" s="8"/>
      <c r="Z179" s="8"/>
    </row>
    <row r="180" ht="16.5" customHeight="1">
      <c r="A180" s="43" t="s">
        <v>265</v>
      </c>
      <c r="B180" s="35">
        <v>0.0</v>
      </c>
      <c r="C180" s="35"/>
      <c r="D180" s="39"/>
      <c r="E180" s="39"/>
      <c r="F180" s="35"/>
      <c r="G180" s="8"/>
      <c r="H180" s="8"/>
      <c r="I180" s="8"/>
      <c r="J180" s="8"/>
      <c r="K180" s="8"/>
      <c r="L180" s="8"/>
      <c r="M180" s="8"/>
      <c r="N180" s="8"/>
      <c r="O180" s="8"/>
      <c r="P180" s="8"/>
      <c r="Q180" s="8"/>
      <c r="R180" s="8"/>
      <c r="S180" s="8"/>
      <c r="T180" s="8"/>
      <c r="U180" s="8"/>
      <c r="V180" s="8"/>
      <c r="W180" s="8"/>
      <c r="X180" s="8"/>
      <c r="Y180" s="8"/>
      <c r="Z180" s="8"/>
    </row>
    <row r="181" ht="16.5" customHeight="1">
      <c r="A181" s="43" t="s">
        <v>268</v>
      </c>
      <c r="B181" s="35">
        <v>0.0</v>
      </c>
      <c r="C181" s="35"/>
      <c r="D181" s="39"/>
      <c r="E181" s="46"/>
      <c r="F181" s="35"/>
      <c r="G181" s="8"/>
      <c r="H181" s="8"/>
      <c r="I181" s="8"/>
      <c r="J181" s="8"/>
      <c r="K181" s="8"/>
      <c r="L181" s="8"/>
      <c r="M181" s="8"/>
      <c r="N181" s="8"/>
      <c r="O181" s="8"/>
      <c r="P181" s="8"/>
      <c r="Q181" s="8"/>
      <c r="R181" s="8"/>
      <c r="S181" s="8"/>
      <c r="T181" s="8"/>
      <c r="U181" s="8"/>
      <c r="V181" s="8"/>
      <c r="W181" s="8"/>
      <c r="X181" s="8"/>
      <c r="Y181" s="8"/>
      <c r="Z181" s="8"/>
    </row>
    <row r="182" ht="16.5" customHeight="1">
      <c r="A182" s="35" t="s">
        <v>270</v>
      </c>
      <c r="B182" s="35">
        <v>0.0</v>
      </c>
      <c r="C182" s="35"/>
      <c r="D182" s="39"/>
      <c r="E182" s="35"/>
      <c r="F182" s="35"/>
      <c r="G182" s="8"/>
      <c r="H182" s="8"/>
      <c r="I182" s="8"/>
      <c r="J182" s="8"/>
      <c r="K182" s="8"/>
      <c r="L182" s="8"/>
      <c r="M182" s="8"/>
      <c r="N182" s="8"/>
      <c r="O182" s="8"/>
      <c r="P182" s="8"/>
      <c r="Q182" s="8"/>
      <c r="R182" s="8"/>
      <c r="S182" s="8"/>
      <c r="T182" s="8"/>
      <c r="U182" s="8"/>
      <c r="V182" s="8"/>
      <c r="W182" s="8"/>
      <c r="X182" s="8"/>
      <c r="Y182" s="8"/>
      <c r="Z182" s="8"/>
    </row>
    <row r="183" ht="16.5" customHeight="1">
      <c r="A183" s="35" t="s">
        <v>272</v>
      </c>
      <c r="B183" s="35">
        <v>0.0</v>
      </c>
      <c r="C183" s="35"/>
      <c r="D183" s="39"/>
      <c r="E183" s="35"/>
      <c r="F183" s="35"/>
      <c r="G183" s="8"/>
      <c r="H183" s="8"/>
      <c r="I183" s="8"/>
      <c r="J183" s="8"/>
      <c r="K183" s="8"/>
      <c r="L183" s="8"/>
      <c r="M183" s="8"/>
      <c r="N183" s="8"/>
      <c r="O183" s="8"/>
      <c r="P183" s="8"/>
      <c r="Q183" s="8"/>
      <c r="R183" s="8"/>
      <c r="S183" s="8"/>
      <c r="T183" s="8"/>
      <c r="U183" s="8"/>
      <c r="V183" s="8"/>
      <c r="W183" s="8"/>
      <c r="X183" s="8"/>
      <c r="Y183" s="8"/>
      <c r="Z183" s="8"/>
    </row>
    <row r="184" ht="16.5" customHeight="1">
      <c r="A184" s="35" t="s">
        <v>273</v>
      </c>
      <c r="B184" s="35">
        <v>0.0</v>
      </c>
      <c r="C184" s="35"/>
      <c r="D184" s="39"/>
      <c r="E184" s="35"/>
      <c r="F184" s="35"/>
      <c r="G184" s="8"/>
      <c r="H184" s="8"/>
      <c r="I184" s="8"/>
      <c r="J184" s="8"/>
      <c r="K184" s="8"/>
      <c r="L184" s="8"/>
      <c r="M184" s="8"/>
      <c r="N184" s="8"/>
      <c r="O184" s="8"/>
      <c r="P184" s="8"/>
      <c r="Q184" s="8"/>
      <c r="R184" s="8"/>
      <c r="S184" s="8"/>
      <c r="T184" s="8"/>
      <c r="U184" s="8"/>
      <c r="V184" s="8"/>
      <c r="W184" s="8"/>
      <c r="X184" s="8"/>
      <c r="Y184" s="8"/>
      <c r="Z184" s="8"/>
    </row>
    <row r="185" ht="16.5" customHeight="1">
      <c r="A185" s="52" t="s">
        <v>27</v>
      </c>
      <c r="B185" s="22"/>
      <c r="C185" s="54"/>
      <c r="D185" s="68">
        <f>SUM(B180:C184)</f>
        <v>0</v>
      </c>
      <c r="E185" s="8"/>
      <c r="F185" s="8"/>
      <c r="G185" s="8"/>
      <c r="H185" s="8"/>
      <c r="I185" s="8"/>
      <c r="J185" s="8"/>
      <c r="K185" s="8"/>
      <c r="L185" s="8"/>
      <c r="M185" s="8"/>
      <c r="N185" s="8"/>
      <c r="O185" s="8"/>
      <c r="P185" s="8"/>
      <c r="Q185" s="8"/>
      <c r="R185" s="8"/>
      <c r="S185" s="8"/>
      <c r="T185" s="8"/>
      <c r="U185" s="8"/>
      <c r="V185" s="8"/>
      <c r="W185" s="8"/>
      <c r="X185" s="8"/>
      <c r="Y185" s="8"/>
      <c r="Z185" s="8"/>
    </row>
    <row r="186" ht="16.5" customHeight="1">
      <c r="A186" s="52" t="s">
        <v>31</v>
      </c>
      <c r="B186" s="22"/>
      <c r="C186" s="54"/>
      <c r="D186" s="55">
        <f>D185/(COUNT(B180:C184)*2)</f>
        <v>0</v>
      </c>
      <c r="E186" s="8"/>
      <c r="F186" s="8"/>
      <c r="G186" s="8"/>
      <c r="H186" s="8"/>
      <c r="I186" s="8"/>
      <c r="J186" s="8"/>
      <c r="K186" s="8"/>
      <c r="L186" s="8"/>
      <c r="M186" s="8"/>
      <c r="N186" s="8"/>
      <c r="O186" s="8"/>
      <c r="P186" s="8"/>
      <c r="Q186" s="8"/>
      <c r="R186" s="8"/>
      <c r="S186" s="8"/>
      <c r="T186" s="8"/>
      <c r="U186" s="8"/>
      <c r="V186" s="8"/>
      <c r="W186" s="8"/>
      <c r="X186" s="8"/>
      <c r="Y186" s="8"/>
      <c r="Z186" s="8"/>
    </row>
    <row r="187" ht="16.5" customHeight="1">
      <c r="A187" s="58"/>
      <c r="B187" s="59"/>
      <c r="C187" s="59"/>
      <c r="D187" s="61"/>
      <c r="E187" s="8"/>
      <c r="F187" s="8"/>
      <c r="G187" s="8"/>
      <c r="H187" s="8"/>
      <c r="I187" s="8"/>
      <c r="J187" s="8"/>
      <c r="K187" s="8"/>
      <c r="L187" s="8"/>
      <c r="M187" s="8"/>
      <c r="N187" s="8"/>
      <c r="O187" s="8"/>
      <c r="P187" s="8"/>
      <c r="Q187" s="8"/>
      <c r="R187" s="8"/>
      <c r="S187" s="8"/>
      <c r="T187" s="8"/>
      <c r="U187" s="8"/>
      <c r="V187" s="8"/>
      <c r="W187" s="8"/>
      <c r="X187" s="8"/>
      <c r="Y187" s="8"/>
      <c r="Z187" s="8"/>
    </row>
    <row r="188" ht="19.5" customHeight="1">
      <c r="A188" s="64" t="s">
        <v>279</v>
      </c>
      <c r="B188" s="16"/>
      <c r="C188" s="16"/>
      <c r="D188" s="16"/>
      <c r="E188" s="16"/>
      <c r="F188" s="17"/>
      <c r="G188" s="8"/>
      <c r="H188" s="8"/>
      <c r="I188" s="8"/>
      <c r="J188" s="8"/>
      <c r="K188" s="8"/>
      <c r="L188" s="8"/>
      <c r="M188" s="8"/>
      <c r="N188" s="8"/>
      <c r="O188" s="8"/>
      <c r="P188" s="8"/>
      <c r="Q188" s="8"/>
      <c r="R188" s="8"/>
      <c r="S188" s="8"/>
      <c r="T188" s="8"/>
      <c r="U188" s="8"/>
      <c r="V188" s="8"/>
      <c r="W188" s="8"/>
      <c r="X188" s="8"/>
      <c r="Y188" s="8"/>
      <c r="Z188" s="8"/>
    </row>
    <row r="189" ht="16.5" customHeight="1">
      <c r="A189" s="35" t="s">
        <v>280</v>
      </c>
      <c r="B189" s="35">
        <v>0.0</v>
      </c>
      <c r="C189" s="35"/>
      <c r="D189" s="35"/>
      <c r="E189" s="35"/>
      <c r="F189" s="35"/>
      <c r="G189" s="8"/>
      <c r="H189" s="8"/>
      <c r="I189" s="8"/>
      <c r="J189" s="8"/>
      <c r="K189" s="8"/>
      <c r="L189" s="8"/>
      <c r="M189" s="8"/>
      <c r="N189" s="8"/>
      <c r="O189" s="8"/>
      <c r="P189" s="8"/>
      <c r="Q189" s="8"/>
      <c r="R189" s="8"/>
      <c r="S189" s="8"/>
      <c r="T189" s="8"/>
      <c r="U189" s="8"/>
      <c r="V189" s="8"/>
      <c r="W189" s="8"/>
      <c r="X189" s="8"/>
      <c r="Y189" s="8"/>
      <c r="Z189" s="8"/>
    </row>
    <row r="190" ht="18.0" customHeight="1">
      <c r="A190" s="112" t="s">
        <v>282</v>
      </c>
      <c r="B190" s="35" t="s">
        <v>0</v>
      </c>
      <c r="C190" s="35" t="str">
        <f>IF(B190=0, -5, "0")</f>
        <v>0</v>
      </c>
      <c r="D190" s="35"/>
      <c r="E190" s="35"/>
      <c r="F190" s="35"/>
      <c r="G190" s="8"/>
      <c r="H190" s="8"/>
      <c r="I190" s="8"/>
      <c r="J190" s="8"/>
      <c r="K190" s="8"/>
      <c r="L190" s="8"/>
      <c r="M190" s="8"/>
      <c r="N190" s="8"/>
      <c r="O190" s="8"/>
      <c r="P190" s="8"/>
      <c r="Q190" s="8"/>
      <c r="R190" s="8"/>
      <c r="S190" s="8"/>
      <c r="T190" s="8"/>
      <c r="U190" s="8"/>
      <c r="V190" s="8"/>
      <c r="W190" s="8"/>
      <c r="X190" s="8"/>
      <c r="Y190" s="8"/>
      <c r="Z190" s="8"/>
    </row>
    <row r="191" ht="16.5" customHeight="1">
      <c r="A191" s="35" t="s">
        <v>284</v>
      </c>
      <c r="B191" s="35">
        <v>0.0</v>
      </c>
      <c r="C191" s="35"/>
      <c r="D191" s="35"/>
      <c r="E191" s="35"/>
      <c r="F191" s="35"/>
      <c r="G191" s="8"/>
      <c r="H191" s="8"/>
      <c r="I191" s="8"/>
      <c r="J191" s="8"/>
      <c r="K191" s="8"/>
      <c r="L191" s="8"/>
      <c r="M191" s="8"/>
      <c r="N191" s="8"/>
      <c r="O191" s="8"/>
      <c r="P191" s="8"/>
      <c r="Q191" s="8"/>
      <c r="R191" s="8"/>
      <c r="S191" s="8"/>
      <c r="T191" s="8"/>
      <c r="U191" s="8"/>
      <c r="V191" s="8"/>
      <c r="W191" s="8"/>
      <c r="X191" s="8"/>
      <c r="Y191" s="8"/>
      <c r="Z191" s="8"/>
    </row>
    <row r="192" ht="16.5" customHeight="1">
      <c r="A192" s="151" t="s">
        <v>285</v>
      </c>
      <c r="B192" s="35">
        <v>0.0</v>
      </c>
      <c r="C192" s="35"/>
      <c r="D192" s="35"/>
      <c r="E192" s="35"/>
      <c r="F192" s="35"/>
      <c r="G192" s="8"/>
      <c r="H192" s="8"/>
      <c r="I192" s="8"/>
      <c r="J192" s="8"/>
      <c r="K192" s="8"/>
      <c r="L192" s="8"/>
      <c r="M192" s="8"/>
      <c r="N192" s="8"/>
      <c r="O192" s="8"/>
      <c r="P192" s="8"/>
      <c r="Q192" s="8"/>
      <c r="R192" s="8"/>
      <c r="S192" s="8"/>
      <c r="T192" s="8"/>
      <c r="U192" s="8"/>
      <c r="V192" s="8"/>
      <c r="W192" s="8"/>
      <c r="X192" s="8"/>
      <c r="Y192" s="8"/>
      <c r="Z192" s="8"/>
    </row>
    <row r="193" ht="16.5" customHeight="1">
      <c r="A193" s="52" t="s">
        <v>27</v>
      </c>
      <c r="B193" s="22"/>
      <c r="C193" s="54"/>
      <c r="D193" s="153">
        <f>SUM(B189:C192)</f>
        <v>0</v>
      </c>
      <c r="E193" s="8"/>
      <c r="F193" s="8"/>
      <c r="G193" s="8"/>
      <c r="H193" s="8"/>
      <c r="I193" s="8"/>
      <c r="J193" s="8"/>
      <c r="K193" s="8"/>
      <c r="L193" s="8"/>
      <c r="M193" s="8"/>
      <c r="N193" s="8"/>
      <c r="O193" s="8"/>
      <c r="P193" s="8"/>
      <c r="Q193" s="8"/>
      <c r="R193" s="8"/>
      <c r="S193" s="8"/>
      <c r="T193" s="8"/>
      <c r="U193" s="8"/>
      <c r="V193" s="8"/>
      <c r="W193" s="8"/>
      <c r="X193" s="8"/>
      <c r="Y193" s="8"/>
      <c r="Z193" s="8"/>
    </row>
    <row r="194" ht="16.5" customHeight="1">
      <c r="A194" s="52" t="s">
        <v>31</v>
      </c>
      <c r="B194" s="22"/>
      <c r="C194" s="54"/>
      <c r="D194" s="55">
        <f>D193/(COUNT(B189:C192)*2)</f>
        <v>0</v>
      </c>
      <c r="E194" s="8"/>
      <c r="F194" s="8"/>
      <c r="G194" s="8"/>
      <c r="H194" s="8"/>
      <c r="I194" s="8"/>
      <c r="J194" s="8"/>
      <c r="K194" s="8"/>
      <c r="L194" s="8"/>
      <c r="M194" s="8"/>
      <c r="N194" s="8"/>
      <c r="O194" s="8"/>
      <c r="P194" s="8"/>
      <c r="Q194" s="8"/>
      <c r="R194" s="8"/>
      <c r="S194" s="8"/>
      <c r="T194" s="8"/>
      <c r="U194" s="8"/>
      <c r="V194" s="8"/>
      <c r="W194" s="8"/>
      <c r="X194" s="8"/>
      <c r="Y194" s="8"/>
      <c r="Z194" s="8"/>
    </row>
    <row r="195" ht="16.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8.0" customHeight="1">
      <c r="A196" s="155" t="s">
        <v>292</v>
      </c>
      <c r="B196" s="156"/>
      <c r="C196" s="156"/>
      <c r="D196" s="157">
        <v>0.0</v>
      </c>
      <c r="E196" s="8"/>
      <c r="F196" s="8"/>
      <c r="G196" s="8"/>
      <c r="H196" s="8"/>
      <c r="I196" s="8"/>
      <c r="J196" s="8"/>
      <c r="K196" s="8"/>
      <c r="L196" s="8"/>
      <c r="M196" s="8"/>
      <c r="N196" s="8"/>
      <c r="O196" s="8"/>
      <c r="P196" s="8"/>
      <c r="Q196" s="8"/>
      <c r="R196" s="8"/>
      <c r="S196" s="8"/>
      <c r="T196" s="8"/>
      <c r="U196" s="8"/>
      <c r="V196" s="8"/>
      <c r="W196" s="8"/>
      <c r="X196" s="8"/>
      <c r="Y196" s="8"/>
      <c r="Z196" s="8"/>
    </row>
    <row r="197" ht="22.5" customHeight="1">
      <c r="A197" s="158" t="s">
        <v>295</v>
      </c>
      <c r="B197" s="160"/>
      <c r="C197" s="162"/>
      <c r="D197" s="164">
        <f>SUM(D193,D185,D176,D168,D160,D62,D51,D32,D22,D117,D148,D132,D101,D83,D41)</f>
        <v>0</v>
      </c>
      <c r="E197" s="8"/>
      <c r="F197" s="8"/>
      <c r="G197" s="8"/>
      <c r="H197" s="8"/>
      <c r="I197" s="8"/>
      <c r="J197" s="8"/>
      <c r="K197" s="8"/>
      <c r="L197" s="8"/>
      <c r="M197" s="8"/>
      <c r="N197" s="8"/>
      <c r="O197" s="8"/>
      <c r="P197" s="8"/>
      <c r="Q197" s="8"/>
      <c r="R197" s="8"/>
      <c r="S197" s="8"/>
      <c r="T197" s="8"/>
      <c r="U197" s="8"/>
      <c r="V197" s="8"/>
      <c r="W197" s="8"/>
      <c r="X197" s="8"/>
      <c r="Y197" s="8"/>
      <c r="Z197" s="8"/>
    </row>
    <row r="198" ht="22.5" customHeight="1">
      <c r="A198" s="158" t="s">
        <v>303</v>
      </c>
      <c r="B198" s="160"/>
      <c r="C198" s="162"/>
      <c r="D198" s="167">
        <f>D197/(COUNT(B189:C192,B180:C184,B172:C175,B164:C167,B152:C159,B55:C61,B45:C50,B26:C31,B17:C21,B106:C116,B136:C147,B121:C131,B87:C100,B66:C82,B36:C40)*2)</f>
        <v>0</v>
      </c>
      <c r="E198" s="8"/>
      <c r="F198" s="8"/>
      <c r="G198" s="8"/>
      <c r="H198" s="8"/>
      <c r="I198" s="8"/>
      <c r="J198" s="8"/>
      <c r="K198" s="8"/>
      <c r="L198" s="8"/>
      <c r="M198" s="8"/>
      <c r="N198" s="8"/>
      <c r="O198" s="8"/>
      <c r="P198" s="8"/>
      <c r="Q198" s="8"/>
      <c r="R198" s="8"/>
      <c r="S198" s="8"/>
      <c r="T198" s="8"/>
      <c r="U198" s="8"/>
      <c r="V198" s="8"/>
      <c r="W198" s="8"/>
      <c r="X198" s="8"/>
      <c r="Y198" s="8"/>
      <c r="Z198" s="8"/>
    </row>
    <row r="199" ht="16.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6.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6.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6.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6.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6.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6.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6.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6.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6.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6.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6.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6.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6.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6.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6.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6.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6.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6.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6.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6.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6.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6.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6.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6.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6.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6.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6.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6.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6.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6.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6.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6.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6.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6.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6.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6.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6.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6.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6.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6.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6.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6.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6.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6.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6.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6.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6.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6.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6.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6.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6.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6.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6.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6.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6.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6.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6.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6.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6.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6.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6.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6.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6.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6.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6.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6.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6.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6.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6.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6.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6.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6.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6.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6.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6.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6.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6.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6.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6.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6.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6.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6.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6.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6.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6.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6.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6.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6.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6.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6.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6.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6.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6.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6.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6.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6.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6.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6.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6.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6.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6.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6.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6.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6.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6.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6.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6.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6.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6.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6.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6.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6.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6.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6.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6.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6.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6.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6.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6.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6.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6.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6.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6.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6.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6.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6.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6.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6.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6.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6.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6.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6.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6.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6.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6.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6.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6.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6.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6.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6.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6.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6.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6.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6.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6.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6.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6.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6.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6.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6.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6.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6.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6.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6.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6.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6.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6.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6.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6.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6.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6.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6.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6.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6.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6.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6.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6.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6.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6.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6.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6.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6.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6.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6.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6.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6.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6.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6.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6.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6.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6.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6.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6.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6.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6.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6.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6.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6.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6.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6.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6.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6.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6.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6.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6.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6.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6.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6.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6.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6.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6.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6.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6.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6.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6.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6.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6.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6.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6.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6.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6.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6.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6.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6.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6.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6.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6.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6.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6.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6.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6.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6.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6.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6.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6.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6.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6.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6.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6.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6.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6.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6.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6.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6.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6.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6.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6.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6.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6.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6.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6.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6.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6.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6.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6.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6.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6.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6.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6.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6.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6.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6.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6.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6.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6.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6.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6.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6.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6.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6.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6.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6.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6.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6.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6.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6.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6.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6.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6.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6.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6.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6.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6.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6.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6.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6.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6.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6.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6.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6.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6.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6.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6.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6.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6.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6.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6.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6.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6.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6.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6.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6.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6.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6.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6.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6.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6.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6.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6.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6.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6.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6.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6.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6.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6.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6.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6.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6.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6.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6.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6.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6.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6.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6.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6.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6.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6.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6.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6.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6.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6.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6.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6.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6.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6.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6.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6.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6.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6.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6.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6.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6.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6.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6.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6.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6.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6.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6.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6.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6.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6.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6.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6.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6.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6.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6.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6.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6.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6.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6.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6.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6.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6.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6.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6.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6.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6.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6.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6.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6.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6.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6.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6.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6.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6.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6.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6.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6.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6.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6.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6.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6.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6.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6.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6.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6.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6.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6.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6.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6.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6.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6.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6.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6.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6.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6.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6.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6.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6.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6.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6.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6.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6.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6.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6.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6.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6.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6.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6.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6.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6.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6.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6.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6.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6.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6.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6.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6.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6.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6.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6.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6.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6.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6.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6.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6.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6.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6.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6.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6.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6.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6.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6.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6.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6.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6.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6.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6.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6.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6.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6.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6.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6.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6.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6.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6.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6.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6.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6.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6.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6.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6.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6.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6.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6.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6.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6.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6.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6.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6.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6.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6.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6.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6.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6.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6.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6.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6.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6.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6.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6.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6.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6.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6.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6.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6.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6.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6.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6.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6.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6.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6.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6.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6.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6.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6.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6.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6.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6.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6.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6.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6.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6.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6.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6.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6.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6.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6.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6.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6.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6.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6.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6.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6.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6.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6.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6.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6.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6.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6.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6.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6.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6.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6.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6.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6.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6.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6.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6.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6.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6.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6.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6.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6.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6.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6.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6.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6.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6.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6.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6.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6.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6.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6.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6.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6.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6.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6.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6.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6.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6.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6.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6.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6.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6.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6.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6.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6.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6.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6.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6.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6.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6.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6.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6.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6.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6.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6.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6.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6.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6.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6.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6.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6.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6.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6.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6.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6.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6.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6.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6.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6.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6.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6.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6.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6.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6.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6.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6.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6.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6.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6.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6.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6.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6.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6.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6.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6.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6.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6.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6.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6.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6.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6.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6.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6.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6.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6.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6.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6.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6.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6.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6.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6.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6.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6.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6.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6.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6.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6.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6.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6.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6.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6.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6.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6.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6.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6.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6.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6.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6.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6.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6.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6.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6.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6.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6.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6.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6.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6.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6.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6.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6.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6.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6.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6.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6.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6.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6.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6.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6.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6.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6.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6.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6.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6.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6.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6.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6.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6.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6.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6.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6.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6.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6.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6.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6.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6.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6.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6.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6.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6.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6.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6.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6.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6.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6.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6.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6.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6.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6.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6.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6.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6.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6.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6.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6.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6.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6.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6.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6.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6.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6.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6.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6.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6.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6.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6.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6.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6.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6.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6.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6.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6.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6.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6.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6.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6.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6.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6.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6.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6.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6.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6.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6.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6.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6.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6.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6.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6.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6.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6.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6.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6.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6.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6.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6.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6.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6.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6.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6.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6.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6.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6.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6.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6.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6.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6.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6.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6.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6.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6.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6.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6.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6.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6.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6.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6.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6.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6.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6.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6.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6.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6.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6.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6.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6.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6.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6.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6.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6.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6.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6.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6.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6.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6.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6.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6.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6.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6.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6.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6.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6.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6.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6.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6.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6.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6.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6.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6.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6.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6.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6.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6.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6.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6.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6.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6.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6.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6.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6.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6.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6.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6.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6.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6.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6.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6.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6.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6.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6.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6.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6.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6.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6.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6.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6.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6.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6.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6.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6.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6.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6.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6.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6.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6.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6.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6.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6.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6.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6.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58">
    <mergeCell ref="A179:F179"/>
    <mergeCell ref="A151:F151"/>
    <mergeCell ref="A176:C176"/>
    <mergeCell ref="A177:C177"/>
    <mergeCell ref="A171:F171"/>
    <mergeCell ref="A169:C169"/>
    <mergeCell ref="A160:C160"/>
    <mergeCell ref="A102:C102"/>
    <mergeCell ref="A105:F105"/>
    <mergeCell ref="A51:C51"/>
    <mergeCell ref="A62:C62"/>
    <mergeCell ref="A52:C52"/>
    <mergeCell ref="A32:C32"/>
    <mergeCell ref="A42:C42"/>
    <mergeCell ref="A188:F188"/>
    <mergeCell ref="A193:C193"/>
    <mergeCell ref="A194:C194"/>
    <mergeCell ref="A63:C63"/>
    <mergeCell ref="A65:F65"/>
    <mergeCell ref="A83:C83"/>
    <mergeCell ref="A86:F86"/>
    <mergeCell ref="A22:C22"/>
    <mergeCell ref="A23:C23"/>
    <mergeCell ref="A135:F135"/>
    <mergeCell ref="A35:F35"/>
    <mergeCell ref="A118:C118"/>
    <mergeCell ref="A54:F54"/>
    <mergeCell ref="A44:F44"/>
    <mergeCell ref="D13:D14"/>
    <mergeCell ref="E13:E14"/>
    <mergeCell ref="A33:C33"/>
    <mergeCell ref="A41:C41"/>
    <mergeCell ref="F13:F14"/>
    <mergeCell ref="A16:F16"/>
    <mergeCell ref="A25:F25"/>
    <mergeCell ref="A13:A14"/>
    <mergeCell ref="B13:C13"/>
    <mergeCell ref="A186:C186"/>
    <mergeCell ref="A185:C185"/>
    <mergeCell ref="A161:C161"/>
    <mergeCell ref="A163:F163"/>
    <mergeCell ref="A117:C117"/>
    <mergeCell ref="A120:F120"/>
    <mergeCell ref="A132:C132"/>
    <mergeCell ref="A133:C133"/>
    <mergeCell ref="A168:C168"/>
    <mergeCell ref="A148:C148"/>
    <mergeCell ref="A149:C149"/>
    <mergeCell ref="A84:C84"/>
    <mergeCell ref="A101:C101"/>
    <mergeCell ref="D12:H12"/>
    <mergeCell ref="B11:F11"/>
    <mergeCell ref="B10:F10"/>
    <mergeCell ref="D1:I1"/>
    <mergeCell ref="A6:F6"/>
    <mergeCell ref="A7:F7"/>
    <mergeCell ref="B8:F8"/>
    <mergeCell ref="B9:F9"/>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2"/>
      <c r="C1" s="3">
        <v>0.0</v>
      </c>
      <c r="D1" s="4"/>
      <c r="J1" s="2"/>
      <c r="K1" s="2"/>
      <c r="L1" s="2"/>
      <c r="M1" s="2"/>
      <c r="N1" s="2"/>
      <c r="O1" s="2"/>
      <c r="P1" s="2"/>
      <c r="Q1" s="2"/>
      <c r="R1" s="2"/>
      <c r="S1" s="2"/>
      <c r="T1" s="2"/>
      <c r="U1" s="2"/>
      <c r="V1" s="2"/>
      <c r="W1" s="2"/>
      <c r="X1" s="2"/>
      <c r="Y1" s="2"/>
      <c r="Z1" s="2"/>
    </row>
    <row r="2" ht="20.25" customHeight="1">
      <c r="A2" s="6"/>
      <c r="B2" s="2"/>
      <c r="C2" s="3">
        <v>1.0</v>
      </c>
      <c r="D2" s="4"/>
      <c r="E2" s="4"/>
      <c r="F2" s="4"/>
      <c r="G2" s="4"/>
      <c r="H2" s="4"/>
      <c r="I2" s="4"/>
      <c r="J2" s="2"/>
      <c r="K2" s="2"/>
      <c r="L2" s="2"/>
      <c r="M2" s="2"/>
      <c r="N2" s="2"/>
      <c r="O2" s="2"/>
      <c r="P2" s="2"/>
      <c r="Q2" s="2"/>
      <c r="R2" s="2"/>
      <c r="S2" s="2"/>
      <c r="T2" s="2"/>
      <c r="U2" s="2"/>
      <c r="V2" s="2"/>
      <c r="W2" s="2"/>
      <c r="X2" s="2"/>
      <c r="Y2" s="2"/>
      <c r="Z2" s="2"/>
    </row>
    <row r="3" ht="20.25" customHeight="1">
      <c r="A3" s="6"/>
      <c r="B3" s="2"/>
      <c r="C3" s="3">
        <v>2.0</v>
      </c>
      <c r="D3" s="4"/>
      <c r="E3" s="4"/>
      <c r="F3" s="4"/>
      <c r="G3" s="4"/>
      <c r="H3" s="4"/>
      <c r="I3" s="4"/>
      <c r="J3" s="2"/>
      <c r="K3" s="2"/>
      <c r="L3" s="2"/>
      <c r="M3" s="2"/>
      <c r="N3" s="2"/>
      <c r="O3" s="2"/>
      <c r="P3" s="2"/>
      <c r="Q3" s="2"/>
      <c r="R3" s="2"/>
      <c r="S3" s="2"/>
      <c r="T3" s="2"/>
      <c r="U3" s="2"/>
      <c r="V3" s="2"/>
      <c r="W3" s="2"/>
      <c r="X3" s="2"/>
      <c r="Y3" s="2"/>
      <c r="Z3" s="2"/>
    </row>
    <row r="4" ht="20.25" customHeight="1">
      <c r="A4" s="6"/>
      <c r="B4" s="2"/>
      <c r="C4" s="3" t="s">
        <v>0</v>
      </c>
      <c r="D4" s="4"/>
      <c r="E4" s="4"/>
      <c r="F4" s="4"/>
      <c r="G4" s="4"/>
      <c r="H4" s="4"/>
      <c r="I4" s="4"/>
      <c r="J4" s="2"/>
      <c r="K4" s="2"/>
      <c r="L4" s="2"/>
      <c r="M4" s="2"/>
      <c r="N4" s="2"/>
      <c r="O4" s="2"/>
      <c r="P4" s="2"/>
      <c r="Q4" s="2"/>
      <c r="R4" s="2"/>
      <c r="S4" s="2"/>
      <c r="T4" s="2"/>
      <c r="U4" s="2"/>
      <c r="V4" s="2"/>
      <c r="W4" s="2"/>
      <c r="X4" s="2"/>
      <c r="Y4" s="2"/>
      <c r="Z4" s="2"/>
    </row>
    <row r="5" ht="20.25" customHeight="1">
      <c r="A5" s="6"/>
      <c r="B5" s="2"/>
      <c r="C5" s="2"/>
      <c r="D5" s="4"/>
      <c r="E5" s="4"/>
      <c r="F5" s="4"/>
      <c r="G5" s="4"/>
      <c r="H5" s="4"/>
      <c r="I5" s="4"/>
      <c r="J5" s="2"/>
      <c r="K5" s="2"/>
      <c r="L5" s="2"/>
      <c r="M5" s="2"/>
      <c r="N5" s="2"/>
      <c r="O5" s="2"/>
      <c r="P5" s="2"/>
      <c r="Q5" s="2"/>
      <c r="R5" s="2"/>
      <c r="S5" s="2"/>
      <c r="T5" s="2"/>
      <c r="U5" s="2"/>
      <c r="V5" s="2"/>
      <c r="W5" s="2"/>
      <c r="X5" s="2"/>
      <c r="Y5" s="2"/>
      <c r="Z5" s="2"/>
    </row>
    <row r="6" ht="20.25" customHeight="1">
      <c r="A6" s="6"/>
      <c r="B6" s="2"/>
      <c r="C6" s="2"/>
      <c r="D6" s="4"/>
      <c r="E6" s="4"/>
      <c r="F6" s="4"/>
      <c r="G6" s="4"/>
      <c r="H6" s="4"/>
      <c r="I6" s="4"/>
      <c r="J6" s="2"/>
      <c r="K6" s="2"/>
      <c r="L6" s="2"/>
      <c r="M6" s="2"/>
      <c r="N6" s="2"/>
      <c r="O6" s="2"/>
      <c r="P6" s="2"/>
      <c r="Q6" s="2"/>
      <c r="R6" s="2"/>
      <c r="S6" s="2"/>
      <c r="T6" s="2"/>
      <c r="U6" s="2"/>
      <c r="V6" s="2"/>
      <c r="W6" s="2"/>
      <c r="X6" s="2"/>
      <c r="Y6" s="2"/>
      <c r="Z6" s="2"/>
    </row>
    <row r="7" ht="21.0" customHeight="1">
      <c r="A7" s="10" t="s">
        <v>1</v>
      </c>
      <c r="B7" s="11"/>
      <c r="C7" s="11"/>
      <c r="D7" s="11"/>
      <c r="E7" s="11"/>
      <c r="F7" s="12"/>
      <c r="G7" s="4"/>
      <c r="H7" s="4"/>
      <c r="I7" s="4"/>
      <c r="J7" s="2"/>
      <c r="K7" s="2"/>
      <c r="L7" s="2"/>
      <c r="M7" s="2"/>
      <c r="N7" s="2"/>
      <c r="O7" s="2"/>
      <c r="P7" s="2"/>
      <c r="Q7" s="2"/>
      <c r="R7" s="2"/>
      <c r="S7" s="2"/>
      <c r="T7" s="2"/>
      <c r="U7" s="2"/>
      <c r="V7" s="2"/>
      <c r="W7" s="2"/>
      <c r="X7" s="2"/>
      <c r="Y7" s="2"/>
      <c r="Z7" s="2"/>
    </row>
    <row r="8" ht="29.25" customHeight="1">
      <c r="A8" s="13" t="str">
        <f>'Page de garde'!D18</f>
        <v>Merezgua</v>
      </c>
      <c r="B8" s="11"/>
      <c r="C8" s="11"/>
      <c r="D8" s="11"/>
      <c r="E8" s="11"/>
      <c r="F8" s="12"/>
      <c r="G8" s="9"/>
      <c r="H8" s="9"/>
      <c r="I8" s="4"/>
      <c r="J8" s="2"/>
      <c r="K8" s="2"/>
      <c r="L8" s="2"/>
      <c r="M8" s="2"/>
      <c r="N8" s="2"/>
      <c r="O8" s="2"/>
      <c r="P8" s="2"/>
      <c r="Q8" s="2"/>
      <c r="R8" s="2"/>
      <c r="S8" s="2"/>
      <c r="T8" s="2"/>
      <c r="U8" s="2"/>
      <c r="V8" s="2"/>
      <c r="W8" s="2"/>
      <c r="X8" s="2"/>
      <c r="Y8" s="2"/>
      <c r="Z8" s="2"/>
    </row>
    <row r="9" ht="24.75" customHeight="1">
      <c r="A9" s="14" t="s">
        <v>3</v>
      </c>
      <c r="B9" s="19"/>
      <c r="C9" s="16"/>
      <c r="D9" s="16"/>
      <c r="E9" s="16"/>
      <c r="F9" s="17"/>
      <c r="G9" s="9"/>
      <c r="H9" s="9"/>
      <c r="I9" s="4"/>
      <c r="J9" s="2"/>
      <c r="K9" s="2"/>
      <c r="L9" s="2"/>
      <c r="M9" s="2"/>
      <c r="N9" s="2"/>
      <c r="O9" s="2"/>
      <c r="P9" s="2"/>
      <c r="Q9" s="2"/>
      <c r="R9" s="2"/>
      <c r="S9" s="2"/>
      <c r="T9" s="2"/>
      <c r="U9" s="2"/>
      <c r="V9" s="2"/>
      <c r="W9" s="2"/>
      <c r="X9" s="2"/>
      <c r="Y9" s="2"/>
      <c r="Z9" s="2"/>
    </row>
    <row r="10" ht="24.75" customHeight="1">
      <c r="A10" s="18" t="s">
        <v>4</v>
      </c>
      <c r="B10" s="21"/>
      <c r="C10" s="22"/>
      <c r="D10" s="22"/>
      <c r="E10" s="22"/>
      <c r="F10" s="23"/>
      <c r="G10" s="9"/>
      <c r="H10" s="9"/>
      <c r="I10" s="4"/>
      <c r="J10" s="2"/>
      <c r="K10" s="2"/>
      <c r="L10" s="2"/>
      <c r="M10" s="2"/>
      <c r="N10" s="2"/>
      <c r="O10" s="2"/>
      <c r="P10" s="2"/>
      <c r="Q10" s="2"/>
      <c r="R10" s="2"/>
      <c r="S10" s="2"/>
      <c r="T10" s="2"/>
      <c r="U10" s="2"/>
      <c r="V10" s="2"/>
      <c r="W10" s="2"/>
      <c r="X10" s="2"/>
      <c r="Y10" s="2"/>
      <c r="Z10" s="2"/>
    </row>
    <row r="11" ht="24.75" customHeight="1">
      <c r="A11" s="14" t="s">
        <v>7</v>
      </c>
      <c r="B11" s="24"/>
      <c r="C11" s="16"/>
      <c r="D11" s="16"/>
      <c r="E11" s="16"/>
      <c r="F11" s="17"/>
      <c r="G11" s="9"/>
      <c r="H11" s="9"/>
      <c r="I11" s="4"/>
      <c r="J11" s="2"/>
      <c r="K11" s="2"/>
      <c r="L11" s="2"/>
      <c r="M11" s="2"/>
      <c r="N11" s="2"/>
      <c r="O11" s="2"/>
      <c r="P11" s="2"/>
      <c r="Q11" s="2"/>
      <c r="R11" s="2"/>
      <c r="S11" s="2"/>
      <c r="T11" s="2"/>
      <c r="U11" s="2"/>
      <c r="V11" s="2"/>
      <c r="W11" s="2"/>
      <c r="X11" s="2"/>
      <c r="Y11" s="2"/>
      <c r="Z11" s="2"/>
    </row>
    <row r="12" ht="24.75" customHeight="1">
      <c r="A12" s="14" t="s">
        <v>8</v>
      </c>
      <c r="B12" s="26">
        <f>D505</f>
        <v>0</v>
      </c>
      <c r="C12" s="16"/>
      <c r="D12" s="16"/>
      <c r="E12" s="16"/>
      <c r="F12" s="17"/>
      <c r="G12" s="9"/>
      <c r="H12" s="9"/>
      <c r="I12" s="4"/>
      <c r="J12" s="2"/>
      <c r="K12" s="2"/>
      <c r="L12" s="2"/>
      <c r="M12" s="2"/>
      <c r="N12" s="2"/>
      <c r="O12" s="2"/>
      <c r="P12" s="2"/>
      <c r="Q12" s="2"/>
      <c r="R12" s="2"/>
      <c r="S12" s="2"/>
      <c r="T12" s="2"/>
      <c r="U12" s="2"/>
      <c r="V12" s="2"/>
      <c r="W12" s="2"/>
      <c r="X12" s="2"/>
      <c r="Y12" s="2"/>
      <c r="Z12" s="2"/>
    </row>
    <row r="13" ht="22.5" customHeight="1">
      <c r="A13" s="5"/>
      <c r="B13" s="8"/>
      <c r="C13" s="8"/>
      <c r="D13" s="28"/>
      <c r="I13" s="2"/>
      <c r="J13" s="2"/>
      <c r="K13" s="2"/>
      <c r="L13" s="2"/>
      <c r="M13" s="2"/>
      <c r="N13" s="2"/>
      <c r="O13" s="2"/>
      <c r="P13" s="2"/>
      <c r="Q13" s="2"/>
      <c r="R13" s="2"/>
      <c r="S13" s="2"/>
      <c r="T13" s="2"/>
      <c r="U13" s="2"/>
      <c r="V13" s="2"/>
      <c r="W13" s="2"/>
      <c r="X13" s="2"/>
      <c r="Y13" s="2"/>
      <c r="Z13" s="2"/>
    </row>
    <row r="14" ht="16.5" customHeight="1">
      <c r="A14" s="29" t="s">
        <v>10</v>
      </c>
      <c r="B14" s="30" t="s">
        <v>11</v>
      </c>
      <c r="C14" s="12"/>
      <c r="D14" s="31" t="s">
        <v>12</v>
      </c>
      <c r="E14" s="32" t="s">
        <v>14</v>
      </c>
      <c r="F14" s="31" t="s">
        <v>15</v>
      </c>
      <c r="G14" s="8"/>
      <c r="H14" s="8"/>
      <c r="I14" s="2"/>
      <c r="J14" s="2"/>
      <c r="K14" s="2"/>
      <c r="L14" s="2"/>
      <c r="M14" s="2"/>
      <c r="N14" s="2"/>
      <c r="O14" s="2"/>
      <c r="P14" s="2"/>
      <c r="Q14" s="2"/>
      <c r="R14" s="2"/>
      <c r="S14" s="2"/>
      <c r="T14" s="2"/>
      <c r="U14" s="2"/>
      <c r="V14" s="2"/>
      <c r="W14" s="2"/>
      <c r="X14" s="2"/>
      <c r="Y14" s="2"/>
      <c r="Z14" s="2"/>
    </row>
    <row r="15" ht="16.5" customHeight="1">
      <c r="A15" s="33"/>
      <c r="B15" s="34" t="s">
        <v>16</v>
      </c>
      <c r="C15" s="34" t="s">
        <v>17</v>
      </c>
      <c r="D15" s="33"/>
      <c r="E15" s="33"/>
      <c r="F15" s="33"/>
      <c r="G15" s="8"/>
      <c r="H15" s="8"/>
      <c r="I15" s="2"/>
      <c r="J15" s="2"/>
      <c r="K15" s="2"/>
      <c r="L15" s="2"/>
      <c r="M15" s="2"/>
      <c r="N15" s="2"/>
      <c r="O15" s="2"/>
      <c r="P15" s="2"/>
      <c r="Q15" s="2"/>
      <c r="R15" s="2"/>
      <c r="S15" s="2"/>
      <c r="T15" s="2"/>
      <c r="U15" s="2"/>
      <c r="V15" s="2"/>
      <c r="W15" s="2"/>
      <c r="X15" s="2"/>
      <c r="Y15" s="2"/>
      <c r="Z15" s="2"/>
    </row>
    <row r="16" ht="18.0" customHeight="1">
      <c r="A16" s="36" t="s">
        <v>18</v>
      </c>
      <c r="B16" s="11"/>
      <c r="C16" s="11"/>
      <c r="D16" s="11"/>
      <c r="E16" s="11"/>
      <c r="F16" s="12"/>
      <c r="G16" s="8"/>
      <c r="H16" s="8"/>
      <c r="I16" s="2"/>
      <c r="J16" s="2"/>
      <c r="K16" s="2"/>
      <c r="L16" s="2"/>
      <c r="M16" s="2"/>
      <c r="N16" s="2"/>
      <c r="O16" s="2"/>
      <c r="P16" s="2"/>
      <c r="Q16" s="2"/>
      <c r="R16" s="2"/>
      <c r="S16" s="2"/>
      <c r="T16" s="2"/>
      <c r="U16" s="2"/>
      <c r="V16" s="2"/>
      <c r="W16" s="2"/>
      <c r="X16" s="2"/>
      <c r="Y16" s="2"/>
      <c r="Z16" s="2"/>
    </row>
    <row r="17" ht="18.0" customHeight="1">
      <c r="A17" s="38" t="str">
        <f>B11</f>
        <v/>
      </c>
      <c r="B17" s="8"/>
      <c r="C17" s="8"/>
      <c r="D17" s="8"/>
      <c r="E17" s="8"/>
      <c r="F17" s="8"/>
      <c r="G17" s="8"/>
      <c r="H17" s="8"/>
      <c r="I17" s="2"/>
      <c r="J17" s="2"/>
      <c r="K17" s="2"/>
      <c r="L17" s="2"/>
      <c r="M17" s="2"/>
      <c r="N17" s="2"/>
      <c r="O17" s="2"/>
      <c r="P17" s="2"/>
      <c r="Q17" s="2"/>
      <c r="R17" s="2"/>
      <c r="S17" s="2"/>
      <c r="T17" s="2"/>
      <c r="U17" s="2"/>
      <c r="V17" s="2"/>
      <c r="W17" s="2"/>
      <c r="X17" s="2"/>
      <c r="Y17" s="2"/>
      <c r="Z17" s="2"/>
    </row>
    <row r="18" ht="18.0" customHeight="1">
      <c r="A18" s="40" t="s">
        <v>20</v>
      </c>
      <c r="B18" s="11"/>
      <c r="C18" s="11"/>
      <c r="D18" s="11"/>
      <c r="E18" s="11"/>
      <c r="F18" s="12"/>
      <c r="G18" s="2"/>
      <c r="H18" s="2"/>
      <c r="I18" s="2"/>
      <c r="J18" s="2"/>
      <c r="K18" s="2"/>
      <c r="L18" s="2"/>
      <c r="M18" s="2"/>
      <c r="N18" s="2"/>
      <c r="O18" s="2"/>
      <c r="P18" s="2"/>
      <c r="Q18" s="2"/>
      <c r="R18" s="2"/>
      <c r="S18" s="2"/>
      <c r="T18" s="2"/>
      <c r="U18" s="2"/>
      <c r="V18" s="2"/>
      <c r="W18" s="2"/>
      <c r="X18" s="2"/>
      <c r="Y18" s="2"/>
      <c r="Z18" s="2"/>
    </row>
    <row r="19">
      <c r="A19" s="42" t="s">
        <v>25</v>
      </c>
      <c r="B19" s="44">
        <v>0.0</v>
      </c>
      <c r="C19" s="44"/>
      <c r="D19" s="46"/>
      <c r="E19" s="48"/>
      <c r="F19" s="48"/>
      <c r="G19" s="2"/>
      <c r="H19" s="2"/>
      <c r="I19" s="2"/>
      <c r="J19" s="2"/>
      <c r="K19" s="2"/>
      <c r="L19" s="2"/>
      <c r="M19" s="2"/>
      <c r="N19" s="2"/>
      <c r="O19" s="2"/>
      <c r="P19" s="2"/>
      <c r="Q19" s="2"/>
      <c r="R19" s="2"/>
      <c r="S19" s="2"/>
      <c r="T19" s="2"/>
      <c r="U19" s="2"/>
      <c r="V19" s="2"/>
      <c r="W19" s="2"/>
      <c r="X19" s="2"/>
      <c r="Y19" s="2"/>
      <c r="Z19" s="2"/>
    </row>
    <row r="20">
      <c r="A20" s="42" t="s">
        <v>28</v>
      </c>
      <c r="B20" s="44">
        <v>0.0</v>
      </c>
      <c r="C20" s="44"/>
      <c r="D20" s="46"/>
      <c r="E20" s="48"/>
      <c r="F20" s="48"/>
      <c r="G20" s="2"/>
      <c r="H20" s="2"/>
      <c r="I20" s="2"/>
      <c r="J20" s="2"/>
      <c r="K20" s="2"/>
      <c r="L20" s="2"/>
      <c r="M20" s="2"/>
      <c r="N20" s="2"/>
      <c r="O20" s="2"/>
      <c r="P20" s="2"/>
      <c r="Q20" s="2"/>
      <c r="R20" s="2"/>
      <c r="S20" s="2"/>
      <c r="T20" s="2"/>
      <c r="U20" s="2"/>
      <c r="V20" s="2"/>
      <c r="W20" s="2"/>
      <c r="X20" s="2"/>
      <c r="Y20" s="2"/>
      <c r="Z20" s="2"/>
    </row>
    <row r="21">
      <c r="A21" s="42" t="s">
        <v>29</v>
      </c>
      <c r="B21" s="44">
        <v>0.0</v>
      </c>
      <c r="C21" s="44"/>
      <c r="D21" s="46"/>
      <c r="E21" s="48"/>
      <c r="F21" s="48"/>
      <c r="G21" s="2"/>
      <c r="H21" s="2"/>
      <c r="I21" s="2"/>
      <c r="J21" s="2"/>
      <c r="K21" s="2"/>
      <c r="L21" s="2"/>
      <c r="M21" s="2"/>
      <c r="N21" s="2"/>
      <c r="O21" s="2"/>
      <c r="P21" s="2"/>
      <c r="Q21" s="2"/>
      <c r="R21" s="2"/>
      <c r="S21" s="2"/>
      <c r="T21" s="2"/>
      <c r="U21" s="2"/>
      <c r="V21" s="2"/>
      <c r="W21" s="2"/>
      <c r="X21" s="2"/>
      <c r="Y21" s="2"/>
      <c r="Z21" s="2"/>
    </row>
    <row r="22">
      <c r="A22" s="51" t="s">
        <v>30</v>
      </c>
      <c r="B22" s="44">
        <v>0.0</v>
      </c>
      <c r="C22" s="44"/>
      <c r="D22" s="2"/>
      <c r="E22" s="46"/>
      <c r="F22" s="48"/>
      <c r="G22" s="2"/>
      <c r="H22" s="2"/>
      <c r="I22" s="2"/>
      <c r="J22" s="2"/>
      <c r="K22" s="2"/>
      <c r="L22" s="2"/>
      <c r="M22" s="2"/>
      <c r="N22" s="2"/>
      <c r="O22" s="2"/>
      <c r="P22" s="2"/>
      <c r="Q22" s="2"/>
      <c r="R22" s="2"/>
      <c r="S22" s="2"/>
      <c r="T22" s="2"/>
      <c r="U22" s="2"/>
      <c r="V22" s="2"/>
      <c r="W22" s="2"/>
      <c r="X22" s="2"/>
      <c r="Y22" s="2"/>
      <c r="Z22" s="2"/>
    </row>
    <row r="23">
      <c r="A23" s="53" t="s">
        <v>27</v>
      </c>
      <c r="B23" s="53"/>
      <c r="C23" s="53"/>
      <c r="D23" s="53">
        <f>SUM(B19:C22)</f>
        <v>0</v>
      </c>
      <c r="E23" s="2"/>
      <c r="F23" s="2"/>
      <c r="G23" s="2"/>
      <c r="H23" s="2"/>
      <c r="I23" s="2"/>
      <c r="J23" s="2"/>
      <c r="K23" s="2"/>
      <c r="L23" s="2"/>
      <c r="M23" s="2"/>
      <c r="N23" s="2"/>
      <c r="O23" s="2"/>
      <c r="P23" s="2"/>
      <c r="Q23" s="2"/>
      <c r="R23" s="2"/>
      <c r="S23" s="2"/>
      <c r="T23" s="2"/>
      <c r="U23" s="2"/>
      <c r="V23" s="2"/>
      <c r="W23" s="2"/>
      <c r="X23" s="2"/>
      <c r="Y23" s="2"/>
      <c r="Z23" s="2"/>
    </row>
    <row r="24">
      <c r="A24" s="53" t="s">
        <v>32</v>
      </c>
      <c r="B24" s="56"/>
      <c r="C24" s="57"/>
      <c r="D24" s="60">
        <f>D23/(COUNT(B19:C22)*2)</f>
        <v>0</v>
      </c>
      <c r="E24" s="2"/>
      <c r="F24" s="2"/>
      <c r="G24" s="2"/>
      <c r="H24" s="2"/>
      <c r="I24" s="2"/>
      <c r="J24" s="2"/>
      <c r="K24" s="2"/>
      <c r="L24" s="2"/>
      <c r="M24" s="2"/>
      <c r="N24" s="2"/>
      <c r="O24" s="2"/>
      <c r="P24" s="2"/>
      <c r="Q24" s="2"/>
      <c r="R24" s="2"/>
      <c r="S24" s="2"/>
      <c r="T24" s="2"/>
      <c r="U24" s="2"/>
      <c r="V24" s="2"/>
      <c r="W24" s="2"/>
      <c r="X24" s="2"/>
      <c r="Y24" s="2"/>
      <c r="Z24" s="2"/>
    </row>
    <row r="25">
      <c r="A25" s="62"/>
      <c r="B25" s="63"/>
      <c r="C25" s="63"/>
      <c r="D25" s="63"/>
      <c r="E25" s="2"/>
      <c r="F25" s="2"/>
      <c r="G25" s="2"/>
      <c r="H25" s="2"/>
      <c r="I25" s="2"/>
      <c r="J25" s="2"/>
      <c r="K25" s="2"/>
      <c r="L25" s="2"/>
      <c r="M25" s="2"/>
      <c r="N25" s="2"/>
      <c r="O25" s="2"/>
      <c r="P25" s="2"/>
      <c r="Q25" s="2"/>
      <c r="R25" s="2"/>
      <c r="S25" s="2"/>
      <c r="T25" s="2"/>
      <c r="U25" s="2"/>
      <c r="V25" s="2"/>
      <c r="W25" s="2"/>
      <c r="X25" s="2"/>
      <c r="Y25" s="2"/>
      <c r="Z25" s="2"/>
    </row>
    <row r="26" ht="18.0" customHeight="1">
      <c r="A26" s="65" t="s">
        <v>34</v>
      </c>
      <c r="B26" s="16"/>
      <c r="C26" s="16"/>
      <c r="D26" s="16"/>
      <c r="E26" s="16"/>
      <c r="F26" s="17"/>
      <c r="G26" s="2"/>
      <c r="H26" s="2"/>
      <c r="I26" s="2"/>
      <c r="J26" s="2"/>
      <c r="K26" s="2"/>
      <c r="L26" s="2"/>
      <c r="M26" s="2"/>
      <c r="N26" s="2"/>
      <c r="O26" s="2"/>
      <c r="P26" s="2"/>
      <c r="Q26" s="2"/>
      <c r="R26" s="2"/>
      <c r="S26" s="2"/>
      <c r="T26" s="2"/>
      <c r="U26" s="2"/>
      <c r="V26" s="2"/>
      <c r="W26" s="2"/>
      <c r="X26" s="2"/>
      <c r="Y26" s="2"/>
      <c r="Z26" s="2"/>
    </row>
    <row r="27">
      <c r="A27" s="42" t="s">
        <v>36</v>
      </c>
      <c r="B27" s="44">
        <v>0.0</v>
      </c>
      <c r="C27" s="44"/>
      <c r="D27" s="46"/>
      <c r="E27" s="48"/>
      <c r="F27" s="48"/>
      <c r="G27" s="2"/>
      <c r="H27" s="2"/>
      <c r="I27" s="2"/>
      <c r="J27" s="2"/>
      <c r="K27" s="2"/>
      <c r="L27" s="2"/>
      <c r="M27" s="2"/>
      <c r="N27" s="2"/>
      <c r="O27" s="2"/>
      <c r="P27" s="2"/>
      <c r="Q27" s="2"/>
      <c r="R27" s="2"/>
      <c r="S27" s="2"/>
      <c r="T27" s="2"/>
      <c r="U27" s="2"/>
      <c r="V27" s="2"/>
      <c r="W27" s="2"/>
      <c r="X27" s="2"/>
      <c r="Y27" s="2"/>
      <c r="Z27" s="2"/>
    </row>
    <row r="28" ht="18.0" customHeight="1">
      <c r="A28" s="66" t="s">
        <v>37</v>
      </c>
      <c r="B28" s="44" t="s">
        <v>0</v>
      </c>
      <c r="C28" s="44" t="str">
        <f>IF(B28=0, -5, "0")</f>
        <v>0</v>
      </c>
      <c r="D28" s="46"/>
      <c r="E28" s="48"/>
      <c r="F28" s="48"/>
      <c r="G28" s="2"/>
      <c r="H28" s="2"/>
      <c r="I28" s="2"/>
      <c r="J28" s="2"/>
      <c r="K28" s="2"/>
      <c r="L28" s="2"/>
      <c r="M28" s="2"/>
      <c r="N28" s="2"/>
      <c r="O28" s="2"/>
      <c r="P28" s="2"/>
      <c r="Q28" s="2"/>
      <c r="R28" s="2"/>
      <c r="S28" s="2"/>
      <c r="T28" s="2"/>
      <c r="U28" s="2"/>
      <c r="V28" s="2"/>
      <c r="W28" s="2"/>
      <c r="X28" s="2"/>
      <c r="Y28" s="2"/>
      <c r="Z28" s="2"/>
    </row>
    <row r="29" ht="30.0" customHeight="1">
      <c r="A29" s="42" t="s">
        <v>41</v>
      </c>
      <c r="B29" s="44">
        <v>0.0</v>
      </c>
      <c r="C29" s="44"/>
      <c r="D29" s="46"/>
      <c r="E29" s="48"/>
      <c r="F29" s="48"/>
      <c r="G29" s="2"/>
      <c r="H29" s="2"/>
      <c r="I29" s="2"/>
      <c r="J29" s="2"/>
      <c r="K29" s="2"/>
      <c r="L29" s="2"/>
      <c r="M29" s="2"/>
      <c r="N29" s="2"/>
      <c r="O29" s="2"/>
      <c r="P29" s="2"/>
      <c r="Q29" s="2"/>
      <c r="R29" s="2"/>
      <c r="S29" s="2"/>
      <c r="T29" s="2"/>
      <c r="U29" s="2"/>
      <c r="V29" s="2"/>
      <c r="W29" s="2"/>
      <c r="X29" s="2"/>
      <c r="Y29" s="2"/>
      <c r="Z29" s="2"/>
    </row>
    <row r="30" ht="45.0" customHeight="1">
      <c r="A30" s="42" t="s">
        <v>44</v>
      </c>
      <c r="B30" s="44">
        <v>0.0</v>
      </c>
      <c r="C30" s="44"/>
      <c r="D30" s="67"/>
      <c r="E30" s="48"/>
      <c r="F30" s="48"/>
      <c r="G30" s="2"/>
      <c r="H30" s="2"/>
      <c r="I30" s="2"/>
      <c r="J30" s="2"/>
      <c r="K30" s="2"/>
      <c r="L30" s="2"/>
      <c r="M30" s="2"/>
      <c r="N30" s="2"/>
      <c r="O30" s="2"/>
      <c r="P30" s="2"/>
      <c r="Q30" s="2"/>
      <c r="R30" s="2"/>
      <c r="S30" s="2"/>
      <c r="T30" s="2"/>
      <c r="U30" s="2"/>
      <c r="V30" s="2"/>
      <c r="W30" s="2"/>
      <c r="X30" s="2"/>
      <c r="Y30" s="2"/>
      <c r="Z30" s="2"/>
    </row>
    <row r="31" ht="30.0" customHeight="1">
      <c r="A31" s="42" t="s">
        <v>46</v>
      </c>
      <c r="B31" s="44">
        <v>0.0</v>
      </c>
      <c r="C31" s="44"/>
      <c r="D31" s="46"/>
      <c r="E31" s="48"/>
      <c r="F31" s="48"/>
      <c r="G31" s="2"/>
      <c r="H31" s="2"/>
      <c r="I31" s="2"/>
      <c r="J31" s="2"/>
      <c r="K31" s="2"/>
      <c r="L31" s="2"/>
      <c r="M31" s="2"/>
      <c r="N31" s="2"/>
      <c r="O31" s="2"/>
      <c r="P31" s="2"/>
      <c r="Q31" s="2"/>
      <c r="R31" s="2"/>
      <c r="S31" s="2"/>
      <c r="T31" s="2"/>
      <c r="U31" s="2"/>
      <c r="V31" s="2"/>
      <c r="W31" s="2"/>
      <c r="X31" s="2"/>
      <c r="Y31" s="2"/>
      <c r="Z31" s="2"/>
    </row>
    <row r="32" ht="75.0" customHeight="1">
      <c r="A32" s="42" t="s">
        <v>47</v>
      </c>
      <c r="B32" s="44">
        <v>0.0</v>
      </c>
      <c r="C32" s="44"/>
      <c r="D32" s="69"/>
      <c r="E32" s="48"/>
      <c r="F32" s="48"/>
      <c r="G32" s="2"/>
      <c r="H32" s="2"/>
      <c r="I32" s="2"/>
      <c r="J32" s="2"/>
      <c r="K32" s="2"/>
      <c r="L32" s="2"/>
      <c r="M32" s="2"/>
      <c r="N32" s="2"/>
      <c r="O32" s="2"/>
      <c r="P32" s="2"/>
      <c r="Q32" s="2"/>
      <c r="R32" s="2"/>
      <c r="S32" s="2"/>
      <c r="T32" s="2"/>
      <c r="U32" s="2"/>
      <c r="V32" s="2"/>
      <c r="W32" s="2"/>
      <c r="X32" s="2"/>
      <c r="Y32" s="2"/>
      <c r="Z32" s="2"/>
    </row>
    <row r="33" ht="36.0" customHeight="1">
      <c r="A33" s="70" t="s">
        <v>49</v>
      </c>
      <c r="B33" s="44" t="s">
        <v>0</v>
      </c>
      <c r="C33" s="44" t="str">
        <f>IF(B33=0, -5, "0")</f>
        <v>0</v>
      </c>
      <c r="D33" s="71"/>
      <c r="E33" s="48"/>
      <c r="F33" s="48"/>
      <c r="G33" s="2"/>
      <c r="H33" s="2"/>
      <c r="I33" s="2"/>
      <c r="J33" s="2"/>
      <c r="K33" s="2"/>
      <c r="L33" s="2"/>
      <c r="M33" s="2"/>
      <c r="N33" s="2"/>
      <c r="O33" s="2"/>
      <c r="P33" s="2"/>
      <c r="Q33" s="2"/>
      <c r="R33" s="2"/>
      <c r="S33" s="2"/>
      <c r="T33" s="2"/>
      <c r="U33" s="2"/>
      <c r="V33" s="2"/>
      <c r="W33" s="2"/>
      <c r="X33" s="2"/>
      <c r="Y33" s="2"/>
      <c r="Z33" s="2"/>
    </row>
    <row r="34">
      <c r="A34" s="42" t="s">
        <v>53</v>
      </c>
      <c r="B34" s="44">
        <v>0.0</v>
      </c>
      <c r="C34" s="44"/>
      <c r="D34" s="72"/>
      <c r="E34" s="48"/>
      <c r="F34" s="48"/>
      <c r="G34" s="2"/>
      <c r="H34" s="2"/>
      <c r="I34" s="2"/>
      <c r="J34" s="2"/>
      <c r="K34" s="2"/>
      <c r="L34" s="2"/>
      <c r="M34" s="2"/>
      <c r="N34" s="2"/>
      <c r="O34" s="2"/>
      <c r="P34" s="2"/>
      <c r="Q34" s="2"/>
      <c r="R34" s="2"/>
      <c r="S34" s="2"/>
      <c r="T34" s="2"/>
      <c r="U34" s="2"/>
      <c r="V34" s="2"/>
      <c r="W34" s="2"/>
      <c r="X34" s="2"/>
      <c r="Y34" s="2"/>
      <c r="Z34" s="2"/>
    </row>
    <row r="35">
      <c r="A35" s="42" t="s">
        <v>54</v>
      </c>
      <c r="B35" s="44">
        <v>0.0</v>
      </c>
      <c r="C35" s="44"/>
      <c r="D35" s="46"/>
      <c r="E35" s="48"/>
      <c r="F35" s="48"/>
      <c r="G35" s="2"/>
      <c r="H35" s="2"/>
      <c r="I35" s="2"/>
      <c r="J35" s="2"/>
      <c r="K35" s="2"/>
      <c r="L35" s="2"/>
      <c r="M35" s="2"/>
      <c r="N35" s="2"/>
      <c r="O35" s="2"/>
      <c r="P35" s="2"/>
      <c r="Q35" s="2"/>
      <c r="R35" s="2"/>
      <c r="S35" s="2"/>
      <c r="T35" s="2"/>
      <c r="U35" s="2"/>
      <c r="V35" s="2"/>
      <c r="W35" s="2"/>
      <c r="X35" s="2"/>
      <c r="Y35" s="2"/>
      <c r="Z35" s="2"/>
    </row>
    <row r="36" ht="45.0" customHeight="1">
      <c r="A36" s="51" t="s">
        <v>56</v>
      </c>
      <c r="B36" s="44">
        <v>0.0</v>
      </c>
      <c r="C36" s="73"/>
      <c r="D36" s="77"/>
      <c r="E36" s="2"/>
      <c r="F36" s="2"/>
      <c r="G36" s="2"/>
      <c r="H36" s="2"/>
      <c r="I36" s="2"/>
      <c r="J36" s="2"/>
      <c r="K36" s="2"/>
      <c r="L36" s="2"/>
      <c r="M36" s="2"/>
      <c r="N36" s="2"/>
      <c r="O36" s="2"/>
      <c r="P36" s="2"/>
      <c r="Q36" s="2"/>
      <c r="R36" s="2"/>
      <c r="S36" s="2"/>
      <c r="T36" s="2"/>
      <c r="U36" s="2"/>
      <c r="V36" s="2"/>
      <c r="W36" s="2"/>
      <c r="X36" s="2"/>
      <c r="Y36" s="2"/>
      <c r="Z36" s="2"/>
    </row>
    <row r="37">
      <c r="A37" s="53" t="s">
        <v>27</v>
      </c>
      <c r="B37" s="53"/>
      <c r="C37" s="53"/>
      <c r="D37" s="53">
        <f>SUM(B27:C35)</f>
        <v>0</v>
      </c>
      <c r="E37" s="2"/>
      <c r="F37" s="2"/>
      <c r="G37" s="2"/>
      <c r="H37" s="2"/>
      <c r="I37" s="2"/>
      <c r="J37" s="2"/>
      <c r="K37" s="2"/>
      <c r="L37" s="2"/>
      <c r="M37" s="2"/>
      <c r="N37" s="2"/>
      <c r="O37" s="2"/>
      <c r="P37" s="2"/>
      <c r="Q37" s="2"/>
      <c r="R37" s="2"/>
      <c r="S37" s="2"/>
      <c r="T37" s="2"/>
      <c r="U37" s="2"/>
      <c r="V37" s="2"/>
      <c r="W37" s="2"/>
      <c r="X37" s="2"/>
      <c r="Y37" s="2"/>
      <c r="Z37" s="2"/>
    </row>
    <row r="38">
      <c r="A38" s="53" t="s">
        <v>32</v>
      </c>
      <c r="B38" s="56"/>
      <c r="C38" s="57"/>
      <c r="D38" s="60">
        <f>D37/(COUNT(B27:C35)*2)</f>
        <v>0</v>
      </c>
      <c r="E38" s="2"/>
      <c r="F38" s="2"/>
      <c r="G38" s="2"/>
      <c r="H38" s="2"/>
      <c r="I38" s="2"/>
      <c r="J38" s="2"/>
      <c r="K38" s="2"/>
      <c r="L38" s="2"/>
      <c r="M38" s="2"/>
      <c r="N38" s="2"/>
      <c r="O38" s="2"/>
      <c r="P38" s="2"/>
      <c r="Q38" s="2"/>
      <c r="R38" s="2"/>
      <c r="S38" s="2"/>
      <c r="T38" s="2"/>
      <c r="U38" s="2"/>
      <c r="V38" s="2"/>
      <c r="W38" s="2"/>
      <c r="X38" s="2"/>
      <c r="Y38" s="2"/>
      <c r="Z38" s="2"/>
    </row>
    <row r="39">
      <c r="A39" s="62"/>
      <c r="B39" s="63"/>
      <c r="C39" s="63"/>
      <c r="D39" s="63"/>
      <c r="E39" s="2"/>
      <c r="F39" s="2"/>
      <c r="G39" s="2"/>
      <c r="H39" s="2"/>
      <c r="I39" s="2"/>
      <c r="J39" s="2"/>
      <c r="K39" s="2"/>
      <c r="L39" s="2"/>
      <c r="M39" s="2"/>
      <c r="N39" s="2"/>
      <c r="O39" s="2"/>
      <c r="P39" s="2"/>
      <c r="Q39" s="2"/>
      <c r="R39" s="2"/>
      <c r="S39" s="2"/>
      <c r="T39" s="2"/>
      <c r="U39" s="2"/>
      <c r="V39" s="2"/>
      <c r="W39" s="2"/>
      <c r="X39" s="2"/>
      <c r="Y39" s="2"/>
      <c r="Z39" s="2"/>
    </row>
    <row r="40" ht="18.0" customHeight="1">
      <c r="A40" s="79" t="s">
        <v>66</v>
      </c>
      <c r="B40" s="80"/>
      <c r="C40" s="81"/>
      <c r="D40" s="83">
        <f>SUM(D37,D23)</f>
        <v>0</v>
      </c>
      <c r="E40" s="2"/>
      <c r="F40" s="2"/>
      <c r="G40" s="2"/>
      <c r="H40" s="2"/>
      <c r="I40" s="2"/>
      <c r="J40" s="2"/>
      <c r="K40" s="2"/>
      <c r="L40" s="2"/>
      <c r="M40" s="2"/>
      <c r="N40" s="2"/>
      <c r="O40" s="2"/>
      <c r="P40" s="2"/>
      <c r="Q40" s="2"/>
      <c r="R40" s="2"/>
      <c r="S40" s="2"/>
      <c r="T40" s="2"/>
      <c r="U40" s="2"/>
      <c r="V40" s="2"/>
      <c r="W40" s="2"/>
      <c r="X40" s="2"/>
      <c r="Y40" s="2"/>
      <c r="Z40" s="2"/>
    </row>
    <row r="41" ht="18.0" customHeight="1">
      <c r="A41" s="79" t="s">
        <v>70</v>
      </c>
      <c r="B41" s="80"/>
      <c r="C41" s="81"/>
      <c r="D41" s="85">
        <f>D40/(COUNT(B27:C35,B19:C22)*2)</f>
        <v>0</v>
      </c>
      <c r="E41" s="2"/>
      <c r="F41" s="2"/>
      <c r="G41" s="2"/>
      <c r="H41" s="2"/>
      <c r="I41" s="2"/>
      <c r="J41" s="2"/>
      <c r="K41" s="2"/>
      <c r="L41" s="2"/>
      <c r="M41" s="2"/>
      <c r="N41" s="2"/>
      <c r="O41" s="2"/>
      <c r="P41" s="2"/>
      <c r="Q41" s="2"/>
      <c r="R41" s="2"/>
      <c r="S41" s="2"/>
      <c r="T41" s="2"/>
      <c r="U41" s="2"/>
      <c r="V41" s="2"/>
      <c r="W41" s="2"/>
      <c r="X41" s="2"/>
      <c r="Y41" s="2"/>
      <c r="Z41" s="2"/>
    </row>
    <row r="42">
      <c r="A42" s="86"/>
      <c r="B42" s="63"/>
      <c r="C42" s="63"/>
      <c r="D42" s="63"/>
      <c r="E42" s="2"/>
      <c r="F42" s="2"/>
      <c r="G42" s="2"/>
      <c r="H42" s="2"/>
      <c r="I42" s="2"/>
      <c r="J42" s="2"/>
      <c r="K42" s="2"/>
      <c r="L42" s="2"/>
      <c r="M42" s="2"/>
      <c r="N42" s="2"/>
      <c r="O42" s="2"/>
      <c r="P42" s="2"/>
      <c r="Q42" s="2"/>
      <c r="R42" s="2"/>
      <c r="S42" s="2"/>
      <c r="T42" s="2"/>
      <c r="U42" s="2"/>
      <c r="V42" s="2"/>
      <c r="W42" s="2"/>
      <c r="X42" s="2"/>
      <c r="Y42" s="2"/>
      <c r="Z42" s="2"/>
    </row>
    <row r="43" ht="18.0" customHeight="1">
      <c r="A43" s="36" t="s">
        <v>75</v>
      </c>
      <c r="B43" s="11"/>
      <c r="C43" s="11"/>
      <c r="D43" s="11"/>
      <c r="E43" s="11"/>
      <c r="F43" s="12"/>
      <c r="G43" s="2"/>
      <c r="H43" s="2"/>
      <c r="I43" s="2"/>
      <c r="J43" s="2"/>
      <c r="K43" s="2"/>
      <c r="L43" s="2"/>
      <c r="M43" s="2"/>
      <c r="N43" s="2"/>
      <c r="O43" s="2"/>
      <c r="P43" s="2"/>
      <c r="Q43" s="2"/>
      <c r="R43" s="2"/>
      <c r="S43" s="2"/>
      <c r="T43" s="2"/>
      <c r="U43" s="2"/>
      <c r="V43" s="2"/>
      <c r="W43" s="2"/>
      <c r="X43" s="2"/>
      <c r="Y43" s="2"/>
      <c r="Z43" s="2"/>
    </row>
    <row r="44">
      <c r="A44" s="87" t="str">
        <f>B11</f>
        <v/>
      </c>
      <c r="B44" s="63"/>
      <c r="C44" s="63"/>
      <c r="D44" s="63"/>
      <c r="E44" s="2"/>
      <c r="F44" s="2"/>
      <c r="G44" s="2"/>
      <c r="H44" s="2"/>
      <c r="I44" s="2"/>
      <c r="J44" s="2"/>
      <c r="K44" s="2"/>
      <c r="L44" s="2"/>
      <c r="M44" s="2"/>
      <c r="N44" s="2"/>
      <c r="O44" s="2"/>
      <c r="P44" s="2"/>
      <c r="Q44" s="2"/>
      <c r="R44" s="2"/>
      <c r="S44" s="2"/>
      <c r="T44" s="2"/>
      <c r="U44" s="2"/>
      <c r="V44" s="2"/>
      <c r="W44" s="2"/>
      <c r="X44" s="2"/>
      <c r="Y44" s="2"/>
      <c r="Z44" s="2"/>
    </row>
    <row r="45" ht="16.5" customHeight="1">
      <c r="A45" s="89" t="s">
        <v>78</v>
      </c>
      <c r="B45" s="16"/>
      <c r="C45" s="16"/>
      <c r="D45" s="16"/>
      <c r="E45" s="16"/>
      <c r="F45" s="17"/>
      <c r="G45" s="2"/>
      <c r="H45" s="2"/>
      <c r="I45" s="2"/>
      <c r="J45" s="2"/>
      <c r="K45" s="2"/>
      <c r="L45" s="2"/>
      <c r="M45" s="2"/>
      <c r="N45" s="2"/>
      <c r="O45" s="2"/>
      <c r="P45" s="2"/>
      <c r="Q45" s="2"/>
      <c r="R45" s="2"/>
      <c r="S45" s="2"/>
      <c r="T45" s="2"/>
      <c r="U45" s="2"/>
      <c r="V45" s="2"/>
      <c r="W45" s="2"/>
      <c r="X45" s="2"/>
      <c r="Y45" s="2"/>
      <c r="Z45" s="2"/>
    </row>
    <row r="46">
      <c r="A46" s="91" t="s">
        <v>79</v>
      </c>
      <c r="B46" s="44">
        <v>0.0</v>
      </c>
      <c r="C46" s="44"/>
      <c r="D46" s="69"/>
      <c r="E46" s="48"/>
      <c r="F46" s="48"/>
      <c r="G46" s="2"/>
      <c r="H46" s="2"/>
      <c r="I46" s="2"/>
      <c r="J46" s="2"/>
      <c r="K46" s="2"/>
      <c r="L46" s="2"/>
      <c r="M46" s="2"/>
      <c r="N46" s="2"/>
      <c r="O46" s="2"/>
      <c r="P46" s="2"/>
      <c r="Q46" s="2"/>
      <c r="R46" s="2"/>
      <c r="S46" s="2"/>
      <c r="T46" s="2"/>
      <c r="U46" s="2"/>
      <c r="V46" s="2"/>
      <c r="W46" s="2"/>
      <c r="X46" s="2"/>
      <c r="Y46" s="2"/>
      <c r="Z46" s="2"/>
    </row>
    <row r="47" ht="30.0" customHeight="1">
      <c r="A47" s="93" t="s">
        <v>80</v>
      </c>
      <c r="B47" s="44">
        <v>0.0</v>
      </c>
      <c r="C47" s="44"/>
      <c r="D47" s="69"/>
      <c r="E47" s="48"/>
      <c r="F47" s="48"/>
      <c r="G47" s="2"/>
      <c r="H47" s="2"/>
      <c r="I47" s="2"/>
      <c r="J47" s="2"/>
      <c r="K47" s="2"/>
      <c r="L47" s="2"/>
      <c r="M47" s="2"/>
      <c r="N47" s="2"/>
      <c r="O47" s="2"/>
      <c r="P47" s="2"/>
      <c r="Q47" s="2"/>
      <c r="R47" s="2"/>
      <c r="S47" s="2"/>
      <c r="T47" s="2"/>
      <c r="U47" s="2"/>
      <c r="V47" s="2"/>
      <c r="W47" s="2"/>
      <c r="X47" s="2"/>
      <c r="Y47" s="2"/>
      <c r="Z47" s="2"/>
    </row>
    <row r="48">
      <c r="A48" s="91" t="s">
        <v>83</v>
      </c>
      <c r="B48" s="44">
        <v>0.0</v>
      </c>
      <c r="C48" s="44"/>
      <c r="D48" s="69"/>
      <c r="E48" s="48"/>
      <c r="F48" s="48"/>
      <c r="G48" s="2"/>
      <c r="H48" s="2"/>
      <c r="I48" s="2"/>
      <c r="J48" s="2"/>
      <c r="K48" s="2"/>
      <c r="L48" s="2"/>
      <c r="M48" s="2"/>
      <c r="N48" s="2"/>
      <c r="O48" s="2"/>
      <c r="P48" s="2"/>
      <c r="Q48" s="2"/>
      <c r="R48" s="2"/>
      <c r="S48" s="2"/>
      <c r="T48" s="2"/>
      <c r="U48" s="2"/>
      <c r="V48" s="2"/>
      <c r="W48" s="2"/>
      <c r="X48" s="2"/>
      <c r="Y48" s="2"/>
      <c r="Z48" s="2"/>
    </row>
    <row r="49">
      <c r="A49" s="91" t="s">
        <v>84</v>
      </c>
      <c r="B49" s="44">
        <v>0.0</v>
      </c>
      <c r="C49" s="44"/>
      <c r="D49" s="69"/>
      <c r="E49" s="48"/>
      <c r="F49" s="48"/>
      <c r="G49" s="2"/>
      <c r="H49" s="2"/>
      <c r="I49" s="2"/>
      <c r="J49" s="2"/>
      <c r="K49" s="2"/>
      <c r="L49" s="2"/>
      <c r="M49" s="2"/>
      <c r="N49" s="2"/>
      <c r="O49" s="2"/>
      <c r="P49" s="2"/>
      <c r="Q49" s="2"/>
      <c r="R49" s="2"/>
      <c r="S49" s="2"/>
      <c r="T49" s="2"/>
      <c r="U49" s="2"/>
      <c r="V49" s="2"/>
      <c r="W49" s="2"/>
      <c r="X49" s="2"/>
      <c r="Y49" s="2"/>
      <c r="Z49" s="2"/>
    </row>
    <row r="50">
      <c r="A50" s="93" t="s">
        <v>85</v>
      </c>
      <c r="B50" s="44">
        <v>0.0</v>
      </c>
      <c r="C50" s="44"/>
      <c r="D50" s="69"/>
      <c r="E50" s="48"/>
      <c r="F50" s="48"/>
      <c r="G50" s="2"/>
      <c r="H50" s="2"/>
      <c r="I50" s="2"/>
      <c r="J50" s="2"/>
      <c r="K50" s="2"/>
      <c r="L50" s="2"/>
      <c r="M50" s="2"/>
      <c r="N50" s="2"/>
      <c r="O50" s="2"/>
      <c r="P50" s="2"/>
      <c r="Q50" s="2"/>
      <c r="R50" s="2"/>
      <c r="S50" s="2"/>
      <c r="T50" s="2"/>
      <c r="U50" s="2"/>
      <c r="V50" s="2"/>
      <c r="W50" s="2"/>
      <c r="X50" s="2"/>
      <c r="Y50" s="2"/>
      <c r="Z50" s="2"/>
    </row>
    <row r="51" ht="18.0" customHeight="1">
      <c r="A51" s="66" t="s">
        <v>87</v>
      </c>
      <c r="B51" s="44" t="s">
        <v>0</v>
      </c>
      <c r="C51" s="44" t="str">
        <f>IF(B51=0, -5, "0")</f>
        <v>0</v>
      </c>
      <c r="D51" s="41"/>
      <c r="E51" s="48"/>
      <c r="F51" s="48"/>
      <c r="G51" s="2"/>
      <c r="H51" s="2"/>
      <c r="I51" s="2"/>
      <c r="J51" s="2"/>
      <c r="K51" s="2"/>
      <c r="L51" s="2"/>
      <c r="M51" s="2"/>
      <c r="N51" s="2"/>
      <c r="O51" s="2"/>
      <c r="P51" s="2"/>
      <c r="Q51" s="2"/>
      <c r="R51" s="2"/>
      <c r="S51" s="2"/>
      <c r="T51" s="2"/>
      <c r="U51" s="2"/>
      <c r="V51" s="2"/>
      <c r="W51" s="2"/>
      <c r="X51" s="2"/>
      <c r="Y51" s="2"/>
      <c r="Z51" s="2"/>
    </row>
    <row r="52">
      <c r="A52" s="91" t="s">
        <v>92</v>
      </c>
      <c r="B52" s="44">
        <v>0.0</v>
      </c>
      <c r="C52" s="97"/>
      <c r="D52" s="41"/>
      <c r="E52" s="48"/>
      <c r="F52" s="48"/>
      <c r="G52" s="2"/>
      <c r="H52" s="2"/>
      <c r="I52" s="2"/>
      <c r="J52" s="2"/>
      <c r="K52" s="2"/>
      <c r="L52" s="2"/>
      <c r="M52" s="2"/>
      <c r="N52" s="2"/>
      <c r="O52" s="2"/>
      <c r="P52" s="2"/>
      <c r="Q52" s="2"/>
      <c r="R52" s="2"/>
      <c r="S52" s="2"/>
      <c r="T52" s="2"/>
      <c r="U52" s="2"/>
      <c r="V52" s="2"/>
      <c r="W52" s="2"/>
      <c r="X52" s="2"/>
      <c r="Y52" s="2"/>
      <c r="Z52" s="2"/>
    </row>
    <row r="53" ht="36.0" customHeight="1">
      <c r="A53" s="82" t="s">
        <v>94</v>
      </c>
      <c r="B53" s="44" t="s">
        <v>0</v>
      </c>
      <c r="C53" s="44" t="str">
        <f>IF(B53=0, -5, "0")</f>
        <v>0</v>
      </c>
      <c r="D53" s="99"/>
      <c r="E53" s="48"/>
      <c r="F53" s="48"/>
      <c r="G53" s="2"/>
      <c r="H53" s="2"/>
      <c r="I53" s="2"/>
      <c r="J53" s="2"/>
      <c r="K53" s="2"/>
      <c r="L53" s="2"/>
      <c r="M53" s="2"/>
      <c r="N53" s="2"/>
      <c r="O53" s="2"/>
      <c r="P53" s="2"/>
      <c r="Q53" s="2"/>
      <c r="R53" s="2"/>
      <c r="S53" s="2"/>
      <c r="T53" s="2"/>
      <c r="U53" s="2"/>
      <c r="V53" s="2"/>
      <c r="W53" s="2"/>
      <c r="X53" s="2"/>
      <c r="Y53" s="2"/>
      <c r="Z53" s="2"/>
    </row>
    <row r="54">
      <c r="A54" s="53" t="s">
        <v>27</v>
      </c>
      <c r="B54" s="53"/>
      <c r="C54" s="53"/>
      <c r="D54" s="53">
        <f>SUM(B46:C53)</f>
        <v>0</v>
      </c>
      <c r="E54" s="2"/>
      <c r="F54" s="2"/>
      <c r="G54" s="2"/>
      <c r="H54" s="2"/>
      <c r="I54" s="2"/>
      <c r="J54" s="2"/>
      <c r="K54" s="2"/>
      <c r="L54" s="2"/>
      <c r="M54" s="2"/>
      <c r="N54" s="2"/>
      <c r="O54" s="2"/>
      <c r="P54" s="2"/>
      <c r="Q54" s="2"/>
      <c r="R54" s="2"/>
      <c r="S54" s="2"/>
      <c r="T54" s="2"/>
      <c r="U54" s="2"/>
      <c r="V54" s="2"/>
      <c r="W54" s="2"/>
      <c r="X54" s="2"/>
      <c r="Y54" s="2"/>
      <c r="Z54" s="2"/>
    </row>
    <row r="55">
      <c r="A55" s="53" t="s">
        <v>32</v>
      </c>
      <c r="B55" s="56"/>
      <c r="C55" s="57"/>
      <c r="D55" s="60">
        <f>D54/(COUNT(B46:C53)*2)</f>
        <v>0</v>
      </c>
      <c r="E55" s="2"/>
      <c r="F55" s="2"/>
      <c r="G55" s="2"/>
      <c r="H55" s="2"/>
      <c r="I55" s="2"/>
      <c r="J55" s="2"/>
      <c r="K55" s="2"/>
      <c r="L55" s="2"/>
      <c r="M55" s="2"/>
      <c r="N55" s="2"/>
      <c r="O55" s="2"/>
      <c r="P55" s="2"/>
      <c r="Q55" s="2"/>
      <c r="R55" s="2"/>
      <c r="S55" s="2"/>
      <c r="T55" s="2"/>
      <c r="U55" s="2"/>
      <c r="V55" s="2"/>
      <c r="W55" s="2"/>
      <c r="X55" s="2"/>
      <c r="Y55" s="2"/>
      <c r="Z55" s="2"/>
    </row>
    <row r="56">
      <c r="A56" s="86"/>
      <c r="B56" s="63"/>
      <c r="C56" s="63"/>
      <c r="D56" s="63"/>
      <c r="E56" s="2"/>
      <c r="F56" s="2"/>
      <c r="G56" s="2"/>
      <c r="H56" s="2"/>
      <c r="I56" s="2"/>
      <c r="J56" s="2"/>
      <c r="K56" s="2"/>
      <c r="L56" s="2"/>
      <c r="M56" s="2"/>
      <c r="N56" s="2"/>
      <c r="O56" s="2"/>
      <c r="P56" s="2"/>
      <c r="Q56" s="2"/>
      <c r="R56" s="2"/>
      <c r="S56" s="2"/>
      <c r="T56" s="2"/>
      <c r="U56" s="2"/>
      <c r="V56" s="2"/>
      <c r="W56" s="2"/>
      <c r="X56" s="2"/>
      <c r="Y56" s="2"/>
      <c r="Z56" s="2"/>
    </row>
    <row r="57" ht="18.0" customHeight="1">
      <c r="A57" s="65" t="s">
        <v>103</v>
      </c>
      <c r="B57" s="16"/>
      <c r="C57" s="16"/>
      <c r="D57" s="16"/>
      <c r="E57" s="16"/>
      <c r="F57" s="17"/>
      <c r="G57" s="2"/>
      <c r="H57" s="2"/>
      <c r="I57" s="2"/>
      <c r="J57" s="2"/>
      <c r="K57" s="2"/>
      <c r="L57" s="2"/>
      <c r="M57" s="2"/>
      <c r="N57" s="2"/>
      <c r="O57" s="2"/>
      <c r="P57" s="2"/>
      <c r="Q57" s="2"/>
      <c r="R57" s="2"/>
      <c r="S57" s="2"/>
      <c r="T57" s="2"/>
      <c r="U57" s="2"/>
      <c r="V57" s="2"/>
      <c r="W57" s="2"/>
      <c r="X57" s="2"/>
      <c r="Y57" s="2"/>
      <c r="Z57" s="2"/>
    </row>
    <row r="58">
      <c r="A58" s="42" t="s">
        <v>104</v>
      </c>
      <c r="B58" s="44">
        <v>0.0</v>
      </c>
      <c r="C58" s="44"/>
      <c r="D58" s="46"/>
      <c r="E58" s="48"/>
      <c r="F58" s="48"/>
      <c r="G58" s="2"/>
      <c r="H58" s="2"/>
      <c r="I58" s="2"/>
      <c r="J58" s="2"/>
      <c r="K58" s="2"/>
      <c r="L58" s="2"/>
      <c r="M58" s="2"/>
      <c r="N58" s="2"/>
      <c r="O58" s="2"/>
      <c r="P58" s="2"/>
      <c r="Q58" s="2"/>
      <c r="R58" s="2"/>
      <c r="S58" s="2"/>
      <c r="T58" s="2"/>
      <c r="U58" s="2"/>
      <c r="V58" s="2"/>
      <c r="W58" s="2"/>
      <c r="X58" s="2"/>
      <c r="Y58" s="2"/>
      <c r="Z58" s="2"/>
    </row>
    <row r="59">
      <c r="A59" s="42" t="s">
        <v>105</v>
      </c>
      <c r="B59" s="44">
        <v>0.0</v>
      </c>
      <c r="C59" s="44"/>
      <c r="D59" s="103"/>
      <c r="E59" s="46"/>
      <c r="F59" s="48"/>
      <c r="G59" s="2"/>
      <c r="H59" s="2"/>
      <c r="I59" s="2"/>
      <c r="J59" s="2"/>
      <c r="K59" s="2"/>
      <c r="L59" s="2"/>
      <c r="M59" s="2"/>
      <c r="N59" s="2"/>
      <c r="O59" s="2"/>
      <c r="P59" s="2"/>
      <c r="Q59" s="2"/>
      <c r="R59" s="2"/>
      <c r="S59" s="2"/>
      <c r="T59" s="2"/>
      <c r="U59" s="2"/>
      <c r="V59" s="2"/>
      <c r="W59" s="2"/>
      <c r="X59" s="2"/>
      <c r="Y59" s="2"/>
      <c r="Z59" s="2"/>
    </row>
    <row r="60">
      <c r="A60" s="104" t="s">
        <v>107</v>
      </c>
      <c r="B60" s="44">
        <v>0.0</v>
      </c>
      <c r="C60" s="44"/>
      <c r="D60" s="103"/>
      <c r="E60" s="48"/>
      <c r="F60" s="48"/>
      <c r="G60" s="2"/>
      <c r="H60" s="2"/>
      <c r="I60" s="2"/>
      <c r="J60" s="2"/>
      <c r="K60" s="2"/>
      <c r="L60" s="2"/>
      <c r="M60" s="2"/>
      <c r="N60" s="2"/>
      <c r="O60" s="2"/>
      <c r="P60" s="2"/>
      <c r="Q60" s="2"/>
      <c r="R60" s="2"/>
      <c r="S60" s="2"/>
      <c r="T60" s="2"/>
      <c r="U60" s="2"/>
      <c r="V60" s="2"/>
      <c r="W60" s="2"/>
      <c r="X60" s="2"/>
      <c r="Y60" s="2"/>
      <c r="Z60" s="2"/>
    </row>
    <row r="61">
      <c r="A61" s="104" t="s">
        <v>110</v>
      </c>
      <c r="B61" s="44">
        <v>0.0</v>
      </c>
      <c r="C61" s="44"/>
      <c r="D61" s="103"/>
      <c r="E61" s="48"/>
      <c r="F61" s="48"/>
      <c r="G61" s="2"/>
      <c r="H61" s="2"/>
      <c r="I61" s="2"/>
      <c r="J61" s="2"/>
      <c r="K61" s="2"/>
      <c r="L61" s="2"/>
      <c r="M61" s="2"/>
      <c r="N61" s="2"/>
      <c r="O61" s="2"/>
      <c r="P61" s="2"/>
      <c r="Q61" s="2"/>
      <c r="R61" s="2"/>
      <c r="S61" s="2"/>
      <c r="T61" s="2"/>
      <c r="U61" s="2"/>
      <c r="V61" s="2"/>
      <c r="W61" s="2"/>
      <c r="X61" s="2"/>
      <c r="Y61" s="2"/>
      <c r="Z61" s="2"/>
    </row>
    <row r="62" ht="18.0" customHeight="1">
      <c r="A62" s="66" t="s">
        <v>111</v>
      </c>
      <c r="B62" s="44" t="s">
        <v>0</v>
      </c>
      <c r="C62" s="44" t="str">
        <f>IF(B62=0, -5, "0")</f>
        <v>0</v>
      </c>
      <c r="D62" s="46"/>
      <c r="E62" s="48"/>
      <c r="F62" s="48"/>
      <c r="G62" s="2"/>
      <c r="H62" s="2"/>
      <c r="I62" s="2"/>
      <c r="J62" s="2"/>
      <c r="K62" s="2"/>
      <c r="L62" s="2"/>
      <c r="M62" s="2"/>
      <c r="N62" s="2"/>
      <c r="O62" s="2"/>
      <c r="P62" s="2"/>
      <c r="Q62" s="2"/>
      <c r="R62" s="2"/>
      <c r="S62" s="2"/>
      <c r="T62" s="2"/>
      <c r="U62" s="2"/>
      <c r="V62" s="2"/>
      <c r="W62" s="2"/>
      <c r="X62" s="2"/>
      <c r="Y62" s="2"/>
      <c r="Z62" s="2"/>
    </row>
    <row r="63" ht="30.0" customHeight="1">
      <c r="A63" s="42" t="s">
        <v>114</v>
      </c>
      <c r="B63" s="44">
        <v>0.0</v>
      </c>
      <c r="C63" s="44"/>
      <c r="D63" s="46"/>
      <c r="E63" s="48"/>
      <c r="F63" s="48"/>
      <c r="G63" s="2"/>
      <c r="H63" s="2"/>
      <c r="I63" s="2"/>
      <c r="J63" s="2"/>
      <c r="K63" s="2"/>
      <c r="L63" s="2"/>
      <c r="M63" s="2"/>
      <c r="N63" s="2"/>
      <c r="O63" s="2"/>
      <c r="P63" s="2"/>
      <c r="Q63" s="2"/>
      <c r="R63" s="2"/>
      <c r="S63" s="2"/>
      <c r="T63" s="2"/>
      <c r="U63" s="2"/>
      <c r="V63" s="2"/>
      <c r="W63" s="2"/>
      <c r="X63" s="2"/>
      <c r="Y63" s="2"/>
      <c r="Z63" s="2"/>
    </row>
    <row r="64" ht="36.0" customHeight="1">
      <c r="A64" s="108" t="s">
        <v>118</v>
      </c>
      <c r="B64" s="44" t="s">
        <v>0</v>
      </c>
      <c r="C64" s="44" t="str">
        <f>IF(B64=0, -5, "0")</f>
        <v>0</v>
      </c>
      <c r="D64" s="46"/>
      <c r="E64" s="48"/>
      <c r="F64" s="48"/>
      <c r="G64" s="2"/>
      <c r="H64" s="2"/>
      <c r="I64" s="2"/>
      <c r="J64" s="2"/>
      <c r="K64" s="2"/>
      <c r="L64" s="2"/>
      <c r="M64" s="2"/>
      <c r="N64" s="2"/>
      <c r="O64" s="2"/>
      <c r="P64" s="2"/>
      <c r="Q64" s="2"/>
      <c r="R64" s="2"/>
      <c r="S64" s="2"/>
      <c r="T64" s="2"/>
      <c r="U64" s="2"/>
      <c r="V64" s="2"/>
      <c r="W64" s="2"/>
      <c r="X64" s="2"/>
      <c r="Y64" s="2"/>
      <c r="Z64" s="2"/>
    </row>
    <row r="65" ht="16.5" customHeight="1">
      <c r="A65" s="39" t="s">
        <v>123</v>
      </c>
      <c r="B65" s="44">
        <v>0.0</v>
      </c>
      <c r="C65" s="44"/>
      <c r="D65" s="46"/>
      <c r="E65" s="48"/>
      <c r="F65" s="48"/>
      <c r="G65" s="2"/>
      <c r="H65" s="2"/>
      <c r="I65" s="2"/>
      <c r="J65" s="2"/>
      <c r="K65" s="2"/>
      <c r="L65" s="2"/>
      <c r="M65" s="2"/>
      <c r="N65" s="2"/>
      <c r="O65" s="2"/>
      <c r="P65" s="2"/>
      <c r="Q65" s="2"/>
      <c r="R65" s="2"/>
      <c r="S65" s="2"/>
      <c r="T65" s="2"/>
      <c r="U65" s="2"/>
      <c r="V65" s="2"/>
      <c r="W65" s="2"/>
      <c r="X65" s="2"/>
      <c r="Y65" s="2"/>
      <c r="Z65" s="2"/>
    </row>
    <row r="66">
      <c r="A66" s="42" t="s">
        <v>124</v>
      </c>
      <c r="B66" s="44">
        <v>0.0</v>
      </c>
      <c r="C66" s="44"/>
      <c r="D66" s="41"/>
      <c r="E66" s="48"/>
      <c r="F66" s="48"/>
      <c r="G66" s="2"/>
      <c r="H66" s="2"/>
      <c r="I66" s="2"/>
      <c r="J66" s="2"/>
      <c r="K66" s="2"/>
      <c r="L66" s="2"/>
      <c r="M66" s="2"/>
      <c r="N66" s="2"/>
      <c r="O66" s="2"/>
      <c r="P66" s="2"/>
      <c r="Q66" s="2"/>
      <c r="R66" s="2"/>
      <c r="S66" s="2"/>
      <c r="T66" s="2"/>
      <c r="U66" s="2"/>
      <c r="V66" s="2"/>
      <c r="W66" s="2"/>
      <c r="X66" s="2"/>
      <c r="Y66" s="2"/>
      <c r="Z66" s="2"/>
    </row>
    <row r="67">
      <c r="A67" s="42" t="s">
        <v>127</v>
      </c>
      <c r="B67" s="44">
        <v>0.0</v>
      </c>
      <c r="C67" s="44"/>
      <c r="D67" s="41"/>
      <c r="E67" s="48"/>
      <c r="F67" s="48"/>
      <c r="G67" s="2"/>
      <c r="H67" s="2"/>
      <c r="I67" s="2"/>
      <c r="J67" s="2"/>
      <c r="K67" s="2"/>
      <c r="L67" s="2"/>
      <c r="M67" s="2"/>
      <c r="N67" s="2"/>
      <c r="O67" s="2"/>
      <c r="P67" s="2"/>
      <c r="Q67" s="2"/>
      <c r="R67" s="2"/>
      <c r="S67" s="2"/>
      <c r="T67" s="2"/>
      <c r="U67" s="2"/>
      <c r="V67" s="2"/>
      <c r="W67" s="2"/>
      <c r="X67" s="2"/>
      <c r="Y67" s="2"/>
      <c r="Z67" s="2"/>
    </row>
    <row r="68">
      <c r="A68" s="42" t="s">
        <v>130</v>
      </c>
      <c r="B68" s="44">
        <v>0.0</v>
      </c>
      <c r="C68" s="44"/>
      <c r="D68" s="69"/>
      <c r="E68" s="2"/>
      <c r="F68" s="48"/>
      <c r="G68" s="2"/>
      <c r="H68" s="2"/>
      <c r="I68" s="2"/>
      <c r="J68" s="2"/>
      <c r="K68" s="2"/>
      <c r="L68" s="2"/>
      <c r="M68" s="2"/>
      <c r="N68" s="2"/>
      <c r="O68" s="2"/>
      <c r="P68" s="2"/>
      <c r="Q68" s="2"/>
      <c r="R68" s="2"/>
      <c r="S68" s="2"/>
      <c r="T68" s="2"/>
      <c r="U68" s="2"/>
      <c r="V68" s="2"/>
      <c r="W68" s="2"/>
      <c r="X68" s="2"/>
      <c r="Y68" s="2"/>
      <c r="Z68" s="2"/>
    </row>
    <row r="69">
      <c r="A69" s="42" t="s">
        <v>131</v>
      </c>
      <c r="B69" s="44">
        <v>0.0</v>
      </c>
      <c r="C69" s="44"/>
      <c r="D69" s="69"/>
      <c r="E69" s="46"/>
      <c r="F69" s="48"/>
      <c r="G69" s="2"/>
      <c r="H69" s="2"/>
      <c r="I69" s="2"/>
      <c r="J69" s="2"/>
      <c r="K69" s="2"/>
      <c r="L69" s="2"/>
      <c r="M69" s="2"/>
      <c r="N69" s="2"/>
      <c r="O69" s="2"/>
      <c r="P69" s="2"/>
      <c r="Q69" s="2"/>
      <c r="R69" s="2"/>
      <c r="S69" s="2"/>
      <c r="T69" s="2"/>
      <c r="U69" s="2"/>
      <c r="V69" s="2"/>
      <c r="W69" s="2"/>
      <c r="X69" s="2"/>
      <c r="Y69" s="2"/>
      <c r="Z69" s="2"/>
    </row>
    <row r="70" ht="16.5" customHeight="1">
      <c r="A70" s="111" t="s">
        <v>132</v>
      </c>
      <c r="B70" s="44" t="s">
        <v>0</v>
      </c>
      <c r="C70" s="44" t="str">
        <f>IF(B70=0, -5, "0")</f>
        <v>0</v>
      </c>
      <c r="D70" s="41"/>
      <c r="E70" s="46"/>
      <c r="F70" s="48"/>
      <c r="G70" s="2"/>
      <c r="H70" s="2"/>
      <c r="I70" s="2"/>
      <c r="J70" s="2"/>
      <c r="K70" s="2"/>
      <c r="L70" s="2"/>
      <c r="M70" s="2"/>
      <c r="N70" s="2"/>
      <c r="O70" s="2"/>
      <c r="P70" s="2"/>
      <c r="Q70" s="2"/>
      <c r="R70" s="2"/>
      <c r="S70" s="2"/>
      <c r="T70" s="2"/>
      <c r="U70" s="2"/>
      <c r="V70" s="2"/>
      <c r="W70" s="2"/>
      <c r="X70" s="2"/>
      <c r="Y70" s="2"/>
      <c r="Z70" s="2"/>
    </row>
    <row r="71">
      <c r="A71" s="42" t="s">
        <v>134</v>
      </c>
      <c r="B71" s="44">
        <v>0.0</v>
      </c>
      <c r="C71" s="44"/>
      <c r="D71" s="41"/>
      <c r="E71" s="48"/>
      <c r="F71" s="48"/>
      <c r="G71" s="2"/>
      <c r="H71" s="2"/>
      <c r="I71" s="2"/>
      <c r="J71" s="2"/>
      <c r="K71" s="2"/>
      <c r="L71" s="2"/>
      <c r="M71" s="2"/>
      <c r="N71" s="2"/>
      <c r="O71" s="2"/>
      <c r="P71" s="2"/>
      <c r="Q71" s="2"/>
      <c r="R71" s="2"/>
      <c r="S71" s="2"/>
      <c r="T71" s="2"/>
      <c r="U71" s="2"/>
      <c r="V71" s="2"/>
      <c r="W71" s="2"/>
      <c r="X71" s="2"/>
      <c r="Y71" s="2"/>
      <c r="Z71" s="2"/>
    </row>
    <row r="72" ht="16.5" customHeight="1">
      <c r="A72" s="39" t="s">
        <v>135</v>
      </c>
      <c r="B72" s="44">
        <v>0.0</v>
      </c>
      <c r="C72" s="44"/>
      <c r="D72" s="41"/>
      <c r="E72" s="48"/>
      <c r="F72" s="48"/>
      <c r="G72" s="2"/>
      <c r="H72" s="2"/>
      <c r="I72" s="2"/>
      <c r="J72" s="2"/>
      <c r="K72" s="2"/>
      <c r="L72" s="2"/>
      <c r="M72" s="2"/>
      <c r="N72" s="2"/>
      <c r="O72" s="2"/>
      <c r="P72" s="2"/>
      <c r="Q72" s="2"/>
      <c r="R72" s="2"/>
      <c r="S72" s="2"/>
      <c r="T72" s="2"/>
      <c r="U72" s="2"/>
      <c r="V72" s="2"/>
      <c r="W72" s="2"/>
      <c r="X72" s="2"/>
      <c r="Y72" s="2"/>
      <c r="Z72" s="2"/>
    </row>
    <row r="73">
      <c r="A73" s="42" t="s">
        <v>136</v>
      </c>
      <c r="B73" s="44">
        <v>0.0</v>
      </c>
      <c r="C73" s="44"/>
      <c r="D73" s="69"/>
      <c r="E73" s="48"/>
      <c r="F73" s="48"/>
      <c r="G73" s="2"/>
      <c r="H73" s="2"/>
      <c r="I73" s="2"/>
      <c r="J73" s="2"/>
      <c r="K73" s="2"/>
      <c r="L73" s="2"/>
      <c r="M73" s="2"/>
      <c r="N73" s="2"/>
      <c r="O73" s="2"/>
      <c r="P73" s="2"/>
      <c r="Q73" s="2"/>
      <c r="R73" s="2"/>
      <c r="S73" s="2"/>
      <c r="T73" s="2"/>
      <c r="U73" s="2"/>
      <c r="V73" s="2"/>
      <c r="W73" s="2"/>
      <c r="X73" s="2"/>
      <c r="Y73" s="2"/>
      <c r="Z73" s="2"/>
    </row>
    <row r="74">
      <c r="A74" s="42" t="s">
        <v>137</v>
      </c>
      <c r="B74" s="44">
        <v>0.0</v>
      </c>
      <c r="C74" s="44"/>
      <c r="D74" s="41"/>
      <c r="E74" s="48"/>
      <c r="F74" s="48"/>
      <c r="G74" s="2"/>
      <c r="H74" s="2"/>
      <c r="I74" s="2"/>
      <c r="J74" s="2"/>
      <c r="K74" s="2"/>
      <c r="L74" s="2"/>
      <c r="M74" s="2"/>
      <c r="N74" s="2"/>
      <c r="O74" s="2"/>
      <c r="P74" s="2"/>
      <c r="Q74" s="2"/>
      <c r="R74" s="2"/>
      <c r="S74" s="2"/>
      <c r="T74" s="2"/>
      <c r="U74" s="2"/>
      <c r="V74" s="2"/>
      <c r="W74" s="2"/>
      <c r="X74" s="2"/>
      <c r="Y74" s="2"/>
      <c r="Z74" s="2"/>
    </row>
    <row r="75" ht="18.0" customHeight="1">
      <c r="A75" s="66" t="s">
        <v>140</v>
      </c>
      <c r="B75" s="44" t="s">
        <v>0</v>
      </c>
      <c r="C75" s="44" t="str">
        <f t="shared" ref="C75:C76" si="1">IF(B75=0, -5, "0")</f>
        <v>0</v>
      </c>
      <c r="D75" s="41"/>
      <c r="E75" s="112"/>
      <c r="F75" s="48"/>
      <c r="G75" s="2"/>
      <c r="H75" s="2"/>
      <c r="I75" s="2"/>
      <c r="J75" s="2"/>
      <c r="K75" s="2"/>
      <c r="L75" s="2"/>
      <c r="M75" s="2"/>
      <c r="N75" s="2"/>
      <c r="O75" s="2"/>
      <c r="P75" s="2"/>
      <c r="Q75" s="2"/>
      <c r="R75" s="2"/>
      <c r="S75" s="2"/>
      <c r="T75" s="2"/>
      <c r="U75" s="2"/>
      <c r="V75" s="2"/>
      <c r="W75" s="2"/>
      <c r="X75" s="2"/>
      <c r="Y75" s="2"/>
      <c r="Z75" s="2"/>
    </row>
    <row r="76" ht="16.5" customHeight="1">
      <c r="A76" s="111" t="s">
        <v>145</v>
      </c>
      <c r="B76" s="44" t="s">
        <v>0</v>
      </c>
      <c r="C76" s="44" t="str">
        <f t="shared" si="1"/>
        <v>0</v>
      </c>
      <c r="D76" s="41"/>
      <c r="E76" s="48"/>
      <c r="F76" s="48"/>
      <c r="G76" s="2"/>
      <c r="H76" s="2"/>
      <c r="I76" s="2"/>
      <c r="J76" s="2"/>
      <c r="K76" s="2"/>
      <c r="L76" s="2"/>
      <c r="M76" s="2"/>
      <c r="N76" s="2"/>
      <c r="O76" s="2"/>
      <c r="P76" s="2"/>
      <c r="Q76" s="2"/>
      <c r="R76" s="2"/>
      <c r="S76" s="2"/>
      <c r="T76" s="2"/>
      <c r="U76" s="2"/>
      <c r="V76" s="2"/>
      <c r="W76" s="2"/>
      <c r="X76" s="2"/>
      <c r="Y76" s="2"/>
      <c r="Z76" s="2"/>
    </row>
    <row r="77">
      <c r="A77" s="104" t="s">
        <v>146</v>
      </c>
      <c r="B77" s="44">
        <v>0.0</v>
      </c>
      <c r="C77" s="44"/>
      <c r="D77" s="41"/>
      <c r="E77" s="48"/>
      <c r="F77" s="48"/>
      <c r="G77" s="2"/>
      <c r="H77" s="2"/>
      <c r="I77" s="2"/>
      <c r="J77" s="2"/>
      <c r="K77" s="2"/>
      <c r="L77" s="2"/>
      <c r="M77" s="2"/>
      <c r="N77" s="2"/>
      <c r="O77" s="2"/>
      <c r="P77" s="2"/>
      <c r="Q77" s="2"/>
      <c r="R77" s="2"/>
      <c r="S77" s="2"/>
      <c r="T77" s="2"/>
      <c r="U77" s="2"/>
      <c r="V77" s="2"/>
      <c r="W77" s="2"/>
      <c r="X77" s="2"/>
      <c r="Y77" s="2"/>
      <c r="Z77" s="2"/>
    </row>
    <row r="78" ht="30.0" customHeight="1">
      <c r="A78" s="104" t="s">
        <v>147</v>
      </c>
      <c r="B78" s="44">
        <v>0.0</v>
      </c>
      <c r="C78" s="44"/>
      <c r="D78" s="41"/>
      <c r="E78" s="48"/>
      <c r="F78" s="48"/>
      <c r="G78" s="2"/>
      <c r="H78" s="2"/>
      <c r="I78" s="2"/>
      <c r="J78" s="2"/>
      <c r="K78" s="2"/>
      <c r="L78" s="2"/>
      <c r="M78" s="2"/>
      <c r="N78" s="2"/>
      <c r="O78" s="2"/>
      <c r="P78" s="2"/>
      <c r="Q78" s="2"/>
      <c r="R78" s="2"/>
      <c r="S78" s="2"/>
      <c r="T78" s="2"/>
      <c r="U78" s="2"/>
      <c r="V78" s="2"/>
      <c r="W78" s="2"/>
      <c r="X78" s="2"/>
      <c r="Y78" s="2"/>
      <c r="Z78" s="2"/>
    </row>
    <row r="79">
      <c r="A79" s="42" t="s">
        <v>149</v>
      </c>
      <c r="B79" s="44">
        <v>0.0</v>
      </c>
      <c r="C79" s="44"/>
      <c r="D79" s="41"/>
      <c r="E79" s="46"/>
      <c r="F79" s="48"/>
      <c r="G79" s="2"/>
      <c r="H79" s="2"/>
      <c r="I79" s="2"/>
      <c r="J79" s="2"/>
      <c r="K79" s="2"/>
      <c r="L79" s="2"/>
      <c r="M79" s="2"/>
      <c r="N79" s="2"/>
      <c r="O79" s="2"/>
      <c r="P79" s="2"/>
      <c r="Q79" s="2"/>
      <c r="R79" s="2"/>
      <c r="S79" s="2"/>
      <c r="T79" s="2"/>
      <c r="U79" s="2"/>
      <c r="V79" s="2"/>
      <c r="W79" s="2"/>
      <c r="X79" s="2"/>
      <c r="Y79" s="2"/>
      <c r="Z79" s="2"/>
    </row>
    <row r="80" ht="30.0" customHeight="1">
      <c r="A80" s="42" t="s">
        <v>150</v>
      </c>
      <c r="B80" s="44">
        <v>0.0</v>
      </c>
      <c r="C80" s="44"/>
      <c r="D80" s="41"/>
      <c r="E80" s="48"/>
      <c r="F80" s="48"/>
      <c r="G80" s="2"/>
      <c r="H80" s="2"/>
      <c r="I80" s="2"/>
      <c r="J80" s="2"/>
      <c r="K80" s="2"/>
      <c r="L80" s="2"/>
      <c r="M80" s="2"/>
      <c r="N80" s="2"/>
      <c r="O80" s="2"/>
      <c r="P80" s="2"/>
      <c r="Q80" s="2"/>
      <c r="R80" s="2"/>
      <c r="S80" s="2"/>
      <c r="T80" s="2"/>
      <c r="U80" s="2"/>
      <c r="V80" s="2"/>
      <c r="W80" s="2"/>
      <c r="X80" s="2"/>
      <c r="Y80" s="2"/>
      <c r="Z80" s="2"/>
    </row>
    <row r="81">
      <c r="A81" s="53" t="s">
        <v>27</v>
      </c>
      <c r="B81" s="53"/>
      <c r="C81" s="53"/>
      <c r="D81" s="53">
        <f>SUM(B58:C80)</f>
        <v>0</v>
      </c>
      <c r="E81" s="2"/>
      <c r="F81" s="2"/>
      <c r="G81" s="2"/>
      <c r="H81" s="2"/>
      <c r="I81" s="2"/>
      <c r="J81" s="2"/>
      <c r="K81" s="2"/>
      <c r="L81" s="2"/>
      <c r="M81" s="2"/>
      <c r="N81" s="2"/>
      <c r="O81" s="2"/>
      <c r="P81" s="2"/>
      <c r="Q81" s="2"/>
      <c r="R81" s="2"/>
      <c r="S81" s="2"/>
      <c r="T81" s="2"/>
      <c r="U81" s="2"/>
      <c r="V81" s="2"/>
      <c r="W81" s="2"/>
      <c r="X81" s="2"/>
      <c r="Y81" s="2"/>
      <c r="Z81" s="2"/>
    </row>
    <row r="82">
      <c r="A82" s="53" t="s">
        <v>32</v>
      </c>
      <c r="B82" s="56"/>
      <c r="C82" s="57"/>
      <c r="D82" s="60">
        <f>D81/(COUNT(B58:C80)*2)</f>
        <v>0</v>
      </c>
      <c r="E82" s="2"/>
      <c r="F82" s="2"/>
      <c r="G82" s="2"/>
      <c r="H82" s="2"/>
      <c r="I82" s="2"/>
      <c r="J82" s="2"/>
      <c r="K82" s="2"/>
      <c r="L82" s="2"/>
      <c r="M82" s="2"/>
      <c r="N82" s="2"/>
      <c r="O82" s="2"/>
      <c r="P82" s="2"/>
      <c r="Q82" s="2"/>
      <c r="R82" s="2"/>
      <c r="S82" s="2"/>
      <c r="T82" s="2"/>
      <c r="U82" s="2"/>
      <c r="V82" s="2"/>
      <c r="W82" s="2"/>
      <c r="X82" s="2"/>
      <c r="Y82" s="2"/>
      <c r="Z82" s="2"/>
    </row>
    <row r="83">
      <c r="A83" s="86"/>
      <c r="B83" s="63"/>
      <c r="C83" s="63"/>
      <c r="D83" s="63"/>
      <c r="E83" s="2"/>
      <c r="F83" s="2"/>
      <c r="G83" s="2"/>
      <c r="H83" s="2"/>
      <c r="I83" s="2"/>
      <c r="J83" s="2"/>
      <c r="K83" s="2"/>
      <c r="L83" s="2"/>
      <c r="M83" s="2"/>
      <c r="N83" s="2"/>
      <c r="O83" s="2"/>
      <c r="P83" s="2"/>
      <c r="Q83" s="2"/>
      <c r="R83" s="2"/>
      <c r="S83" s="2"/>
      <c r="T83" s="2"/>
      <c r="U83" s="2"/>
      <c r="V83" s="2"/>
      <c r="W83" s="2"/>
      <c r="X83" s="2"/>
      <c r="Y83" s="2"/>
      <c r="Z83" s="2"/>
    </row>
    <row r="84" ht="18.0" customHeight="1">
      <c r="A84" s="65" t="s">
        <v>154</v>
      </c>
      <c r="B84" s="16"/>
      <c r="C84" s="16"/>
      <c r="D84" s="16"/>
      <c r="E84" s="16"/>
      <c r="F84" s="17"/>
      <c r="G84" s="2"/>
      <c r="H84" s="2"/>
      <c r="I84" s="2"/>
      <c r="J84" s="2"/>
      <c r="K84" s="2"/>
      <c r="L84" s="2"/>
      <c r="M84" s="2"/>
      <c r="N84" s="2"/>
      <c r="O84" s="2"/>
      <c r="P84" s="2"/>
      <c r="Q84" s="2"/>
      <c r="R84" s="2"/>
      <c r="S84" s="2"/>
      <c r="T84" s="2"/>
      <c r="U84" s="2"/>
      <c r="V84" s="2"/>
      <c r="W84" s="2"/>
      <c r="X84" s="2"/>
      <c r="Y84" s="2"/>
      <c r="Z84" s="2"/>
    </row>
    <row r="85">
      <c r="A85" s="42" t="s">
        <v>104</v>
      </c>
      <c r="B85" s="44">
        <v>0.0</v>
      </c>
      <c r="C85" s="44"/>
      <c r="D85" s="41"/>
      <c r="E85" s="48"/>
      <c r="F85" s="48"/>
      <c r="G85" s="2"/>
      <c r="H85" s="2"/>
      <c r="I85" s="2"/>
      <c r="J85" s="2"/>
      <c r="K85" s="2"/>
      <c r="L85" s="2"/>
      <c r="M85" s="2"/>
      <c r="N85" s="2"/>
      <c r="O85" s="2"/>
      <c r="P85" s="2"/>
      <c r="Q85" s="2"/>
      <c r="R85" s="2"/>
      <c r="S85" s="2"/>
      <c r="T85" s="2"/>
      <c r="U85" s="2"/>
      <c r="V85" s="2"/>
      <c r="W85" s="2"/>
      <c r="X85" s="2"/>
      <c r="Y85" s="2"/>
      <c r="Z85" s="2"/>
    </row>
    <row r="86">
      <c r="A86" s="42" t="s">
        <v>156</v>
      </c>
      <c r="B86" s="44">
        <v>0.0</v>
      </c>
      <c r="C86" s="44"/>
      <c r="D86" s="67"/>
      <c r="E86" s="48"/>
      <c r="F86" s="48"/>
      <c r="G86" s="2"/>
      <c r="H86" s="2"/>
      <c r="I86" s="2"/>
      <c r="J86" s="2"/>
      <c r="K86" s="2"/>
      <c r="L86" s="2"/>
      <c r="M86" s="2"/>
      <c r="N86" s="2"/>
      <c r="O86" s="2"/>
      <c r="P86" s="2"/>
      <c r="Q86" s="2"/>
      <c r="R86" s="2"/>
      <c r="S86" s="2"/>
      <c r="T86" s="2"/>
      <c r="U86" s="2"/>
      <c r="V86" s="2"/>
      <c r="W86" s="2"/>
      <c r="X86" s="2"/>
      <c r="Y86" s="2"/>
      <c r="Z86" s="2"/>
    </row>
    <row r="87" ht="18.0" customHeight="1">
      <c r="A87" s="66" t="s">
        <v>157</v>
      </c>
      <c r="B87" s="44" t="s">
        <v>0</v>
      </c>
      <c r="C87" s="44" t="str">
        <f>IF(B87=0, -5, "0")</f>
        <v>0</v>
      </c>
      <c r="D87" s="41"/>
      <c r="E87" s="48"/>
      <c r="F87" s="48"/>
      <c r="G87" s="2"/>
      <c r="H87" s="2"/>
      <c r="I87" s="2"/>
      <c r="J87" s="2"/>
      <c r="K87" s="2"/>
      <c r="L87" s="2"/>
      <c r="M87" s="2"/>
      <c r="N87" s="2"/>
      <c r="O87" s="2"/>
      <c r="P87" s="2"/>
      <c r="Q87" s="2"/>
      <c r="R87" s="2"/>
      <c r="S87" s="2"/>
      <c r="T87" s="2"/>
      <c r="U87" s="2"/>
      <c r="V87" s="2"/>
      <c r="W87" s="2"/>
      <c r="X87" s="2"/>
      <c r="Y87" s="2"/>
      <c r="Z87" s="2"/>
    </row>
    <row r="88" ht="30.0" customHeight="1">
      <c r="A88" s="104" t="s">
        <v>158</v>
      </c>
      <c r="B88" s="44">
        <v>0.0</v>
      </c>
      <c r="C88" s="44"/>
      <c r="D88" s="41"/>
      <c r="E88" s="48"/>
      <c r="F88" s="48"/>
      <c r="G88" s="2"/>
      <c r="H88" s="2"/>
      <c r="I88" s="2"/>
      <c r="J88" s="2"/>
      <c r="K88" s="2"/>
      <c r="L88" s="2"/>
      <c r="M88" s="2"/>
      <c r="N88" s="2"/>
      <c r="O88" s="2"/>
      <c r="P88" s="2"/>
      <c r="Q88" s="2"/>
      <c r="R88" s="2"/>
      <c r="S88" s="2"/>
      <c r="T88" s="2"/>
      <c r="U88" s="2"/>
      <c r="V88" s="2"/>
      <c r="W88" s="2"/>
      <c r="X88" s="2"/>
      <c r="Y88" s="2"/>
      <c r="Z88" s="2"/>
    </row>
    <row r="89">
      <c r="A89" s="42" t="s">
        <v>159</v>
      </c>
      <c r="B89" s="44">
        <v>0.0</v>
      </c>
      <c r="C89" s="44"/>
      <c r="D89" s="114"/>
      <c r="E89" s="48"/>
      <c r="F89" s="48"/>
      <c r="G89" s="2"/>
      <c r="H89" s="2"/>
      <c r="I89" s="2"/>
      <c r="J89" s="2"/>
      <c r="K89" s="2"/>
      <c r="L89" s="2"/>
      <c r="M89" s="2"/>
      <c r="N89" s="2"/>
      <c r="O89" s="2"/>
      <c r="P89" s="2"/>
      <c r="Q89" s="2"/>
      <c r="R89" s="2"/>
      <c r="S89" s="2"/>
      <c r="T89" s="2"/>
      <c r="U89" s="2"/>
      <c r="V89" s="2"/>
      <c r="W89" s="2"/>
      <c r="X89" s="2"/>
      <c r="Y89" s="2"/>
      <c r="Z89" s="2"/>
    </row>
    <row r="90">
      <c r="A90" s="42" t="s">
        <v>161</v>
      </c>
      <c r="B90" s="44">
        <v>0.0</v>
      </c>
      <c r="C90" s="44"/>
      <c r="D90" s="69"/>
      <c r="E90" s="48"/>
      <c r="F90" s="48"/>
      <c r="G90" s="2"/>
      <c r="H90" s="2"/>
      <c r="I90" s="2"/>
      <c r="J90" s="2"/>
      <c r="K90" s="2"/>
      <c r="L90" s="2"/>
      <c r="M90" s="2"/>
      <c r="N90" s="2"/>
      <c r="O90" s="2"/>
      <c r="P90" s="2"/>
      <c r="Q90" s="2"/>
      <c r="R90" s="2"/>
      <c r="S90" s="2"/>
      <c r="T90" s="2"/>
      <c r="U90" s="2"/>
      <c r="V90" s="2"/>
      <c r="W90" s="2"/>
      <c r="X90" s="2"/>
      <c r="Y90" s="2"/>
      <c r="Z90" s="2"/>
    </row>
    <row r="91" ht="30.0" customHeight="1">
      <c r="A91" s="42" t="s">
        <v>164</v>
      </c>
      <c r="B91" s="44">
        <v>0.0</v>
      </c>
      <c r="C91" s="44"/>
      <c r="D91" s="41"/>
      <c r="E91" s="48"/>
      <c r="F91" s="48"/>
      <c r="G91" s="2"/>
      <c r="H91" s="2"/>
      <c r="I91" s="2"/>
      <c r="J91" s="2"/>
      <c r="K91" s="2"/>
      <c r="L91" s="2"/>
      <c r="M91" s="2"/>
      <c r="N91" s="2"/>
      <c r="O91" s="2"/>
      <c r="P91" s="2"/>
      <c r="Q91" s="2"/>
      <c r="R91" s="2"/>
      <c r="S91" s="2"/>
      <c r="T91" s="2"/>
      <c r="U91" s="2"/>
      <c r="V91" s="2"/>
      <c r="W91" s="2"/>
      <c r="X91" s="2"/>
      <c r="Y91" s="2"/>
      <c r="Z91" s="2"/>
    </row>
    <row r="92" ht="45.0" customHeight="1">
      <c r="A92" s="51" t="s">
        <v>56</v>
      </c>
      <c r="B92" s="44">
        <v>0.0</v>
      </c>
      <c r="C92" s="73"/>
      <c r="D92" s="41"/>
      <c r="E92" s="2"/>
      <c r="F92" s="2"/>
      <c r="G92" s="2"/>
      <c r="H92" s="2"/>
      <c r="I92" s="2"/>
      <c r="J92" s="2"/>
      <c r="K92" s="2"/>
      <c r="L92" s="2"/>
      <c r="M92" s="2"/>
      <c r="N92" s="2"/>
      <c r="O92" s="2"/>
      <c r="P92" s="2"/>
      <c r="Q92" s="2"/>
      <c r="R92" s="2"/>
      <c r="S92" s="2"/>
      <c r="T92" s="2"/>
      <c r="U92" s="2"/>
      <c r="V92" s="2"/>
      <c r="W92" s="2"/>
      <c r="X92" s="2"/>
      <c r="Y92" s="2"/>
      <c r="Z92" s="2"/>
    </row>
    <row r="93">
      <c r="A93" s="53" t="s">
        <v>27</v>
      </c>
      <c r="B93" s="53"/>
      <c r="C93" s="53"/>
      <c r="D93" s="53">
        <f>SUM(B85:C91)</f>
        <v>0</v>
      </c>
      <c r="E93" s="2"/>
      <c r="F93" s="2"/>
      <c r="G93" s="2"/>
      <c r="H93" s="2"/>
      <c r="I93" s="2"/>
      <c r="J93" s="2"/>
      <c r="K93" s="2"/>
      <c r="L93" s="2"/>
      <c r="M93" s="2"/>
      <c r="N93" s="2"/>
      <c r="O93" s="2"/>
      <c r="P93" s="2"/>
      <c r="Q93" s="2"/>
      <c r="R93" s="2"/>
      <c r="S93" s="2"/>
      <c r="T93" s="2"/>
      <c r="U93" s="2"/>
      <c r="V93" s="2"/>
      <c r="W93" s="2"/>
      <c r="X93" s="2"/>
      <c r="Y93" s="2"/>
      <c r="Z93" s="2"/>
    </row>
    <row r="94">
      <c r="A94" s="53" t="s">
        <v>32</v>
      </c>
      <c r="B94" s="56"/>
      <c r="C94" s="57"/>
      <c r="D94" s="60">
        <f>D93/(COUNT(B85:C91)*2)</f>
        <v>0</v>
      </c>
      <c r="E94" s="2"/>
      <c r="F94" s="2"/>
      <c r="G94" s="2"/>
      <c r="H94" s="2"/>
      <c r="I94" s="2"/>
      <c r="J94" s="2"/>
      <c r="K94" s="2"/>
      <c r="L94" s="2"/>
      <c r="M94" s="2"/>
      <c r="N94" s="2"/>
      <c r="O94" s="2"/>
      <c r="P94" s="2"/>
      <c r="Q94" s="2"/>
      <c r="R94" s="2"/>
      <c r="S94" s="2"/>
      <c r="T94" s="2"/>
      <c r="U94" s="2"/>
      <c r="V94" s="2"/>
      <c r="W94" s="2"/>
      <c r="X94" s="2"/>
      <c r="Y94" s="2"/>
      <c r="Z94" s="2"/>
    </row>
    <row r="95">
      <c r="A95" s="86"/>
      <c r="B95" s="63"/>
      <c r="C95" s="63"/>
      <c r="D95" s="63"/>
      <c r="E95" s="2"/>
      <c r="F95" s="2"/>
      <c r="G95" s="2"/>
      <c r="H95" s="2"/>
      <c r="I95" s="2"/>
      <c r="J95" s="2"/>
      <c r="K95" s="2"/>
      <c r="L95" s="2"/>
      <c r="M95" s="2"/>
      <c r="N95" s="2"/>
      <c r="O95" s="2"/>
      <c r="P95" s="2"/>
      <c r="Q95" s="2"/>
      <c r="R95" s="2"/>
      <c r="S95" s="2"/>
      <c r="T95" s="2"/>
      <c r="U95" s="2"/>
      <c r="V95" s="2"/>
      <c r="W95" s="2"/>
      <c r="X95" s="2"/>
      <c r="Y95" s="2"/>
      <c r="Z95" s="2"/>
    </row>
    <row r="96" ht="18.0" customHeight="1">
      <c r="A96" s="79" t="s">
        <v>167</v>
      </c>
      <c r="B96" s="118"/>
      <c r="C96" s="119"/>
      <c r="D96" s="83">
        <f>SUM(D81,D93,D54)</f>
        <v>0</v>
      </c>
      <c r="E96" s="2"/>
      <c r="F96" s="2"/>
      <c r="G96" s="2"/>
      <c r="H96" s="2"/>
      <c r="I96" s="2"/>
      <c r="J96" s="2"/>
      <c r="K96" s="2"/>
      <c r="L96" s="2"/>
      <c r="M96" s="2"/>
      <c r="N96" s="2"/>
      <c r="O96" s="2"/>
      <c r="P96" s="2"/>
      <c r="Q96" s="2"/>
      <c r="R96" s="2"/>
      <c r="S96" s="2"/>
      <c r="T96" s="2"/>
      <c r="U96" s="2"/>
      <c r="V96" s="2"/>
      <c r="W96" s="2"/>
      <c r="X96" s="2"/>
      <c r="Y96" s="2"/>
      <c r="Z96" s="2"/>
    </row>
    <row r="97" ht="18.0" customHeight="1">
      <c r="A97" s="79" t="s">
        <v>171</v>
      </c>
      <c r="B97" s="118"/>
      <c r="C97" s="119"/>
      <c r="D97" s="85">
        <f>D96/(COUNT(B85:C91,B46:C53,B58:C80)*2)</f>
        <v>0</v>
      </c>
      <c r="E97" s="2"/>
      <c r="F97" s="2"/>
      <c r="G97" s="2"/>
      <c r="H97" s="2"/>
      <c r="I97" s="2"/>
      <c r="J97" s="2"/>
      <c r="K97" s="2"/>
      <c r="L97" s="2"/>
      <c r="M97" s="2"/>
      <c r="N97" s="2"/>
      <c r="O97" s="2"/>
      <c r="P97" s="2"/>
      <c r="Q97" s="2"/>
      <c r="R97" s="2"/>
      <c r="S97" s="2"/>
      <c r="T97" s="2"/>
      <c r="U97" s="2"/>
      <c r="V97" s="2"/>
      <c r="W97" s="2"/>
      <c r="X97" s="2"/>
      <c r="Y97" s="2"/>
      <c r="Z97" s="2"/>
    </row>
    <row r="98">
      <c r="A98" s="62"/>
      <c r="B98" s="63"/>
      <c r="C98" s="63"/>
      <c r="D98" s="63"/>
      <c r="E98" s="2"/>
      <c r="F98" s="2"/>
      <c r="G98" s="2"/>
      <c r="H98" s="2"/>
      <c r="I98" s="2"/>
      <c r="J98" s="2"/>
      <c r="K98" s="2"/>
      <c r="L98" s="2"/>
      <c r="M98" s="2"/>
      <c r="N98" s="2"/>
      <c r="O98" s="2"/>
      <c r="P98" s="2"/>
      <c r="Q98" s="2"/>
      <c r="R98" s="2"/>
      <c r="S98" s="2"/>
      <c r="T98" s="2"/>
      <c r="U98" s="2"/>
      <c r="V98" s="2"/>
      <c r="W98" s="2"/>
      <c r="X98" s="2"/>
      <c r="Y98" s="2"/>
      <c r="Z98" s="2"/>
    </row>
    <row r="99" ht="18.0" customHeight="1">
      <c r="A99" s="36" t="s">
        <v>174</v>
      </c>
      <c r="B99" s="11"/>
      <c r="C99" s="11"/>
      <c r="D99" s="11"/>
      <c r="E99" s="11"/>
      <c r="F99" s="12"/>
      <c r="G99" s="2"/>
      <c r="H99" s="2"/>
      <c r="I99" s="2"/>
      <c r="J99" s="2"/>
      <c r="K99" s="2"/>
      <c r="L99" s="2"/>
      <c r="M99" s="2"/>
      <c r="N99" s="2"/>
      <c r="O99" s="2"/>
      <c r="P99" s="2"/>
      <c r="Q99" s="2"/>
      <c r="R99" s="2"/>
      <c r="S99" s="2"/>
      <c r="T99" s="2"/>
      <c r="U99" s="2"/>
      <c r="V99" s="2"/>
      <c r="W99" s="2"/>
      <c r="X99" s="2"/>
      <c r="Y99" s="2"/>
      <c r="Z99" s="2"/>
    </row>
    <row r="100">
      <c r="A100" s="87" t="str">
        <f>B11</f>
        <v/>
      </c>
      <c r="B100" s="63"/>
      <c r="C100" s="63"/>
      <c r="D100" s="63"/>
      <c r="E100" s="2"/>
      <c r="F100" s="2"/>
      <c r="G100" s="2"/>
      <c r="H100" s="2"/>
      <c r="I100" s="2"/>
      <c r="J100" s="2"/>
      <c r="K100" s="2"/>
      <c r="L100" s="2"/>
      <c r="M100" s="2"/>
      <c r="N100" s="2"/>
      <c r="O100" s="2"/>
      <c r="P100" s="2"/>
      <c r="Q100" s="2"/>
      <c r="R100" s="2"/>
      <c r="S100" s="2"/>
      <c r="T100" s="2"/>
      <c r="U100" s="2"/>
      <c r="V100" s="2"/>
      <c r="W100" s="2"/>
      <c r="X100" s="2"/>
      <c r="Y100" s="2"/>
      <c r="Z100" s="2"/>
    </row>
    <row r="101" ht="16.5" customHeight="1">
      <c r="A101" s="89" t="s">
        <v>78</v>
      </c>
      <c r="B101" s="16"/>
      <c r="C101" s="16"/>
      <c r="D101" s="16"/>
      <c r="E101" s="16"/>
      <c r="F101" s="17"/>
      <c r="G101" s="2"/>
      <c r="H101" s="2"/>
      <c r="I101" s="2"/>
      <c r="J101" s="2"/>
      <c r="K101" s="2"/>
      <c r="L101" s="2"/>
      <c r="M101" s="2"/>
      <c r="N101" s="2"/>
      <c r="O101" s="2"/>
      <c r="P101" s="2"/>
      <c r="Q101" s="2"/>
      <c r="R101" s="2"/>
      <c r="S101" s="2"/>
      <c r="T101" s="2"/>
      <c r="U101" s="2"/>
      <c r="V101" s="2"/>
      <c r="W101" s="2"/>
      <c r="X101" s="2"/>
      <c r="Y101" s="2"/>
      <c r="Z101" s="2"/>
    </row>
    <row r="102">
      <c r="A102" s="91" t="s">
        <v>176</v>
      </c>
      <c r="B102" s="44">
        <v>0.0</v>
      </c>
      <c r="C102" s="44"/>
      <c r="D102" s="46"/>
      <c r="E102" s="46"/>
      <c r="F102" s="48"/>
      <c r="G102" s="2"/>
      <c r="H102" s="2"/>
      <c r="I102" s="2"/>
      <c r="J102" s="2"/>
      <c r="K102" s="2"/>
      <c r="L102" s="2"/>
      <c r="M102" s="2"/>
      <c r="N102" s="2"/>
      <c r="O102" s="2"/>
      <c r="P102" s="2"/>
      <c r="Q102" s="2"/>
      <c r="R102" s="2"/>
      <c r="S102" s="2"/>
      <c r="T102" s="2"/>
      <c r="U102" s="2"/>
      <c r="V102" s="2"/>
      <c r="W102" s="2"/>
      <c r="X102" s="2"/>
      <c r="Y102" s="2"/>
      <c r="Z102" s="2"/>
    </row>
    <row r="103">
      <c r="A103" s="91" t="s">
        <v>83</v>
      </c>
      <c r="B103" s="44">
        <v>0.0</v>
      </c>
      <c r="C103" s="44"/>
      <c r="D103" s="46"/>
      <c r="E103" s="48"/>
      <c r="F103" s="48"/>
      <c r="G103" s="2"/>
      <c r="H103" s="2"/>
      <c r="I103" s="2"/>
      <c r="J103" s="2"/>
      <c r="K103" s="2"/>
      <c r="L103" s="2"/>
      <c r="M103" s="2"/>
      <c r="N103" s="2"/>
      <c r="O103" s="2"/>
      <c r="P103" s="2"/>
      <c r="Q103" s="2"/>
      <c r="R103" s="2"/>
      <c r="S103" s="2"/>
      <c r="T103" s="2"/>
      <c r="U103" s="2"/>
      <c r="V103" s="2"/>
      <c r="W103" s="2"/>
      <c r="X103" s="2"/>
      <c r="Y103" s="2"/>
      <c r="Z103" s="2"/>
    </row>
    <row r="104">
      <c r="A104" s="91" t="s">
        <v>177</v>
      </c>
      <c r="B104" s="44">
        <v>0.0</v>
      </c>
      <c r="C104" s="44"/>
      <c r="D104" s="46"/>
      <c r="E104" s="48"/>
      <c r="F104" s="48"/>
      <c r="G104" s="2"/>
      <c r="H104" s="2"/>
      <c r="I104" s="2"/>
      <c r="J104" s="2"/>
      <c r="K104" s="2"/>
      <c r="L104" s="2"/>
      <c r="M104" s="2"/>
      <c r="N104" s="2"/>
      <c r="O104" s="2"/>
      <c r="P104" s="2"/>
      <c r="Q104" s="2"/>
      <c r="R104" s="2"/>
      <c r="S104" s="2"/>
      <c r="T104" s="2"/>
      <c r="U104" s="2"/>
      <c r="V104" s="2"/>
      <c r="W104" s="2"/>
      <c r="X104" s="2"/>
      <c r="Y104" s="2"/>
      <c r="Z104" s="2"/>
    </row>
    <row r="105">
      <c r="A105" s="91" t="s">
        <v>84</v>
      </c>
      <c r="B105" s="44">
        <v>0.0</v>
      </c>
      <c r="C105" s="44"/>
      <c r="D105" s="72"/>
      <c r="E105" s="48"/>
      <c r="F105" s="48"/>
      <c r="G105" s="2"/>
      <c r="H105" s="2"/>
      <c r="I105" s="2"/>
      <c r="J105" s="2"/>
      <c r="K105" s="2"/>
      <c r="L105" s="2"/>
      <c r="M105" s="2"/>
      <c r="N105" s="2"/>
      <c r="O105" s="2"/>
      <c r="P105" s="2"/>
      <c r="Q105" s="2"/>
      <c r="R105" s="2"/>
      <c r="S105" s="2"/>
      <c r="T105" s="2"/>
      <c r="U105" s="2"/>
      <c r="V105" s="2"/>
      <c r="W105" s="2"/>
      <c r="X105" s="2"/>
      <c r="Y105" s="2"/>
      <c r="Z105" s="2"/>
    </row>
    <row r="106" ht="30.0" customHeight="1">
      <c r="A106" s="91" t="s">
        <v>178</v>
      </c>
      <c r="B106" s="44">
        <v>0.0</v>
      </c>
      <c r="C106" s="44"/>
      <c r="D106" s="71"/>
      <c r="E106" s="48"/>
      <c r="F106" s="48"/>
      <c r="G106" s="2"/>
      <c r="H106" s="2"/>
      <c r="I106" s="2"/>
      <c r="J106" s="2"/>
      <c r="K106" s="2"/>
      <c r="L106" s="2"/>
      <c r="M106" s="2"/>
      <c r="N106" s="2"/>
      <c r="O106" s="2"/>
      <c r="P106" s="2"/>
      <c r="Q106" s="2"/>
      <c r="R106" s="2"/>
      <c r="S106" s="2"/>
      <c r="T106" s="2"/>
      <c r="U106" s="2"/>
      <c r="V106" s="2"/>
      <c r="W106" s="2"/>
      <c r="X106" s="2"/>
      <c r="Y106" s="2"/>
      <c r="Z106" s="2"/>
    </row>
    <row r="107" ht="18.0" customHeight="1">
      <c r="A107" s="66" t="s">
        <v>157</v>
      </c>
      <c r="B107" s="44" t="s">
        <v>0</v>
      </c>
      <c r="C107" s="44" t="str">
        <f>IF(B107=0, -5, "0")</f>
        <v>0</v>
      </c>
      <c r="D107" s="46"/>
      <c r="E107" s="48"/>
      <c r="F107" s="48"/>
      <c r="G107" s="2"/>
      <c r="H107" s="2"/>
      <c r="I107" s="2"/>
      <c r="J107" s="2"/>
      <c r="K107" s="2"/>
      <c r="L107" s="2"/>
      <c r="M107" s="2"/>
      <c r="N107" s="2"/>
      <c r="O107" s="2"/>
      <c r="P107" s="2"/>
      <c r="Q107" s="2"/>
      <c r="R107" s="2"/>
      <c r="S107" s="2"/>
      <c r="T107" s="2"/>
      <c r="U107" s="2"/>
      <c r="V107" s="2"/>
      <c r="W107" s="2"/>
      <c r="X107" s="2"/>
      <c r="Y107" s="2"/>
      <c r="Z107" s="2"/>
    </row>
    <row r="108" ht="30.0" customHeight="1">
      <c r="A108" s="91" t="s">
        <v>179</v>
      </c>
      <c r="B108" s="44">
        <v>0.0</v>
      </c>
      <c r="C108" s="97"/>
      <c r="D108" s="46"/>
      <c r="E108" s="48"/>
      <c r="F108" s="48"/>
      <c r="G108" s="2"/>
      <c r="H108" s="2"/>
      <c r="I108" s="2"/>
      <c r="J108" s="2"/>
      <c r="K108" s="2"/>
      <c r="L108" s="2"/>
      <c r="M108" s="2"/>
      <c r="N108" s="2"/>
      <c r="O108" s="2"/>
      <c r="P108" s="2"/>
      <c r="Q108" s="2"/>
      <c r="R108" s="2"/>
      <c r="S108" s="2"/>
      <c r="T108" s="2"/>
      <c r="U108" s="2"/>
      <c r="V108" s="2"/>
      <c r="W108" s="2"/>
      <c r="X108" s="2"/>
      <c r="Y108" s="2"/>
      <c r="Z108" s="2"/>
    </row>
    <row r="109" ht="36.0" customHeight="1">
      <c r="A109" s="82" t="s">
        <v>94</v>
      </c>
      <c r="B109" s="44" t="s">
        <v>0</v>
      </c>
      <c r="C109" s="44" t="str">
        <f>IF(B109=0, -5, "0")</f>
        <v>0</v>
      </c>
      <c r="D109" s="121"/>
      <c r="E109" s="48"/>
      <c r="F109" s="48"/>
      <c r="G109" s="2"/>
      <c r="H109" s="2"/>
      <c r="I109" s="2"/>
      <c r="J109" s="2"/>
      <c r="K109" s="2"/>
      <c r="L109" s="2"/>
      <c r="M109" s="2"/>
      <c r="N109" s="2"/>
      <c r="O109" s="2"/>
      <c r="P109" s="2"/>
      <c r="Q109" s="2"/>
      <c r="R109" s="2"/>
      <c r="S109" s="2"/>
      <c r="T109" s="2"/>
      <c r="U109" s="2"/>
      <c r="V109" s="2"/>
      <c r="W109" s="2"/>
      <c r="X109" s="2"/>
      <c r="Y109" s="2"/>
      <c r="Z109" s="2"/>
    </row>
    <row r="110">
      <c r="A110" s="53" t="s">
        <v>27</v>
      </c>
      <c r="B110" s="53"/>
      <c r="C110" s="53"/>
      <c r="D110" s="53">
        <f>SUM(B102:C109)</f>
        <v>0</v>
      </c>
      <c r="E110" s="2"/>
      <c r="F110" s="2"/>
      <c r="G110" s="2"/>
      <c r="H110" s="2"/>
      <c r="I110" s="2"/>
      <c r="J110" s="2"/>
      <c r="K110" s="2"/>
      <c r="L110" s="2"/>
      <c r="M110" s="2"/>
      <c r="N110" s="2"/>
      <c r="O110" s="2"/>
      <c r="P110" s="2"/>
      <c r="Q110" s="2"/>
      <c r="R110" s="2"/>
      <c r="S110" s="2"/>
      <c r="T110" s="2"/>
      <c r="U110" s="2"/>
      <c r="V110" s="2"/>
      <c r="W110" s="2"/>
      <c r="X110" s="2"/>
      <c r="Y110" s="2"/>
      <c r="Z110" s="2"/>
    </row>
    <row r="111">
      <c r="A111" s="53" t="s">
        <v>32</v>
      </c>
      <c r="B111" s="56"/>
      <c r="C111" s="57"/>
      <c r="D111" s="60">
        <f>D110/(COUNT(B102:C109)*2)</f>
        <v>0</v>
      </c>
      <c r="E111" s="2"/>
      <c r="F111" s="2"/>
      <c r="G111" s="2"/>
      <c r="H111" s="2"/>
      <c r="I111" s="2"/>
      <c r="J111" s="2"/>
      <c r="K111" s="2"/>
      <c r="L111" s="2"/>
      <c r="M111" s="2"/>
      <c r="N111" s="2"/>
      <c r="O111" s="2"/>
      <c r="P111" s="2"/>
      <c r="Q111" s="2"/>
      <c r="R111" s="2"/>
      <c r="S111" s="2"/>
      <c r="T111" s="2"/>
      <c r="U111" s="2"/>
      <c r="V111" s="2"/>
      <c r="W111" s="2"/>
      <c r="X111" s="2"/>
      <c r="Y111" s="2"/>
      <c r="Z111" s="2"/>
    </row>
    <row r="112">
      <c r="A112" s="86"/>
      <c r="B112" s="63"/>
      <c r="C112" s="63"/>
      <c r="D112" s="63"/>
      <c r="E112" s="2"/>
      <c r="F112" s="2"/>
      <c r="G112" s="2"/>
      <c r="H112" s="2"/>
      <c r="I112" s="2"/>
      <c r="J112" s="2"/>
      <c r="K112" s="2"/>
      <c r="L112" s="2"/>
      <c r="M112" s="2"/>
      <c r="N112" s="2"/>
      <c r="O112" s="2"/>
      <c r="P112" s="2"/>
      <c r="Q112" s="2"/>
      <c r="R112" s="2"/>
      <c r="S112" s="2"/>
      <c r="T112" s="2"/>
      <c r="U112" s="2"/>
      <c r="V112" s="2"/>
      <c r="W112" s="2"/>
      <c r="X112" s="2"/>
      <c r="Y112" s="2"/>
      <c r="Z112" s="2"/>
    </row>
    <row r="113" ht="18.0" customHeight="1">
      <c r="A113" s="65" t="s">
        <v>186</v>
      </c>
      <c r="B113" s="16"/>
      <c r="C113" s="16"/>
      <c r="D113" s="16"/>
      <c r="E113" s="16"/>
      <c r="F113" s="17"/>
      <c r="G113" s="2"/>
      <c r="H113" s="2"/>
      <c r="I113" s="2"/>
      <c r="J113" s="2"/>
      <c r="K113" s="2"/>
      <c r="L113" s="2"/>
      <c r="M113" s="2"/>
      <c r="N113" s="2"/>
      <c r="O113" s="2"/>
      <c r="P113" s="2"/>
      <c r="Q113" s="2"/>
      <c r="R113" s="2"/>
      <c r="S113" s="2"/>
      <c r="T113" s="2"/>
      <c r="U113" s="2"/>
      <c r="V113" s="2"/>
      <c r="W113" s="2"/>
      <c r="X113" s="2"/>
      <c r="Y113" s="2"/>
      <c r="Z113" s="2"/>
    </row>
    <row r="114">
      <c r="A114" s="42" t="s">
        <v>104</v>
      </c>
      <c r="B114" s="44">
        <v>0.0</v>
      </c>
      <c r="C114" s="44"/>
      <c r="D114" s="46"/>
      <c r="E114" s="46"/>
      <c r="F114" s="48"/>
      <c r="G114" s="2"/>
      <c r="H114" s="2"/>
      <c r="I114" s="2"/>
      <c r="J114" s="2"/>
      <c r="K114" s="2"/>
      <c r="L114" s="2"/>
      <c r="M114" s="2"/>
      <c r="N114" s="2"/>
      <c r="O114" s="2"/>
      <c r="P114" s="2"/>
      <c r="Q114" s="2"/>
      <c r="R114" s="2"/>
      <c r="S114" s="2"/>
      <c r="T114" s="2"/>
      <c r="U114" s="2"/>
      <c r="V114" s="2"/>
      <c r="W114" s="2"/>
      <c r="X114" s="2"/>
      <c r="Y114" s="2"/>
      <c r="Z114" s="2"/>
    </row>
    <row r="115">
      <c r="A115" s="42" t="s">
        <v>188</v>
      </c>
      <c r="B115" s="44">
        <v>0.0</v>
      </c>
      <c r="C115" s="44"/>
      <c r="D115" s="103"/>
      <c r="E115" s="103"/>
      <c r="F115" s="48"/>
      <c r="G115" s="2"/>
      <c r="H115" s="2"/>
      <c r="I115" s="2"/>
      <c r="J115" s="2"/>
      <c r="K115" s="2"/>
      <c r="L115" s="2"/>
      <c r="M115" s="2"/>
      <c r="N115" s="2"/>
      <c r="O115" s="2"/>
      <c r="P115" s="2"/>
      <c r="Q115" s="2"/>
      <c r="R115" s="2"/>
      <c r="S115" s="2"/>
      <c r="T115" s="2"/>
      <c r="U115" s="2"/>
      <c r="V115" s="2"/>
      <c r="W115" s="2"/>
      <c r="X115" s="2"/>
      <c r="Y115" s="2"/>
      <c r="Z115" s="2"/>
    </row>
    <row r="116">
      <c r="A116" s="42" t="s">
        <v>190</v>
      </c>
      <c r="B116" s="44">
        <v>0.0</v>
      </c>
      <c r="C116" s="44"/>
      <c r="D116" s="103"/>
      <c r="E116" s="48"/>
      <c r="F116" s="48"/>
      <c r="G116" s="2"/>
      <c r="H116" s="2"/>
      <c r="I116" s="2"/>
      <c r="J116" s="2"/>
      <c r="K116" s="2"/>
      <c r="L116" s="2"/>
      <c r="M116" s="2"/>
      <c r="N116" s="2"/>
      <c r="O116" s="2"/>
      <c r="P116" s="2"/>
      <c r="Q116" s="2"/>
      <c r="R116" s="2"/>
      <c r="S116" s="2"/>
      <c r="T116" s="2"/>
      <c r="U116" s="2"/>
      <c r="V116" s="2"/>
      <c r="W116" s="2"/>
      <c r="X116" s="2"/>
      <c r="Y116" s="2"/>
      <c r="Z116" s="2"/>
    </row>
    <row r="117">
      <c r="A117" s="42" t="s">
        <v>191</v>
      </c>
      <c r="B117" s="44">
        <v>0.0</v>
      </c>
      <c r="C117" s="44"/>
      <c r="D117" s="124"/>
      <c r="E117" s="48"/>
      <c r="F117" s="48"/>
      <c r="G117" s="2"/>
      <c r="H117" s="2"/>
      <c r="I117" s="2"/>
      <c r="J117" s="2"/>
      <c r="K117" s="2"/>
      <c r="L117" s="2"/>
      <c r="M117" s="2"/>
      <c r="N117" s="2"/>
      <c r="O117" s="2"/>
      <c r="P117" s="2"/>
      <c r="Q117" s="2"/>
      <c r="R117" s="2"/>
      <c r="S117" s="2"/>
      <c r="T117" s="2"/>
      <c r="U117" s="2"/>
      <c r="V117" s="2"/>
      <c r="W117" s="2"/>
      <c r="X117" s="2"/>
      <c r="Y117" s="2"/>
      <c r="Z117" s="2"/>
    </row>
    <row r="118">
      <c r="A118" s="42" t="s">
        <v>194</v>
      </c>
      <c r="B118" s="44">
        <v>0.0</v>
      </c>
      <c r="C118" s="44"/>
      <c r="D118" s="125"/>
      <c r="E118" s="46"/>
      <c r="F118" s="48"/>
      <c r="G118" s="2"/>
      <c r="H118" s="2"/>
      <c r="I118" s="2"/>
      <c r="J118" s="2"/>
      <c r="K118" s="2"/>
      <c r="L118" s="2"/>
      <c r="M118" s="2"/>
      <c r="N118" s="2"/>
      <c r="O118" s="2"/>
      <c r="P118" s="2"/>
      <c r="Q118" s="2"/>
      <c r="R118" s="2"/>
      <c r="S118" s="2"/>
      <c r="T118" s="2"/>
      <c r="U118" s="2"/>
      <c r="V118" s="2"/>
      <c r="W118" s="2"/>
      <c r="X118" s="2"/>
      <c r="Y118" s="2"/>
      <c r="Z118" s="2"/>
    </row>
    <row r="119" ht="30.0" customHeight="1">
      <c r="A119" s="42" t="s">
        <v>196</v>
      </c>
      <c r="B119" s="44">
        <v>0.0</v>
      </c>
      <c r="C119" s="44"/>
      <c r="D119" s="125"/>
      <c r="E119" s="48"/>
      <c r="F119" s="48"/>
      <c r="G119" s="2"/>
      <c r="H119" s="2"/>
      <c r="I119" s="2"/>
      <c r="J119" s="2"/>
      <c r="K119" s="2"/>
      <c r="L119" s="2"/>
      <c r="M119" s="2"/>
      <c r="N119" s="2"/>
      <c r="O119" s="2"/>
      <c r="P119" s="2"/>
      <c r="Q119" s="2"/>
      <c r="R119" s="2"/>
      <c r="S119" s="2"/>
      <c r="T119" s="2"/>
      <c r="U119" s="2"/>
      <c r="V119" s="2"/>
      <c r="W119" s="2"/>
      <c r="X119" s="2"/>
      <c r="Y119" s="2"/>
      <c r="Z119" s="2"/>
    </row>
    <row r="120">
      <c r="A120" s="42" t="s">
        <v>134</v>
      </c>
      <c r="B120" s="44">
        <v>0.0</v>
      </c>
      <c r="C120" s="44"/>
      <c r="D120" s="125"/>
      <c r="E120" s="48"/>
      <c r="F120" s="48"/>
      <c r="G120" s="2"/>
      <c r="H120" s="2"/>
      <c r="I120" s="2"/>
      <c r="J120" s="2"/>
      <c r="K120" s="2"/>
      <c r="L120" s="2"/>
      <c r="M120" s="2"/>
      <c r="N120" s="2"/>
      <c r="O120" s="2"/>
      <c r="P120" s="2"/>
      <c r="Q120" s="2"/>
      <c r="R120" s="2"/>
      <c r="S120" s="2"/>
      <c r="T120" s="2"/>
      <c r="U120" s="2"/>
      <c r="V120" s="2"/>
      <c r="W120" s="2"/>
      <c r="X120" s="2"/>
      <c r="Y120" s="2"/>
      <c r="Z120" s="2"/>
    </row>
    <row r="121" ht="18.0" customHeight="1">
      <c r="A121" s="66" t="s">
        <v>198</v>
      </c>
      <c r="B121" s="44" t="s">
        <v>0</v>
      </c>
      <c r="C121" s="44" t="str">
        <f>IF(B121=0, -5, "0")</f>
        <v>0</v>
      </c>
      <c r="D121" s="46"/>
      <c r="E121" s="48"/>
      <c r="F121" s="48"/>
      <c r="G121" s="2"/>
      <c r="H121" s="2"/>
      <c r="I121" s="2"/>
      <c r="J121" s="2"/>
      <c r="K121" s="2"/>
      <c r="L121" s="2"/>
      <c r="M121" s="2"/>
      <c r="N121" s="2"/>
      <c r="O121" s="2"/>
      <c r="P121" s="2"/>
      <c r="Q121" s="2"/>
      <c r="R121" s="2"/>
      <c r="S121" s="2"/>
      <c r="T121" s="2"/>
      <c r="U121" s="2"/>
      <c r="V121" s="2"/>
      <c r="W121" s="2"/>
      <c r="X121" s="2"/>
      <c r="Y121" s="2"/>
      <c r="Z121" s="2"/>
    </row>
    <row r="122">
      <c r="A122" s="42" t="s">
        <v>137</v>
      </c>
      <c r="B122" s="44">
        <v>0.0</v>
      </c>
      <c r="C122" s="44"/>
      <c r="D122" s="46"/>
      <c r="E122" s="48"/>
      <c r="F122" s="48"/>
      <c r="G122" s="2"/>
      <c r="H122" s="2"/>
      <c r="I122" s="2"/>
      <c r="J122" s="2"/>
      <c r="K122" s="2"/>
      <c r="L122" s="2"/>
      <c r="M122" s="2"/>
      <c r="N122" s="2"/>
      <c r="O122" s="2"/>
      <c r="P122" s="2"/>
      <c r="Q122" s="2"/>
      <c r="R122" s="2"/>
      <c r="S122" s="2"/>
      <c r="T122" s="2"/>
      <c r="U122" s="2"/>
      <c r="V122" s="2"/>
      <c r="W122" s="2"/>
      <c r="X122" s="2"/>
      <c r="Y122" s="2"/>
      <c r="Z122" s="2"/>
    </row>
    <row r="123" ht="16.5" customHeight="1">
      <c r="A123" s="35" t="s">
        <v>202</v>
      </c>
      <c r="B123" s="44">
        <v>0.0</v>
      </c>
      <c r="C123" s="44"/>
      <c r="D123" s="46"/>
      <c r="E123" s="46"/>
      <c r="F123" s="48"/>
      <c r="G123" s="2"/>
      <c r="H123" s="2"/>
      <c r="I123" s="2"/>
      <c r="J123" s="2"/>
      <c r="K123" s="2"/>
      <c r="L123" s="2"/>
      <c r="M123" s="2"/>
      <c r="N123" s="2"/>
      <c r="O123" s="2"/>
      <c r="P123" s="2"/>
      <c r="Q123" s="2"/>
      <c r="R123" s="2"/>
      <c r="S123" s="2"/>
      <c r="T123" s="2"/>
      <c r="U123" s="2"/>
      <c r="V123" s="2"/>
      <c r="W123" s="2"/>
      <c r="X123" s="2"/>
      <c r="Y123" s="2"/>
      <c r="Z123" s="2"/>
    </row>
    <row r="124">
      <c r="A124" s="42" t="s">
        <v>205</v>
      </c>
      <c r="B124" s="44">
        <v>0.0</v>
      </c>
      <c r="C124" s="44"/>
      <c r="D124" s="72"/>
      <c r="E124" s="48"/>
      <c r="F124" s="48"/>
      <c r="G124" s="2"/>
      <c r="H124" s="2"/>
      <c r="I124" s="2"/>
      <c r="J124" s="2"/>
      <c r="K124" s="2"/>
      <c r="L124" s="2"/>
      <c r="M124" s="2"/>
      <c r="N124" s="2"/>
      <c r="O124" s="2"/>
      <c r="P124" s="2"/>
      <c r="Q124" s="2"/>
      <c r="R124" s="2"/>
      <c r="S124" s="2"/>
      <c r="T124" s="2"/>
      <c r="U124" s="2"/>
      <c r="V124" s="2"/>
      <c r="W124" s="2"/>
      <c r="X124" s="2"/>
      <c r="Y124" s="2"/>
      <c r="Z124" s="2"/>
    </row>
    <row r="125" ht="36.0" customHeight="1">
      <c r="A125" s="108" t="s">
        <v>118</v>
      </c>
      <c r="B125" s="44" t="s">
        <v>0</v>
      </c>
      <c r="C125" s="44" t="str">
        <f>IF(B125=0, -5, "0")</f>
        <v>0</v>
      </c>
      <c r="D125" s="46"/>
      <c r="E125" s="46"/>
      <c r="F125" s="48"/>
      <c r="G125" s="2"/>
      <c r="H125" s="2"/>
      <c r="I125" s="2"/>
      <c r="J125" s="2"/>
      <c r="K125" s="2"/>
      <c r="L125" s="2"/>
      <c r="M125" s="2"/>
      <c r="N125" s="2"/>
      <c r="O125" s="2"/>
      <c r="P125" s="2"/>
      <c r="Q125" s="2"/>
      <c r="R125" s="2"/>
      <c r="S125" s="2"/>
      <c r="T125" s="2"/>
      <c r="U125" s="2"/>
      <c r="V125" s="2"/>
      <c r="W125" s="2"/>
      <c r="X125" s="2"/>
      <c r="Y125" s="2"/>
      <c r="Z125" s="2"/>
    </row>
    <row r="126" ht="16.5" customHeight="1">
      <c r="A126" s="39" t="s">
        <v>123</v>
      </c>
      <c r="B126" s="44">
        <v>0.0</v>
      </c>
      <c r="C126" s="44"/>
      <c r="D126" s="46" t="s">
        <v>468</v>
      </c>
      <c r="E126" s="48"/>
      <c r="F126" s="48"/>
      <c r="G126" s="2"/>
      <c r="H126" s="2"/>
      <c r="I126" s="2"/>
      <c r="J126" s="2"/>
      <c r="K126" s="2"/>
      <c r="L126" s="2"/>
      <c r="M126" s="2"/>
      <c r="N126" s="2"/>
      <c r="O126" s="2"/>
      <c r="P126" s="2"/>
      <c r="Q126" s="2"/>
      <c r="R126" s="2"/>
      <c r="S126" s="2"/>
      <c r="T126" s="2"/>
      <c r="U126" s="2"/>
      <c r="V126" s="2"/>
      <c r="W126" s="2"/>
      <c r="X126" s="2"/>
      <c r="Y126" s="2"/>
      <c r="Z126" s="2"/>
    </row>
    <row r="127" ht="18.0" customHeight="1">
      <c r="A127" s="66" t="s">
        <v>208</v>
      </c>
      <c r="B127" s="44" t="s">
        <v>0</v>
      </c>
      <c r="C127" s="44" t="str">
        <f>IF(B127=0, -5, "0")</f>
        <v>0</v>
      </c>
      <c r="D127" s="46"/>
      <c r="E127" s="46"/>
      <c r="F127" s="48"/>
      <c r="G127" s="2"/>
      <c r="H127" s="2"/>
      <c r="I127" s="2"/>
      <c r="J127" s="2"/>
      <c r="K127" s="2"/>
      <c r="L127" s="2"/>
      <c r="M127" s="2"/>
      <c r="N127" s="2"/>
      <c r="O127" s="2"/>
      <c r="P127" s="2"/>
      <c r="Q127" s="2"/>
      <c r="R127" s="2"/>
      <c r="S127" s="2"/>
      <c r="T127" s="2"/>
      <c r="U127" s="2"/>
      <c r="V127" s="2"/>
      <c r="W127" s="2"/>
      <c r="X127" s="2"/>
      <c r="Y127" s="2"/>
      <c r="Z127" s="2"/>
    </row>
    <row r="128" ht="18.0" customHeight="1">
      <c r="A128" s="35" t="s">
        <v>140</v>
      </c>
      <c r="B128" s="44">
        <v>0.0</v>
      </c>
      <c r="C128" s="44"/>
      <c r="D128" s="46"/>
      <c r="E128" s="112"/>
      <c r="F128" s="48"/>
      <c r="G128" s="2"/>
      <c r="H128" s="2"/>
      <c r="I128" s="2"/>
      <c r="J128" s="2"/>
      <c r="K128" s="2"/>
      <c r="L128" s="2"/>
      <c r="M128" s="2"/>
      <c r="N128" s="2"/>
      <c r="O128" s="2"/>
      <c r="P128" s="2"/>
      <c r="Q128" s="2"/>
      <c r="R128" s="2"/>
      <c r="S128" s="2"/>
      <c r="T128" s="2"/>
      <c r="U128" s="2"/>
      <c r="V128" s="2"/>
      <c r="W128" s="2"/>
      <c r="X128" s="2"/>
      <c r="Y128" s="2"/>
      <c r="Z128" s="2"/>
    </row>
    <row r="129" ht="16.5" customHeight="1">
      <c r="A129" s="131" t="s">
        <v>145</v>
      </c>
      <c r="B129" s="44" t="s">
        <v>0</v>
      </c>
      <c r="C129" s="44" t="str">
        <f>IF(B129=0, -5, "0")</f>
        <v>0</v>
      </c>
      <c r="D129" s="46"/>
      <c r="E129" s="48"/>
      <c r="F129" s="48"/>
      <c r="G129" s="2"/>
      <c r="H129" s="2"/>
      <c r="I129" s="2"/>
      <c r="J129" s="2"/>
      <c r="K129" s="2"/>
      <c r="L129" s="2"/>
      <c r="M129" s="2"/>
      <c r="N129" s="2"/>
      <c r="O129" s="2"/>
      <c r="P129" s="2"/>
      <c r="Q129" s="2"/>
      <c r="R129" s="2"/>
      <c r="S129" s="2"/>
      <c r="T129" s="2"/>
      <c r="U129" s="2"/>
      <c r="V129" s="2"/>
      <c r="W129" s="2"/>
      <c r="X129" s="2"/>
      <c r="Y129" s="2"/>
      <c r="Z129" s="2"/>
    </row>
    <row r="130">
      <c r="A130" s="104" t="s">
        <v>146</v>
      </c>
      <c r="B130" s="44">
        <v>0.0</v>
      </c>
      <c r="C130" s="44"/>
      <c r="D130" s="46"/>
      <c r="E130" s="48"/>
      <c r="F130" s="48"/>
      <c r="G130" s="2"/>
      <c r="H130" s="2"/>
      <c r="I130" s="2"/>
      <c r="J130" s="2"/>
      <c r="K130" s="2"/>
      <c r="L130" s="2"/>
      <c r="M130" s="2"/>
      <c r="N130" s="2"/>
      <c r="O130" s="2"/>
      <c r="P130" s="2"/>
      <c r="Q130" s="2"/>
      <c r="R130" s="2"/>
      <c r="S130" s="2"/>
      <c r="T130" s="2"/>
      <c r="U130" s="2"/>
      <c r="V130" s="2"/>
      <c r="W130" s="2"/>
      <c r="X130" s="2"/>
      <c r="Y130" s="2"/>
      <c r="Z130" s="2"/>
    </row>
    <row r="131" ht="33.0" customHeight="1">
      <c r="A131" s="39" t="s">
        <v>215</v>
      </c>
      <c r="B131" s="44">
        <v>0.0</v>
      </c>
      <c r="C131" s="44"/>
      <c r="D131" s="46"/>
      <c r="E131" s="48"/>
      <c r="F131" s="48"/>
      <c r="G131" s="2"/>
      <c r="H131" s="2"/>
      <c r="I131" s="2"/>
      <c r="J131" s="2"/>
      <c r="K131" s="2"/>
      <c r="L131" s="2"/>
      <c r="M131" s="2"/>
      <c r="N131" s="2"/>
      <c r="O131" s="2"/>
      <c r="P131" s="2"/>
      <c r="Q131" s="2"/>
      <c r="R131" s="2"/>
      <c r="S131" s="2"/>
      <c r="T131" s="2"/>
      <c r="U131" s="2"/>
      <c r="V131" s="2"/>
      <c r="W131" s="2"/>
      <c r="X131" s="2"/>
      <c r="Y131" s="2"/>
      <c r="Z131" s="2"/>
    </row>
    <row r="132">
      <c r="A132" s="104" t="s">
        <v>217</v>
      </c>
      <c r="B132" s="44">
        <v>0.0</v>
      </c>
      <c r="C132" s="44"/>
      <c r="D132" s="46"/>
      <c r="E132" s="46"/>
      <c r="F132" s="48"/>
      <c r="G132" s="2"/>
      <c r="H132" s="2"/>
      <c r="I132" s="2"/>
      <c r="J132" s="2"/>
      <c r="K132" s="2"/>
      <c r="L132" s="2"/>
      <c r="M132" s="2"/>
      <c r="N132" s="2"/>
      <c r="O132" s="2"/>
      <c r="P132" s="2"/>
      <c r="Q132" s="2"/>
      <c r="R132" s="2"/>
      <c r="S132" s="2"/>
      <c r="T132" s="2"/>
      <c r="U132" s="2"/>
      <c r="V132" s="2"/>
      <c r="W132" s="2"/>
      <c r="X132" s="2"/>
      <c r="Y132" s="2"/>
      <c r="Z132" s="2"/>
    </row>
    <row r="133" ht="30.0" customHeight="1">
      <c r="A133" s="104" t="s">
        <v>150</v>
      </c>
      <c r="B133" s="44">
        <v>0.0</v>
      </c>
      <c r="C133" s="44"/>
      <c r="D133" s="46"/>
      <c r="E133" s="48"/>
      <c r="F133" s="48"/>
      <c r="G133" s="2"/>
      <c r="H133" s="2"/>
      <c r="I133" s="2"/>
      <c r="J133" s="2"/>
      <c r="K133" s="2"/>
      <c r="L133" s="2"/>
      <c r="M133" s="2"/>
      <c r="N133" s="2"/>
      <c r="O133" s="2"/>
      <c r="P133" s="2"/>
      <c r="Q133" s="2"/>
      <c r="R133" s="2"/>
      <c r="S133" s="2"/>
      <c r="T133" s="2"/>
      <c r="U133" s="2"/>
      <c r="V133" s="2"/>
      <c r="W133" s="2"/>
      <c r="X133" s="2"/>
      <c r="Y133" s="2"/>
      <c r="Z133" s="2"/>
    </row>
    <row r="134">
      <c r="A134" s="53" t="s">
        <v>27</v>
      </c>
      <c r="B134" s="53"/>
      <c r="C134" s="53"/>
      <c r="D134" s="53">
        <f>SUM(B114:C133)</f>
        <v>0</v>
      </c>
      <c r="E134" s="2"/>
      <c r="F134" s="2"/>
      <c r="G134" s="2"/>
      <c r="H134" s="2"/>
      <c r="I134" s="2"/>
      <c r="J134" s="2"/>
      <c r="K134" s="2"/>
      <c r="L134" s="2"/>
      <c r="M134" s="2"/>
      <c r="N134" s="2"/>
      <c r="O134" s="2"/>
      <c r="P134" s="2"/>
      <c r="Q134" s="2"/>
      <c r="R134" s="2"/>
      <c r="S134" s="2"/>
      <c r="T134" s="2"/>
      <c r="U134" s="2"/>
      <c r="V134" s="2"/>
      <c r="W134" s="2"/>
      <c r="X134" s="2"/>
      <c r="Y134" s="2"/>
      <c r="Z134" s="2"/>
    </row>
    <row r="135">
      <c r="A135" s="53" t="s">
        <v>32</v>
      </c>
      <c r="B135" s="56"/>
      <c r="C135" s="57"/>
      <c r="D135" s="60">
        <f>D134/(COUNT(B114:C133)*2)</f>
        <v>0</v>
      </c>
      <c r="E135" s="2"/>
      <c r="F135" s="2"/>
      <c r="G135" s="2"/>
      <c r="H135" s="2"/>
      <c r="I135" s="2"/>
      <c r="J135" s="2"/>
      <c r="K135" s="2"/>
      <c r="L135" s="2"/>
      <c r="M135" s="2"/>
      <c r="N135" s="2"/>
      <c r="O135" s="2"/>
      <c r="P135" s="2"/>
      <c r="Q135" s="2"/>
      <c r="R135" s="2"/>
      <c r="S135" s="2"/>
      <c r="T135" s="2"/>
      <c r="U135" s="2"/>
      <c r="V135" s="2"/>
      <c r="W135" s="2"/>
      <c r="X135" s="2"/>
      <c r="Y135" s="2"/>
      <c r="Z135" s="2"/>
    </row>
    <row r="136">
      <c r="A136" s="86"/>
      <c r="B136" s="63"/>
      <c r="C136" s="63"/>
      <c r="D136" s="63"/>
      <c r="E136" s="2"/>
      <c r="F136" s="2"/>
      <c r="G136" s="2"/>
      <c r="H136" s="2"/>
      <c r="I136" s="2"/>
      <c r="J136" s="2"/>
      <c r="K136" s="2"/>
      <c r="L136" s="2"/>
      <c r="M136" s="2"/>
      <c r="N136" s="2"/>
      <c r="O136" s="2"/>
      <c r="P136" s="2"/>
      <c r="Q136" s="2"/>
      <c r="R136" s="2"/>
      <c r="S136" s="2"/>
      <c r="T136" s="2"/>
      <c r="U136" s="2"/>
      <c r="V136" s="2"/>
      <c r="W136" s="2"/>
      <c r="X136" s="2"/>
      <c r="Y136" s="2"/>
      <c r="Z136" s="2"/>
    </row>
    <row r="137" ht="18.0" customHeight="1">
      <c r="A137" s="65" t="s">
        <v>224</v>
      </c>
      <c r="B137" s="16"/>
      <c r="C137" s="16"/>
      <c r="D137" s="16"/>
      <c r="E137" s="16"/>
      <c r="F137" s="17"/>
      <c r="G137" s="2"/>
      <c r="H137" s="2"/>
      <c r="I137" s="2"/>
      <c r="J137" s="2"/>
      <c r="K137" s="2"/>
      <c r="L137" s="2"/>
      <c r="M137" s="2"/>
      <c r="N137" s="2"/>
      <c r="O137" s="2"/>
      <c r="P137" s="2"/>
      <c r="Q137" s="2"/>
      <c r="R137" s="2"/>
      <c r="S137" s="2"/>
      <c r="T137" s="2"/>
      <c r="U137" s="2"/>
      <c r="V137" s="2"/>
      <c r="W137" s="2"/>
      <c r="X137" s="2"/>
      <c r="Y137" s="2"/>
      <c r="Z137" s="2"/>
    </row>
    <row r="138" ht="30.0" customHeight="1">
      <c r="A138" s="42" t="s">
        <v>225</v>
      </c>
      <c r="B138" s="44">
        <v>0.0</v>
      </c>
      <c r="C138" s="44"/>
      <c r="D138" s="46"/>
      <c r="E138" s="46"/>
      <c r="F138" s="48"/>
      <c r="G138" s="2"/>
      <c r="H138" s="2"/>
      <c r="I138" s="2"/>
      <c r="J138" s="2"/>
      <c r="K138" s="2"/>
      <c r="L138" s="2"/>
      <c r="M138" s="2"/>
      <c r="N138" s="2"/>
      <c r="O138" s="2"/>
      <c r="P138" s="2"/>
      <c r="Q138" s="2"/>
      <c r="R138" s="2"/>
      <c r="S138" s="2"/>
      <c r="T138" s="2"/>
      <c r="U138" s="2"/>
      <c r="V138" s="2"/>
      <c r="W138" s="2"/>
      <c r="X138" s="2"/>
      <c r="Y138" s="2"/>
      <c r="Z138" s="2"/>
    </row>
    <row r="139">
      <c r="A139" s="42" t="s">
        <v>226</v>
      </c>
      <c r="B139" s="44">
        <v>0.0</v>
      </c>
      <c r="C139" s="44"/>
      <c r="D139" s="103"/>
      <c r="E139" s="48"/>
      <c r="F139" s="48"/>
      <c r="G139" s="2"/>
      <c r="H139" s="2"/>
      <c r="I139" s="2"/>
      <c r="J139" s="2"/>
      <c r="K139" s="2"/>
      <c r="L139" s="2"/>
      <c r="M139" s="2"/>
      <c r="N139" s="2"/>
      <c r="O139" s="2"/>
      <c r="P139" s="2"/>
      <c r="Q139" s="2"/>
      <c r="R139" s="2"/>
      <c r="S139" s="2"/>
      <c r="T139" s="2"/>
      <c r="U139" s="2"/>
      <c r="V139" s="2"/>
      <c r="W139" s="2"/>
      <c r="X139" s="2"/>
      <c r="Y139" s="2"/>
      <c r="Z139" s="2"/>
    </row>
    <row r="140" ht="18.0" customHeight="1">
      <c r="A140" s="66" t="s">
        <v>157</v>
      </c>
      <c r="B140" s="44" t="s">
        <v>0</v>
      </c>
      <c r="C140" s="44" t="str">
        <f t="shared" ref="C140:C141" si="2">IF(B140=0, -5, "0")</f>
        <v>0</v>
      </c>
      <c r="D140" s="46"/>
      <c r="E140" s="46"/>
      <c r="F140" s="48"/>
      <c r="G140" s="2"/>
      <c r="H140" s="2"/>
      <c r="I140" s="2"/>
      <c r="J140" s="2"/>
      <c r="K140" s="2"/>
      <c r="L140" s="2"/>
      <c r="M140" s="2"/>
      <c r="N140" s="2"/>
      <c r="O140" s="2"/>
      <c r="P140" s="2"/>
      <c r="Q140" s="2"/>
      <c r="R140" s="2"/>
      <c r="S140" s="2"/>
      <c r="T140" s="2"/>
      <c r="U140" s="2"/>
      <c r="V140" s="2"/>
      <c r="W140" s="2"/>
      <c r="X140" s="2"/>
      <c r="Y140" s="2"/>
      <c r="Z140" s="2"/>
    </row>
    <row r="141" ht="36.0" customHeight="1">
      <c r="A141" s="82" t="s">
        <v>159</v>
      </c>
      <c r="B141" s="44" t="s">
        <v>0</v>
      </c>
      <c r="C141" s="44" t="str">
        <f t="shared" si="2"/>
        <v>0</v>
      </c>
      <c r="D141" s="125"/>
      <c r="E141" s="46"/>
      <c r="F141" s="48"/>
      <c r="G141" s="2"/>
      <c r="H141" s="2"/>
      <c r="I141" s="2"/>
      <c r="J141" s="2"/>
      <c r="K141" s="2"/>
      <c r="L141" s="2"/>
      <c r="M141" s="2"/>
      <c r="N141" s="2"/>
      <c r="O141" s="2"/>
      <c r="P141" s="2"/>
      <c r="Q141" s="2"/>
      <c r="R141" s="2"/>
      <c r="S141" s="2"/>
      <c r="T141" s="2"/>
      <c r="U141" s="2"/>
      <c r="V141" s="2"/>
      <c r="W141" s="2"/>
      <c r="X141" s="2"/>
      <c r="Y141" s="2"/>
      <c r="Z141" s="2"/>
    </row>
    <row r="142" ht="16.5" customHeight="1">
      <c r="A142" s="110" t="s">
        <v>228</v>
      </c>
      <c r="B142" s="44">
        <v>0.0</v>
      </c>
      <c r="C142" s="44"/>
      <c r="D142" s="72"/>
      <c r="E142" s="48"/>
      <c r="F142" s="48"/>
      <c r="G142" s="2"/>
      <c r="H142" s="2"/>
      <c r="I142" s="2"/>
      <c r="J142" s="2"/>
      <c r="K142" s="2"/>
      <c r="L142" s="2"/>
      <c r="M142" s="2"/>
      <c r="N142" s="2"/>
      <c r="O142" s="2"/>
      <c r="P142" s="2"/>
      <c r="Q142" s="2"/>
      <c r="R142" s="2"/>
      <c r="S142" s="2"/>
      <c r="T142" s="2"/>
      <c r="U142" s="2"/>
      <c r="V142" s="2"/>
      <c r="W142" s="2"/>
      <c r="X142" s="2"/>
      <c r="Y142" s="2"/>
      <c r="Z142" s="2"/>
    </row>
    <row r="143" ht="18.0" customHeight="1">
      <c r="A143" s="82" t="s">
        <v>230</v>
      </c>
      <c r="B143" s="44" t="s">
        <v>0</v>
      </c>
      <c r="C143" s="44" t="str">
        <f>IF(B143=0, -5, "0")</f>
        <v>0</v>
      </c>
      <c r="D143" s="46"/>
      <c r="E143" s="46"/>
      <c r="F143" s="48"/>
      <c r="G143" s="2"/>
      <c r="H143" s="2"/>
      <c r="I143" s="2"/>
      <c r="J143" s="2"/>
      <c r="K143" s="2"/>
      <c r="L143" s="2"/>
      <c r="M143" s="2"/>
      <c r="N143" s="2"/>
      <c r="O143" s="2"/>
      <c r="P143" s="2"/>
      <c r="Q143" s="2"/>
      <c r="R143" s="2"/>
      <c r="S143" s="2"/>
      <c r="T143" s="2"/>
      <c r="U143" s="2"/>
      <c r="V143" s="2"/>
      <c r="W143" s="2"/>
      <c r="X143" s="2"/>
      <c r="Y143" s="2"/>
      <c r="Z143" s="2"/>
    </row>
    <row r="144" ht="16.5" customHeight="1">
      <c r="A144" s="141" t="s">
        <v>232</v>
      </c>
      <c r="B144" s="44">
        <v>0.0</v>
      </c>
      <c r="C144" s="44"/>
      <c r="D144" s="103"/>
      <c r="E144" s="46"/>
      <c r="F144" s="48"/>
      <c r="G144" s="2"/>
      <c r="H144" s="2"/>
      <c r="I144" s="2"/>
      <c r="J144" s="2"/>
      <c r="K144" s="2"/>
      <c r="L144" s="2"/>
      <c r="M144" s="2"/>
      <c r="N144" s="2"/>
      <c r="O144" s="2"/>
      <c r="P144" s="2"/>
      <c r="Q144" s="2"/>
      <c r="R144" s="2"/>
      <c r="S144" s="2"/>
      <c r="T144" s="2"/>
      <c r="U144" s="2"/>
      <c r="V144" s="2"/>
      <c r="W144" s="2"/>
      <c r="X144" s="2"/>
      <c r="Y144" s="2"/>
      <c r="Z144" s="2"/>
    </row>
    <row r="145" ht="66.0" customHeight="1">
      <c r="A145" s="143" t="s">
        <v>56</v>
      </c>
      <c r="B145" s="44">
        <v>0.0</v>
      </c>
      <c r="C145" s="73"/>
      <c r="D145" s="46"/>
      <c r="E145" s="63"/>
      <c r="F145" s="2"/>
      <c r="G145" s="2"/>
      <c r="H145" s="2"/>
      <c r="I145" s="2"/>
      <c r="J145" s="2"/>
      <c r="K145" s="2"/>
      <c r="L145" s="2"/>
      <c r="M145" s="2"/>
      <c r="N145" s="2"/>
      <c r="O145" s="2"/>
      <c r="P145" s="2"/>
      <c r="Q145" s="2"/>
      <c r="R145" s="2"/>
      <c r="S145" s="2"/>
      <c r="T145" s="2"/>
      <c r="U145" s="2"/>
      <c r="V145" s="2"/>
      <c r="W145" s="2"/>
      <c r="X145" s="2"/>
      <c r="Y145" s="2"/>
      <c r="Z145" s="2"/>
    </row>
    <row r="146">
      <c r="A146" s="53" t="s">
        <v>27</v>
      </c>
      <c r="B146" s="53"/>
      <c r="C146" s="53"/>
      <c r="D146" s="53">
        <f>SUM(B138:C144)</f>
        <v>0</v>
      </c>
      <c r="E146" s="2"/>
      <c r="F146" s="2"/>
      <c r="G146" s="2"/>
      <c r="H146" s="2"/>
      <c r="I146" s="2"/>
      <c r="J146" s="2"/>
      <c r="K146" s="2"/>
      <c r="L146" s="2"/>
      <c r="M146" s="2"/>
      <c r="N146" s="2"/>
      <c r="O146" s="2"/>
      <c r="P146" s="2"/>
      <c r="Q146" s="2"/>
      <c r="R146" s="2"/>
      <c r="S146" s="2"/>
      <c r="T146" s="2"/>
      <c r="U146" s="2"/>
      <c r="V146" s="2"/>
      <c r="W146" s="2"/>
      <c r="X146" s="2"/>
      <c r="Y146" s="2"/>
      <c r="Z146" s="2"/>
    </row>
    <row r="147">
      <c r="A147" s="53" t="s">
        <v>32</v>
      </c>
      <c r="B147" s="56"/>
      <c r="C147" s="57"/>
      <c r="D147" s="60">
        <f>D146/(COUNT(B138:C144)*2)</f>
        <v>0</v>
      </c>
      <c r="E147" s="2"/>
      <c r="F147" s="2"/>
      <c r="G147" s="2"/>
      <c r="H147" s="2"/>
      <c r="I147" s="2"/>
      <c r="J147" s="2"/>
      <c r="K147" s="2"/>
      <c r="L147" s="2"/>
      <c r="M147" s="2"/>
      <c r="N147" s="2"/>
      <c r="O147" s="2"/>
      <c r="P147" s="2"/>
      <c r="Q147" s="2"/>
      <c r="R147" s="2"/>
      <c r="S147" s="2"/>
      <c r="T147" s="2"/>
      <c r="U147" s="2"/>
      <c r="V147" s="2"/>
      <c r="W147" s="2"/>
      <c r="X147" s="2"/>
      <c r="Y147" s="2"/>
      <c r="Z147" s="2"/>
    </row>
    <row r="148">
      <c r="A148" s="86"/>
      <c r="B148" s="63"/>
      <c r="C148" s="63"/>
      <c r="D148" s="63"/>
      <c r="E148" s="2"/>
      <c r="F148" s="2"/>
      <c r="G148" s="2"/>
      <c r="H148" s="2"/>
      <c r="I148" s="2"/>
      <c r="J148" s="2"/>
      <c r="K148" s="2"/>
      <c r="L148" s="2"/>
      <c r="M148" s="2"/>
      <c r="N148" s="2"/>
      <c r="O148" s="2"/>
      <c r="P148" s="2"/>
      <c r="Q148" s="2"/>
      <c r="R148" s="2"/>
      <c r="S148" s="2"/>
      <c r="T148" s="2"/>
      <c r="U148" s="2"/>
      <c r="V148" s="2"/>
      <c r="W148" s="2"/>
      <c r="X148" s="2"/>
      <c r="Y148" s="2"/>
      <c r="Z148" s="2"/>
    </row>
    <row r="149" ht="18.0" customHeight="1">
      <c r="A149" s="79" t="s">
        <v>239</v>
      </c>
      <c r="B149" s="118"/>
      <c r="C149" s="119"/>
      <c r="D149" s="83">
        <f>SUM(D146,D110,D134)</f>
        <v>0</v>
      </c>
      <c r="E149" s="2"/>
      <c r="F149" s="2"/>
      <c r="G149" s="2"/>
      <c r="H149" s="2"/>
      <c r="I149" s="2"/>
      <c r="J149" s="2"/>
      <c r="K149" s="2"/>
      <c r="L149" s="2"/>
      <c r="M149" s="2"/>
      <c r="N149" s="2"/>
      <c r="O149" s="2"/>
      <c r="P149" s="2"/>
      <c r="Q149" s="2"/>
      <c r="R149" s="2"/>
      <c r="S149" s="2"/>
      <c r="T149" s="2"/>
      <c r="U149" s="2"/>
      <c r="V149" s="2"/>
      <c r="W149" s="2"/>
      <c r="X149" s="2"/>
      <c r="Y149" s="2"/>
      <c r="Z149" s="2"/>
    </row>
    <row r="150" ht="18.0" customHeight="1">
      <c r="A150" s="79" t="s">
        <v>241</v>
      </c>
      <c r="B150" s="118"/>
      <c r="C150" s="119"/>
      <c r="D150" s="85">
        <f>D149/(COUNT(B138:C144,B102:C109,B114:C133)*2)</f>
        <v>0</v>
      </c>
      <c r="E150" s="2"/>
      <c r="F150" s="2"/>
      <c r="G150" s="2"/>
      <c r="H150" s="2"/>
      <c r="I150" s="2"/>
      <c r="J150" s="2"/>
      <c r="K150" s="2"/>
      <c r="L150" s="2"/>
      <c r="M150" s="2"/>
      <c r="N150" s="2"/>
      <c r="O150" s="2"/>
      <c r="P150" s="2"/>
      <c r="Q150" s="2"/>
      <c r="R150" s="2"/>
      <c r="S150" s="2"/>
      <c r="T150" s="2"/>
      <c r="U150" s="2"/>
      <c r="V150" s="2"/>
      <c r="W150" s="2"/>
      <c r="X150" s="2"/>
      <c r="Y150" s="2"/>
      <c r="Z150" s="2"/>
    </row>
    <row r="151">
      <c r="A151" s="86"/>
      <c r="B151" s="63"/>
      <c r="C151" s="63"/>
      <c r="D151" s="63"/>
      <c r="E151" s="2"/>
      <c r="F151" s="2"/>
      <c r="G151" s="2"/>
      <c r="H151" s="2"/>
      <c r="I151" s="2"/>
      <c r="J151" s="2"/>
      <c r="K151" s="2"/>
      <c r="L151" s="2"/>
      <c r="M151" s="2"/>
      <c r="N151" s="2"/>
      <c r="O151" s="2"/>
      <c r="P151" s="2"/>
      <c r="Q151" s="2"/>
      <c r="R151" s="2"/>
      <c r="S151" s="2"/>
      <c r="T151" s="2"/>
      <c r="U151" s="2"/>
      <c r="V151" s="2"/>
      <c r="W151" s="2"/>
      <c r="X151" s="2"/>
      <c r="Y151" s="2"/>
      <c r="Z151" s="2"/>
    </row>
    <row r="152" ht="18.0" customHeight="1">
      <c r="A152" s="36" t="s">
        <v>247</v>
      </c>
      <c r="B152" s="11"/>
      <c r="C152" s="11"/>
      <c r="D152" s="11"/>
      <c r="E152" s="11"/>
      <c r="F152" s="12"/>
      <c r="G152" s="2"/>
      <c r="H152" s="2"/>
      <c r="I152" s="2"/>
      <c r="J152" s="2"/>
      <c r="K152" s="2"/>
      <c r="L152" s="2"/>
      <c r="M152" s="2"/>
      <c r="N152" s="2"/>
      <c r="O152" s="2"/>
      <c r="P152" s="2"/>
      <c r="Q152" s="2"/>
      <c r="R152" s="2"/>
      <c r="S152" s="2"/>
      <c r="T152" s="2"/>
      <c r="U152" s="2"/>
      <c r="V152" s="2"/>
      <c r="W152" s="2"/>
      <c r="X152" s="2"/>
      <c r="Y152" s="2"/>
      <c r="Z152" s="2"/>
    </row>
    <row r="153">
      <c r="A153" s="87" t="str">
        <f>B11</f>
        <v/>
      </c>
      <c r="B153" s="63"/>
      <c r="C153" s="63"/>
      <c r="D153" s="63"/>
      <c r="E153" s="2"/>
      <c r="F153" s="2"/>
      <c r="G153" s="2"/>
      <c r="H153" s="2"/>
      <c r="I153" s="2"/>
      <c r="J153" s="2"/>
      <c r="K153" s="2"/>
      <c r="L153" s="2"/>
      <c r="M153" s="2"/>
      <c r="N153" s="2"/>
      <c r="O153" s="2"/>
      <c r="P153" s="2"/>
      <c r="Q153" s="2"/>
      <c r="R153" s="2"/>
      <c r="S153" s="2"/>
      <c r="T153" s="2"/>
      <c r="U153" s="2"/>
      <c r="V153" s="2"/>
      <c r="W153" s="2"/>
      <c r="X153" s="2"/>
      <c r="Y153" s="2"/>
      <c r="Z153" s="2"/>
    </row>
    <row r="154" ht="16.5" customHeight="1">
      <c r="A154" s="89" t="s">
        <v>78</v>
      </c>
      <c r="B154" s="16"/>
      <c r="C154" s="16"/>
      <c r="D154" s="16"/>
      <c r="E154" s="16"/>
      <c r="F154" s="17"/>
      <c r="G154" s="2"/>
      <c r="H154" s="2"/>
      <c r="I154" s="2"/>
      <c r="J154" s="2"/>
      <c r="K154" s="2"/>
      <c r="L154" s="2"/>
      <c r="M154" s="2"/>
      <c r="N154" s="2"/>
      <c r="O154" s="2"/>
      <c r="P154" s="2"/>
      <c r="Q154" s="2"/>
      <c r="R154" s="2"/>
      <c r="S154" s="2"/>
      <c r="T154" s="2"/>
      <c r="U154" s="2"/>
      <c r="V154" s="2"/>
      <c r="W154" s="2"/>
      <c r="X154" s="2"/>
      <c r="Y154" s="2"/>
      <c r="Z154" s="2"/>
    </row>
    <row r="155">
      <c r="A155" s="91" t="s">
        <v>249</v>
      </c>
      <c r="B155" s="44">
        <v>0.0</v>
      </c>
      <c r="C155" s="44"/>
      <c r="D155" s="46"/>
      <c r="E155" s="48"/>
      <c r="F155" s="48"/>
      <c r="G155" s="2"/>
      <c r="H155" s="2"/>
      <c r="I155" s="2"/>
      <c r="J155" s="2"/>
      <c r="K155" s="2"/>
      <c r="L155" s="2"/>
      <c r="M155" s="2"/>
      <c r="N155" s="2"/>
      <c r="O155" s="2"/>
      <c r="P155" s="2"/>
      <c r="Q155" s="2"/>
      <c r="R155" s="2"/>
      <c r="S155" s="2"/>
      <c r="T155" s="2"/>
      <c r="U155" s="2"/>
      <c r="V155" s="2"/>
      <c r="W155" s="2"/>
      <c r="X155" s="2"/>
      <c r="Y155" s="2"/>
      <c r="Z155" s="2"/>
    </row>
    <row r="156">
      <c r="A156" s="91" t="s">
        <v>83</v>
      </c>
      <c r="B156" s="44">
        <v>0.0</v>
      </c>
      <c r="C156" s="44"/>
      <c r="D156" s="46"/>
      <c r="E156" s="48"/>
      <c r="F156" s="48"/>
      <c r="G156" s="2"/>
      <c r="H156" s="2"/>
      <c r="I156" s="2"/>
      <c r="J156" s="2"/>
      <c r="K156" s="2"/>
      <c r="L156" s="2"/>
      <c r="M156" s="2"/>
      <c r="N156" s="2"/>
      <c r="O156" s="2"/>
      <c r="P156" s="2"/>
      <c r="Q156" s="2"/>
      <c r="R156" s="2"/>
      <c r="S156" s="2"/>
      <c r="T156" s="2"/>
      <c r="U156" s="2"/>
      <c r="V156" s="2"/>
      <c r="W156" s="2"/>
      <c r="X156" s="2"/>
      <c r="Y156" s="2"/>
      <c r="Z156" s="2"/>
    </row>
    <row r="157">
      <c r="A157" s="91" t="s">
        <v>250</v>
      </c>
      <c r="B157" s="44">
        <v>0.0</v>
      </c>
      <c r="C157" s="46"/>
      <c r="D157" s="46"/>
      <c r="E157" s="48"/>
      <c r="F157" s="48"/>
      <c r="G157" s="2"/>
      <c r="H157" s="2"/>
      <c r="I157" s="2"/>
      <c r="J157" s="2"/>
      <c r="K157" s="2"/>
      <c r="L157" s="2"/>
      <c r="M157" s="2"/>
      <c r="N157" s="2"/>
      <c r="O157" s="2"/>
      <c r="P157" s="2"/>
      <c r="Q157" s="2"/>
      <c r="R157" s="2"/>
      <c r="S157" s="2"/>
      <c r="T157" s="2"/>
      <c r="U157" s="2"/>
      <c r="V157" s="2"/>
      <c r="W157" s="2"/>
      <c r="X157" s="2"/>
      <c r="Y157" s="2"/>
      <c r="Z157" s="2"/>
    </row>
    <row r="158">
      <c r="A158" s="91" t="s">
        <v>251</v>
      </c>
      <c r="B158" s="44">
        <v>0.0</v>
      </c>
      <c r="C158" s="44"/>
      <c r="D158" s="72"/>
      <c r="E158" s="48"/>
      <c r="F158" s="48"/>
      <c r="G158" s="2"/>
      <c r="H158" s="2"/>
      <c r="I158" s="2"/>
      <c r="J158" s="2"/>
      <c r="K158" s="2"/>
      <c r="L158" s="2"/>
      <c r="M158" s="2"/>
      <c r="N158" s="2"/>
      <c r="O158" s="2"/>
      <c r="P158" s="2"/>
      <c r="Q158" s="2"/>
      <c r="R158" s="2"/>
      <c r="S158" s="2"/>
      <c r="T158" s="2"/>
      <c r="U158" s="2"/>
      <c r="V158" s="2"/>
      <c r="W158" s="2"/>
      <c r="X158" s="2"/>
      <c r="Y158" s="2"/>
      <c r="Z158" s="2"/>
    </row>
    <row r="159" ht="30.0" customHeight="1">
      <c r="A159" s="91" t="s">
        <v>252</v>
      </c>
      <c r="B159" s="44">
        <v>0.0</v>
      </c>
      <c r="C159" s="44"/>
      <c r="D159" s="46"/>
      <c r="E159" s="48"/>
      <c r="F159" s="48"/>
      <c r="G159" s="2"/>
      <c r="H159" s="2"/>
      <c r="I159" s="2"/>
      <c r="J159" s="2"/>
      <c r="K159" s="2"/>
      <c r="L159" s="2"/>
      <c r="M159" s="2"/>
      <c r="N159" s="2"/>
      <c r="O159" s="2"/>
      <c r="P159" s="2"/>
      <c r="Q159" s="2"/>
      <c r="R159" s="2"/>
      <c r="S159" s="2"/>
      <c r="T159" s="2"/>
      <c r="U159" s="2"/>
      <c r="V159" s="2"/>
      <c r="W159" s="2"/>
      <c r="X159" s="2"/>
      <c r="Y159" s="2"/>
      <c r="Z159" s="2"/>
    </row>
    <row r="160" ht="18.0" customHeight="1">
      <c r="A160" s="66" t="s">
        <v>157</v>
      </c>
      <c r="B160" s="44" t="s">
        <v>0</v>
      </c>
      <c r="C160" s="44" t="str">
        <f>IF(B160=0, -5, "0")</f>
        <v>0</v>
      </c>
      <c r="D160" s="46"/>
      <c r="E160" s="48"/>
      <c r="F160" s="48"/>
      <c r="G160" s="2"/>
      <c r="H160" s="2"/>
      <c r="I160" s="2"/>
      <c r="J160" s="2"/>
      <c r="K160" s="2"/>
      <c r="L160" s="2"/>
      <c r="M160" s="2"/>
      <c r="N160" s="2"/>
      <c r="O160" s="2"/>
      <c r="P160" s="2"/>
      <c r="Q160" s="2"/>
      <c r="R160" s="2"/>
      <c r="S160" s="2"/>
      <c r="T160" s="2"/>
      <c r="U160" s="2"/>
      <c r="V160" s="2"/>
      <c r="W160" s="2"/>
      <c r="X160" s="2"/>
      <c r="Y160" s="2"/>
      <c r="Z160" s="2"/>
    </row>
    <row r="161">
      <c r="A161" s="91" t="s">
        <v>255</v>
      </c>
      <c r="B161" s="44">
        <v>0.0</v>
      </c>
      <c r="C161" s="97"/>
      <c r="D161" s="46"/>
      <c r="E161" s="48"/>
      <c r="F161" s="48"/>
      <c r="G161" s="2"/>
      <c r="H161" s="2"/>
      <c r="I161" s="2"/>
      <c r="J161" s="2"/>
      <c r="K161" s="2"/>
      <c r="L161" s="2"/>
      <c r="M161" s="2"/>
      <c r="N161" s="2"/>
      <c r="O161" s="2"/>
      <c r="P161" s="2"/>
      <c r="Q161" s="2"/>
      <c r="R161" s="2"/>
      <c r="S161" s="2"/>
      <c r="T161" s="2"/>
      <c r="U161" s="2"/>
      <c r="V161" s="2"/>
      <c r="W161" s="2"/>
      <c r="X161" s="2"/>
      <c r="Y161" s="2"/>
      <c r="Z161" s="2"/>
    </row>
    <row r="162">
      <c r="A162" s="91" t="s">
        <v>94</v>
      </c>
      <c r="B162" s="44">
        <v>0.0</v>
      </c>
      <c r="C162" s="44"/>
      <c r="D162" s="121"/>
      <c r="E162" s="48"/>
      <c r="F162" s="48"/>
      <c r="G162" s="2"/>
      <c r="H162" s="2"/>
      <c r="I162" s="2"/>
      <c r="J162" s="2"/>
      <c r="K162" s="2"/>
      <c r="L162" s="2"/>
      <c r="M162" s="2"/>
      <c r="N162" s="2"/>
      <c r="O162" s="2"/>
      <c r="P162" s="2"/>
      <c r="Q162" s="2"/>
      <c r="R162" s="2"/>
      <c r="S162" s="2"/>
      <c r="T162" s="2"/>
      <c r="U162" s="2"/>
      <c r="V162" s="2"/>
      <c r="W162" s="2"/>
      <c r="X162" s="2"/>
      <c r="Y162" s="2"/>
      <c r="Z162" s="2"/>
    </row>
    <row r="163">
      <c r="A163" s="53" t="s">
        <v>27</v>
      </c>
      <c r="B163" s="53"/>
      <c r="C163" s="53"/>
      <c r="D163" s="53">
        <f>SUM(B155:C162)</f>
        <v>0</v>
      </c>
      <c r="E163" s="2"/>
      <c r="F163" s="2"/>
      <c r="G163" s="2"/>
      <c r="H163" s="2"/>
      <c r="I163" s="2"/>
      <c r="J163" s="2"/>
      <c r="K163" s="2"/>
      <c r="L163" s="2"/>
      <c r="M163" s="2"/>
      <c r="N163" s="2"/>
      <c r="O163" s="2"/>
      <c r="P163" s="2"/>
      <c r="Q163" s="2"/>
      <c r="R163" s="2"/>
      <c r="S163" s="2"/>
      <c r="T163" s="2"/>
      <c r="U163" s="2"/>
      <c r="V163" s="2"/>
      <c r="W163" s="2"/>
      <c r="X163" s="2"/>
      <c r="Y163" s="2"/>
      <c r="Z163" s="2"/>
    </row>
    <row r="164">
      <c r="A164" s="53" t="s">
        <v>32</v>
      </c>
      <c r="B164" s="56"/>
      <c r="C164" s="57"/>
      <c r="D164" s="60">
        <f>D163/(COUNT(B155:C162)*2)</f>
        <v>0</v>
      </c>
      <c r="E164" s="2"/>
      <c r="F164" s="2"/>
      <c r="G164" s="2"/>
      <c r="H164" s="2"/>
      <c r="I164" s="2"/>
      <c r="J164" s="2"/>
      <c r="K164" s="2"/>
      <c r="L164" s="2"/>
      <c r="M164" s="2"/>
      <c r="N164" s="2"/>
      <c r="O164" s="2"/>
      <c r="P164" s="2"/>
      <c r="Q164" s="2"/>
      <c r="R164" s="2"/>
      <c r="S164" s="2"/>
      <c r="T164" s="2"/>
      <c r="U164" s="2"/>
      <c r="V164" s="2"/>
      <c r="W164" s="2"/>
      <c r="X164" s="2"/>
      <c r="Y164" s="2"/>
      <c r="Z164" s="2"/>
    </row>
    <row r="165">
      <c r="A165" s="86"/>
      <c r="B165" s="63"/>
      <c r="C165" s="63"/>
      <c r="D165" s="63"/>
      <c r="E165" s="2"/>
      <c r="F165" s="2"/>
      <c r="G165" s="2"/>
      <c r="H165" s="2"/>
      <c r="I165" s="2"/>
      <c r="J165" s="2"/>
      <c r="K165" s="2"/>
      <c r="L165" s="2"/>
      <c r="M165" s="2"/>
      <c r="N165" s="2"/>
      <c r="O165" s="2"/>
      <c r="P165" s="2"/>
      <c r="Q165" s="2"/>
      <c r="R165" s="2"/>
      <c r="S165" s="2"/>
      <c r="T165" s="2"/>
      <c r="U165" s="2"/>
      <c r="V165" s="2"/>
      <c r="W165" s="2"/>
      <c r="X165" s="2"/>
      <c r="Y165" s="2"/>
      <c r="Z165" s="2"/>
    </row>
    <row r="166" ht="18.0" customHeight="1">
      <c r="A166" s="65" t="s">
        <v>259</v>
      </c>
      <c r="B166" s="16"/>
      <c r="C166" s="16"/>
      <c r="D166" s="16"/>
      <c r="E166" s="16"/>
      <c r="F166" s="17"/>
      <c r="G166" s="2"/>
      <c r="H166" s="2"/>
      <c r="I166" s="2"/>
      <c r="J166" s="2"/>
      <c r="K166" s="2"/>
      <c r="L166" s="2"/>
      <c r="M166" s="2"/>
      <c r="N166" s="2"/>
      <c r="O166" s="2"/>
      <c r="P166" s="2"/>
      <c r="Q166" s="2"/>
      <c r="R166" s="2"/>
      <c r="S166" s="2"/>
      <c r="T166" s="2"/>
      <c r="U166" s="2"/>
      <c r="V166" s="2"/>
      <c r="W166" s="2"/>
      <c r="X166" s="2"/>
      <c r="Y166" s="2"/>
      <c r="Z166" s="2"/>
    </row>
    <row r="167">
      <c r="A167" s="42" t="s">
        <v>104</v>
      </c>
      <c r="B167" s="44">
        <v>0.0</v>
      </c>
      <c r="C167" s="44"/>
      <c r="D167" s="103"/>
      <c r="E167" s="48"/>
      <c r="F167" s="48"/>
      <c r="G167" s="2"/>
      <c r="H167" s="2"/>
      <c r="I167" s="2"/>
      <c r="J167" s="2"/>
      <c r="K167" s="2"/>
      <c r="L167" s="2"/>
      <c r="M167" s="2"/>
      <c r="N167" s="2"/>
      <c r="O167" s="2"/>
      <c r="P167" s="2"/>
      <c r="Q167" s="2"/>
      <c r="R167" s="2"/>
      <c r="S167" s="2"/>
      <c r="T167" s="2"/>
      <c r="U167" s="2"/>
      <c r="V167" s="2"/>
      <c r="W167" s="2"/>
      <c r="X167" s="2"/>
      <c r="Y167" s="2"/>
      <c r="Z167" s="2"/>
    </row>
    <row r="168">
      <c r="A168" s="42" t="s">
        <v>261</v>
      </c>
      <c r="B168" s="44">
        <v>0.0</v>
      </c>
      <c r="C168" s="44"/>
      <c r="D168" s="103"/>
      <c r="E168" s="48"/>
      <c r="F168" s="48"/>
      <c r="G168" s="2"/>
      <c r="H168" s="2"/>
      <c r="I168" s="2"/>
      <c r="J168" s="2"/>
      <c r="K168" s="2"/>
      <c r="L168" s="2"/>
      <c r="M168" s="2"/>
      <c r="N168" s="2"/>
      <c r="O168" s="2"/>
      <c r="P168" s="2"/>
      <c r="Q168" s="2"/>
      <c r="R168" s="2"/>
      <c r="S168" s="2"/>
      <c r="T168" s="2"/>
      <c r="U168" s="2"/>
      <c r="V168" s="2"/>
      <c r="W168" s="2"/>
      <c r="X168" s="2"/>
      <c r="Y168" s="2"/>
      <c r="Z168" s="2"/>
    </row>
    <row r="169">
      <c r="A169" s="42" t="s">
        <v>264</v>
      </c>
      <c r="B169" s="44">
        <v>0.0</v>
      </c>
      <c r="C169" s="44"/>
      <c r="D169" s="103"/>
      <c r="E169" s="48"/>
      <c r="F169" s="48"/>
      <c r="G169" s="2"/>
      <c r="H169" s="2"/>
      <c r="I169" s="2"/>
      <c r="J169" s="2"/>
      <c r="K169" s="2"/>
      <c r="L169" s="2"/>
      <c r="M169" s="2"/>
      <c r="N169" s="2"/>
      <c r="O169" s="2"/>
      <c r="P169" s="2"/>
      <c r="Q169" s="2"/>
      <c r="R169" s="2"/>
      <c r="S169" s="2"/>
      <c r="T169" s="2"/>
      <c r="U169" s="2"/>
      <c r="V169" s="2"/>
      <c r="W169" s="2"/>
      <c r="X169" s="2"/>
      <c r="Y169" s="2"/>
      <c r="Z169" s="2"/>
    </row>
    <row r="170">
      <c r="A170" s="42" t="s">
        <v>194</v>
      </c>
      <c r="B170" s="44">
        <v>0.0</v>
      </c>
      <c r="C170" s="44"/>
      <c r="D170" s="125"/>
      <c r="E170" s="48"/>
      <c r="F170" s="48"/>
      <c r="G170" s="2"/>
      <c r="H170" s="2"/>
      <c r="I170" s="2"/>
      <c r="J170" s="2"/>
      <c r="K170" s="2"/>
      <c r="L170" s="2"/>
      <c r="M170" s="2"/>
      <c r="N170" s="2"/>
      <c r="O170" s="2"/>
      <c r="P170" s="2"/>
      <c r="Q170" s="2"/>
      <c r="R170" s="2"/>
      <c r="S170" s="2"/>
      <c r="T170" s="2"/>
      <c r="U170" s="2"/>
      <c r="V170" s="2"/>
      <c r="W170" s="2"/>
      <c r="X170" s="2"/>
      <c r="Y170" s="2"/>
      <c r="Z170" s="2"/>
    </row>
    <row r="171">
      <c r="A171" s="42" t="s">
        <v>267</v>
      </c>
      <c r="B171" s="44">
        <v>0.0</v>
      </c>
      <c r="C171" s="44"/>
      <c r="D171" s="125"/>
      <c r="E171" s="48"/>
      <c r="F171" s="48"/>
      <c r="G171" s="2"/>
      <c r="H171" s="2"/>
      <c r="I171" s="2"/>
      <c r="J171" s="2"/>
      <c r="K171" s="2"/>
      <c r="L171" s="2"/>
      <c r="M171" s="2"/>
      <c r="N171" s="2"/>
      <c r="O171" s="2"/>
      <c r="P171" s="2"/>
      <c r="Q171" s="2"/>
      <c r="R171" s="2"/>
      <c r="S171" s="2"/>
      <c r="T171" s="2"/>
      <c r="U171" s="2"/>
      <c r="V171" s="2"/>
      <c r="W171" s="2"/>
      <c r="X171" s="2"/>
      <c r="Y171" s="2"/>
      <c r="Z171" s="2"/>
    </row>
    <row r="172" ht="18.0" customHeight="1">
      <c r="A172" s="82" t="s">
        <v>269</v>
      </c>
      <c r="B172" s="44" t="s">
        <v>0</v>
      </c>
      <c r="C172" s="44" t="str">
        <f>IF(B172=0, -5, "0")</f>
        <v>0</v>
      </c>
      <c r="D172" s="125"/>
      <c r="E172" s="48"/>
      <c r="F172" s="48"/>
      <c r="G172" s="2"/>
      <c r="H172" s="2"/>
      <c r="I172" s="2"/>
      <c r="J172" s="2"/>
      <c r="K172" s="2"/>
      <c r="L172" s="2"/>
      <c r="M172" s="2"/>
      <c r="N172" s="2"/>
      <c r="O172" s="2"/>
      <c r="P172" s="2"/>
      <c r="Q172" s="2"/>
      <c r="R172" s="2"/>
      <c r="S172" s="2"/>
      <c r="T172" s="2"/>
      <c r="U172" s="2"/>
      <c r="V172" s="2"/>
      <c r="W172" s="2"/>
      <c r="X172" s="2"/>
      <c r="Y172" s="2"/>
      <c r="Z172" s="2"/>
    </row>
    <row r="173">
      <c r="A173" s="42" t="s">
        <v>275</v>
      </c>
      <c r="B173" s="44">
        <v>0.0</v>
      </c>
      <c r="C173" s="44"/>
      <c r="D173" s="72"/>
      <c r="E173" s="48"/>
      <c r="F173" s="48"/>
      <c r="G173" s="2"/>
      <c r="H173" s="2"/>
      <c r="I173" s="2"/>
      <c r="J173" s="2"/>
      <c r="K173" s="2"/>
      <c r="L173" s="2"/>
      <c r="M173" s="2"/>
      <c r="N173" s="2"/>
      <c r="O173" s="2"/>
      <c r="P173" s="2"/>
      <c r="Q173" s="2"/>
      <c r="R173" s="2"/>
      <c r="S173" s="2"/>
      <c r="T173" s="2"/>
      <c r="U173" s="2"/>
      <c r="V173" s="2"/>
      <c r="W173" s="2"/>
      <c r="X173" s="2"/>
      <c r="Y173" s="2"/>
      <c r="Z173" s="2"/>
    </row>
    <row r="174" ht="18.0" customHeight="1">
      <c r="A174" s="66" t="s">
        <v>276</v>
      </c>
      <c r="B174" s="44" t="s">
        <v>0</v>
      </c>
      <c r="C174" s="44" t="str">
        <f>IF(B174=0, -5, "0")</f>
        <v>0</v>
      </c>
      <c r="D174" s="125"/>
      <c r="E174" s="46"/>
      <c r="F174" s="48"/>
      <c r="G174" s="2"/>
      <c r="H174" s="2"/>
      <c r="I174" s="2"/>
      <c r="J174" s="2"/>
      <c r="K174" s="2"/>
      <c r="L174" s="2"/>
      <c r="M174" s="2"/>
      <c r="N174" s="2"/>
      <c r="O174" s="2"/>
      <c r="P174" s="2"/>
      <c r="Q174" s="2"/>
      <c r="R174" s="2"/>
      <c r="S174" s="2"/>
      <c r="T174" s="2"/>
      <c r="U174" s="2"/>
      <c r="V174" s="2"/>
      <c r="W174" s="2"/>
      <c r="X174" s="2"/>
      <c r="Y174" s="2"/>
      <c r="Z174" s="2"/>
    </row>
    <row r="175">
      <c r="A175" s="42" t="s">
        <v>277</v>
      </c>
      <c r="B175" s="44">
        <v>0.0</v>
      </c>
      <c r="C175" s="44"/>
      <c r="D175" s="72"/>
      <c r="E175" s="48"/>
      <c r="F175" s="48"/>
      <c r="G175" s="2"/>
      <c r="H175" s="2"/>
      <c r="I175" s="2"/>
      <c r="J175" s="2"/>
      <c r="K175" s="2"/>
      <c r="L175" s="2"/>
      <c r="M175" s="2"/>
      <c r="N175" s="2"/>
      <c r="O175" s="2"/>
      <c r="P175" s="2"/>
      <c r="Q175" s="2"/>
      <c r="R175" s="2"/>
      <c r="S175" s="2"/>
      <c r="T175" s="2"/>
      <c r="U175" s="2"/>
      <c r="V175" s="2"/>
      <c r="W175" s="2"/>
      <c r="X175" s="2"/>
      <c r="Y175" s="2"/>
      <c r="Z175" s="2"/>
    </row>
    <row r="176" ht="36.0" customHeight="1">
      <c r="A176" s="150" t="s">
        <v>278</v>
      </c>
      <c r="B176" s="44" t="s">
        <v>0</v>
      </c>
      <c r="C176" s="44" t="str">
        <f>IF(B176=0, -5, "0")</f>
        <v>0</v>
      </c>
      <c r="D176" s="46"/>
      <c r="E176" s="48"/>
      <c r="F176" s="48"/>
      <c r="G176" s="2"/>
      <c r="H176" s="2"/>
      <c r="I176" s="2"/>
      <c r="J176" s="2"/>
      <c r="K176" s="2"/>
      <c r="L176" s="2"/>
      <c r="M176" s="2"/>
      <c r="N176" s="2"/>
      <c r="O176" s="2"/>
      <c r="P176" s="2"/>
      <c r="Q176" s="2"/>
      <c r="R176" s="2"/>
      <c r="S176" s="2"/>
      <c r="T176" s="2"/>
      <c r="U176" s="2"/>
      <c r="V176" s="2"/>
      <c r="W176" s="2"/>
      <c r="X176" s="2"/>
      <c r="Y176" s="2"/>
      <c r="Z176" s="2"/>
    </row>
    <row r="177">
      <c r="A177" s="42" t="s">
        <v>134</v>
      </c>
      <c r="B177" s="44">
        <v>0.0</v>
      </c>
      <c r="C177" s="44"/>
      <c r="D177" s="46"/>
      <c r="E177" s="48"/>
      <c r="F177" s="48"/>
      <c r="G177" s="2"/>
      <c r="H177" s="2"/>
      <c r="I177" s="2"/>
      <c r="J177" s="2"/>
      <c r="K177" s="2"/>
      <c r="L177" s="2"/>
      <c r="M177" s="2"/>
      <c r="N177" s="2"/>
      <c r="O177" s="2"/>
      <c r="P177" s="2"/>
      <c r="Q177" s="2"/>
      <c r="R177" s="2"/>
      <c r="S177" s="2"/>
      <c r="T177" s="2"/>
      <c r="U177" s="2"/>
      <c r="V177" s="2"/>
      <c r="W177" s="2"/>
      <c r="X177" s="2"/>
      <c r="Y177" s="2"/>
      <c r="Z177" s="2"/>
    </row>
    <row r="178">
      <c r="A178" s="42" t="s">
        <v>137</v>
      </c>
      <c r="B178" s="44">
        <v>0.0</v>
      </c>
      <c r="C178" s="44"/>
      <c r="D178" s="46"/>
      <c r="E178" s="46"/>
      <c r="F178" s="48"/>
      <c r="G178" s="2"/>
      <c r="H178" s="2"/>
      <c r="I178" s="2"/>
      <c r="J178" s="2"/>
      <c r="K178" s="2"/>
      <c r="L178" s="2"/>
      <c r="M178" s="2"/>
      <c r="N178" s="2"/>
      <c r="O178" s="2"/>
      <c r="P178" s="2"/>
      <c r="Q178" s="2"/>
      <c r="R178" s="2"/>
      <c r="S178" s="2"/>
      <c r="T178" s="2"/>
      <c r="U178" s="2"/>
      <c r="V178" s="2"/>
      <c r="W178" s="2"/>
      <c r="X178" s="2"/>
      <c r="Y178" s="2"/>
      <c r="Z178" s="2"/>
    </row>
    <row r="179" ht="18.0" customHeight="1">
      <c r="A179" s="112" t="s">
        <v>140</v>
      </c>
      <c r="B179" s="44">
        <v>0.0</v>
      </c>
      <c r="C179" s="44"/>
      <c r="D179" s="46"/>
      <c r="E179" s="112"/>
      <c r="F179" s="48"/>
      <c r="G179" s="2"/>
      <c r="H179" s="2"/>
      <c r="I179" s="2"/>
      <c r="J179" s="2"/>
      <c r="K179" s="2"/>
      <c r="L179" s="2"/>
      <c r="M179" s="2"/>
      <c r="N179" s="2"/>
      <c r="O179" s="2"/>
      <c r="P179" s="2"/>
      <c r="Q179" s="2"/>
      <c r="R179" s="2"/>
      <c r="S179" s="2"/>
      <c r="T179" s="2"/>
      <c r="U179" s="2"/>
      <c r="V179" s="2"/>
      <c r="W179" s="2"/>
      <c r="X179" s="2"/>
      <c r="Y179" s="2"/>
      <c r="Z179" s="2"/>
    </row>
    <row r="180" ht="16.5" customHeight="1">
      <c r="A180" s="111" t="s">
        <v>145</v>
      </c>
      <c r="B180" s="44" t="s">
        <v>0</v>
      </c>
      <c r="C180" s="44" t="str">
        <f>IF(B180=0, -5, "0")</f>
        <v>0</v>
      </c>
      <c r="D180" s="46"/>
      <c r="E180" s="48"/>
      <c r="F180" s="48"/>
      <c r="G180" s="2"/>
      <c r="H180" s="2"/>
      <c r="I180" s="2"/>
      <c r="J180" s="2"/>
      <c r="K180" s="2"/>
      <c r="L180" s="2"/>
      <c r="M180" s="2"/>
      <c r="N180" s="2"/>
      <c r="O180" s="2"/>
      <c r="P180" s="2"/>
      <c r="Q180" s="2"/>
      <c r="R180" s="2"/>
      <c r="S180" s="2"/>
      <c r="T180" s="2"/>
      <c r="U180" s="2"/>
      <c r="V180" s="2"/>
      <c r="W180" s="2"/>
      <c r="X180" s="2"/>
      <c r="Y180" s="2"/>
      <c r="Z180" s="2"/>
    </row>
    <row r="181">
      <c r="A181" s="104" t="s">
        <v>146</v>
      </c>
      <c r="B181" s="44">
        <v>0.0</v>
      </c>
      <c r="C181" s="44"/>
      <c r="D181" s="46"/>
      <c r="E181" s="48"/>
      <c r="F181" s="48"/>
      <c r="G181" s="2"/>
      <c r="H181" s="2"/>
      <c r="I181" s="2"/>
      <c r="J181" s="2"/>
      <c r="K181" s="2"/>
      <c r="L181" s="2"/>
      <c r="M181" s="2"/>
      <c r="N181" s="2"/>
      <c r="O181" s="2"/>
      <c r="P181" s="2"/>
      <c r="Q181" s="2"/>
      <c r="R181" s="2"/>
      <c r="S181" s="2"/>
      <c r="T181" s="2"/>
      <c r="U181" s="2"/>
      <c r="V181" s="2"/>
      <c r="W181" s="2"/>
      <c r="X181" s="2"/>
      <c r="Y181" s="2"/>
      <c r="Z181" s="2"/>
    </row>
    <row r="182" ht="33.0" customHeight="1">
      <c r="A182" s="117" t="s">
        <v>288</v>
      </c>
      <c r="B182" s="44">
        <v>0.0</v>
      </c>
      <c r="C182" s="44"/>
      <c r="D182" s="169"/>
      <c r="E182" s="48"/>
      <c r="F182" s="48"/>
      <c r="G182" s="2"/>
      <c r="H182" s="2"/>
      <c r="I182" s="2"/>
      <c r="J182" s="2"/>
      <c r="K182" s="2"/>
      <c r="L182" s="2"/>
      <c r="M182" s="2"/>
      <c r="N182" s="2"/>
      <c r="O182" s="2"/>
      <c r="P182" s="2"/>
      <c r="Q182" s="2"/>
      <c r="R182" s="2"/>
      <c r="S182" s="2"/>
      <c r="T182" s="2"/>
      <c r="U182" s="2"/>
      <c r="V182" s="2"/>
      <c r="W182" s="2"/>
      <c r="X182" s="2"/>
      <c r="Y182" s="2"/>
      <c r="Z182" s="2"/>
    </row>
    <row r="183">
      <c r="A183" s="104" t="s">
        <v>217</v>
      </c>
      <c r="B183" s="44">
        <v>0.0</v>
      </c>
      <c r="C183" s="44"/>
      <c r="D183" s="46"/>
      <c r="E183" s="46"/>
      <c r="F183" s="48"/>
      <c r="G183" s="2"/>
      <c r="H183" s="2"/>
      <c r="I183" s="2"/>
      <c r="J183" s="2"/>
      <c r="K183" s="2"/>
      <c r="L183" s="2"/>
      <c r="M183" s="2"/>
      <c r="N183" s="2"/>
      <c r="O183" s="2"/>
      <c r="P183" s="2"/>
      <c r="Q183" s="2"/>
      <c r="R183" s="2"/>
      <c r="S183" s="2"/>
      <c r="T183" s="2"/>
      <c r="U183" s="2"/>
      <c r="V183" s="2"/>
      <c r="W183" s="2"/>
      <c r="X183" s="2"/>
      <c r="Y183" s="2"/>
      <c r="Z183" s="2"/>
    </row>
    <row r="184" ht="30.0" customHeight="1">
      <c r="A184" s="104" t="s">
        <v>289</v>
      </c>
      <c r="B184" s="44">
        <v>0.0</v>
      </c>
      <c r="C184" s="44"/>
      <c r="D184" s="46"/>
      <c r="E184" s="48"/>
      <c r="F184" s="48"/>
      <c r="G184" s="2"/>
      <c r="H184" s="2"/>
      <c r="I184" s="2"/>
      <c r="J184" s="2"/>
      <c r="K184" s="2"/>
      <c r="L184" s="2"/>
      <c r="M184" s="2"/>
      <c r="N184" s="2"/>
      <c r="O184" s="2"/>
      <c r="P184" s="2"/>
      <c r="Q184" s="2"/>
      <c r="R184" s="2"/>
      <c r="S184" s="2"/>
      <c r="T184" s="2"/>
      <c r="U184" s="2"/>
      <c r="V184" s="2"/>
      <c r="W184" s="2"/>
      <c r="X184" s="2"/>
      <c r="Y184" s="2"/>
      <c r="Z184" s="2"/>
    </row>
    <row r="185" ht="45.0" customHeight="1">
      <c r="A185" s="152" t="s">
        <v>56</v>
      </c>
      <c r="B185" s="44">
        <v>0.0</v>
      </c>
      <c r="C185" s="73"/>
      <c r="D185" s="46"/>
      <c r="E185" s="2"/>
      <c r="F185" s="2"/>
      <c r="G185" s="2"/>
      <c r="H185" s="2"/>
      <c r="I185" s="2"/>
      <c r="J185" s="2"/>
      <c r="K185" s="2"/>
      <c r="L185" s="2"/>
      <c r="M185" s="2"/>
      <c r="N185" s="2"/>
      <c r="O185" s="2"/>
      <c r="P185" s="2"/>
      <c r="Q185" s="2"/>
      <c r="R185" s="2"/>
      <c r="S185" s="2"/>
      <c r="T185" s="2"/>
      <c r="U185" s="2"/>
      <c r="V185" s="2"/>
      <c r="W185" s="2"/>
      <c r="X185" s="2"/>
      <c r="Y185" s="2"/>
      <c r="Z185" s="2"/>
    </row>
    <row r="186">
      <c r="A186" s="53" t="s">
        <v>27</v>
      </c>
      <c r="B186" s="53"/>
      <c r="C186" s="53"/>
      <c r="D186" s="53">
        <f>SUM(B167:C184)</f>
        <v>0</v>
      </c>
      <c r="E186" s="2"/>
      <c r="F186" s="2"/>
      <c r="G186" s="2"/>
      <c r="H186" s="2"/>
      <c r="I186" s="2"/>
      <c r="J186" s="2"/>
      <c r="K186" s="2"/>
      <c r="L186" s="2"/>
      <c r="M186" s="2"/>
      <c r="N186" s="2"/>
      <c r="O186" s="2"/>
      <c r="P186" s="2"/>
      <c r="Q186" s="2"/>
      <c r="R186" s="2"/>
      <c r="S186" s="2"/>
      <c r="T186" s="2"/>
      <c r="U186" s="2"/>
      <c r="V186" s="2"/>
      <c r="W186" s="2"/>
      <c r="X186" s="2"/>
      <c r="Y186" s="2"/>
      <c r="Z186" s="2"/>
    </row>
    <row r="187">
      <c r="A187" s="53" t="s">
        <v>32</v>
      </c>
      <c r="B187" s="56"/>
      <c r="C187" s="57"/>
      <c r="D187" s="60">
        <f>D186/(COUNT(B167:C184)*2)</f>
        <v>0</v>
      </c>
      <c r="E187" s="2"/>
      <c r="F187" s="2"/>
      <c r="G187" s="2"/>
      <c r="H187" s="2"/>
      <c r="I187" s="2"/>
      <c r="J187" s="2"/>
      <c r="K187" s="2"/>
      <c r="L187" s="2"/>
      <c r="M187" s="2"/>
      <c r="N187" s="2"/>
      <c r="O187" s="2"/>
      <c r="P187" s="2"/>
      <c r="Q187" s="2"/>
      <c r="R187" s="2"/>
      <c r="S187" s="2"/>
      <c r="T187" s="2"/>
      <c r="U187" s="2"/>
      <c r="V187" s="2"/>
      <c r="W187" s="2"/>
      <c r="X187" s="2"/>
      <c r="Y187" s="2"/>
      <c r="Z187" s="2"/>
    </row>
    <row r="188">
      <c r="A188" s="86"/>
      <c r="B188" s="63"/>
      <c r="C188" s="63"/>
      <c r="D188" s="63"/>
      <c r="E188" s="2"/>
      <c r="F188" s="2"/>
      <c r="G188" s="2"/>
      <c r="H188" s="2"/>
      <c r="I188" s="2"/>
      <c r="J188" s="2"/>
      <c r="K188" s="2"/>
      <c r="L188" s="2"/>
      <c r="M188" s="2"/>
      <c r="N188" s="2"/>
      <c r="O188" s="2"/>
      <c r="P188" s="2"/>
      <c r="Q188" s="2"/>
      <c r="R188" s="2"/>
      <c r="S188" s="2"/>
      <c r="T188" s="2"/>
      <c r="U188" s="2"/>
      <c r="V188" s="2"/>
      <c r="W188" s="2"/>
      <c r="X188" s="2"/>
      <c r="Y188" s="2"/>
      <c r="Z188" s="2"/>
    </row>
    <row r="189" ht="18.0" customHeight="1">
      <c r="A189" s="79" t="s">
        <v>291</v>
      </c>
      <c r="B189" s="118"/>
      <c r="C189" s="119"/>
      <c r="D189" s="83">
        <f>SUM(D163,D186)</f>
        <v>0</v>
      </c>
      <c r="E189" s="2"/>
      <c r="F189" s="2"/>
      <c r="G189" s="2"/>
      <c r="H189" s="2"/>
      <c r="I189" s="2"/>
      <c r="J189" s="2"/>
      <c r="K189" s="2"/>
      <c r="L189" s="2"/>
      <c r="M189" s="2"/>
      <c r="N189" s="2"/>
      <c r="O189" s="2"/>
      <c r="P189" s="2"/>
      <c r="Q189" s="2"/>
      <c r="R189" s="2"/>
      <c r="S189" s="2"/>
      <c r="T189" s="2"/>
      <c r="U189" s="2"/>
      <c r="V189" s="2"/>
      <c r="W189" s="2"/>
      <c r="X189" s="2"/>
      <c r="Y189" s="2"/>
      <c r="Z189" s="2"/>
    </row>
    <row r="190" ht="18.0" customHeight="1">
      <c r="A190" s="79" t="s">
        <v>293</v>
      </c>
      <c r="B190" s="118"/>
      <c r="C190" s="119"/>
      <c r="D190" s="85">
        <f>D189/(COUNT(B155:C162,B167:C184)*2)</f>
        <v>0</v>
      </c>
      <c r="E190" s="2"/>
      <c r="F190" s="2"/>
      <c r="G190" s="2"/>
      <c r="H190" s="2"/>
      <c r="I190" s="2"/>
      <c r="J190" s="2"/>
      <c r="K190" s="2"/>
      <c r="L190" s="2"/>
      <c r="M190" s="2"/>
      <c r="N190" s="2"/>
      <c r="O190" s="2"/>
      <c r="P190" s="2"/>
      <c r="Q190" s="2"/>
      <c r="R190" s="2"/>
      <c r="S190" s="2"/>
      <c r="T190" s="2"/>
      <c r="U190" s="2"/>
      <c r="V190" s="2"/>
      <c r="W190" s="2"/>
      <c r="X190" s="2"/>
      <c r="Y190" s="2"/>
      <c r="Z190" s="2"/>
    </row>
    <row r="191">
      <c r="A191" s="86"/>
      <c r="B191" s="63"/>
      <c r="C191" s="63"/>
      <c r="D191" s="63"/>
      <c r="E191" s="2"/>
      <c r="F191" s="2"/>
      <c r="G191" s="2"/>
      <c r="H191" s="2"/>
      <c r="I191" s="2"/>
      <c r="J191" s="2"/>
      <c r="K191" s="2"/>
      <c r="L191" s="2"/>
      <c r="M191" s="2"/>
      <c r="N191" s="2"/>
      <c r="O191" s="2"/>
      <c r="P191" s="2"/>
      <c r="Q191" s="2"/>
      <c r="R191" s="2"/>
      <c r="S191" s="2"/>
      <c r="T191" s="2"/>
      <c r="U191" s="2"/>
      <c r="V191" s="2"/>
      <c r="W191" s="2"/>
      <c r="X191" s="2"/>
      <c r="Y191" s="2"/>
      <c r="Z191" s="2"/>
    </row>
    <row r="192" ht="18.0" customHeight="1">
      <c r="A192" s="36" t="s">
        <v>294</v>
      </c>
      <c r="B192" s="11"/>
      <c r="C192" s="11"/>
      <c r="D192" s="11"/>
      <c r="E192" s="11"/>
      <c r="F192" s="12"/>
      <c r="G192" s="2"/>
      <c r="H192" s="2"/>
      <c r="I192" s="2"/>
      <c r="J192" s="2"/>
      <c r="K192" s="2"/>
      <c r="L192" s="2"/>
      <c r="M192" s="2"/>
      <c r="N192" s="2"/>
      <c r="O192" s="2"/>
      <c r="P192" s="2"/>
      <c r="Q192" s="2"/>
      <c r="R192" s="2"/>
      <c r="S192" s="2"/>
      <c r="T192" s="2"/>
      <c r="U192" s="2"/>
      <c r="V192" s="2"/>
      <c r="W192" s="2"/>
      <c r="X192" s="2"/>
      <c r="Y192" s="2"/>
      <c r="Z192" s="2"/>
    </row>
    <row r="193">
      <c r="A193" s="87" t="str">
        <f>B11</f>
        <v/>
      </c>
      <c r="B193" s="63"/>
      <c r="C193" s="63"/>
      <c r="D193" s="63"/>
      <c r="E193" s="2"/>
      <c r="F193" s="2"/>
      <c r="G193" s="2"/>
      <c r="H193" s="2"/>
      <c r="I193" s="2"/>
      <c r="J193" s="2"/>
      <c r="K193" s="2"/>
      <c r="L193" s="2"/>
      <c r="M193" s="2"/>
      <c r="N193" s="2"/>
      <c r="O193" s="2"/>
      <c r="P193" s="2"/>
      <c r="Q193" s="2"/>
      <c r="R193" s="2"/>
      <c r="S193" s="2"/>
      <c r="T193" s="2"/>
      <c r="U193" s="2"/>
      <c r="V193" s="2"/>
      <c r="W193" s="2"/>
      <c r="X193" s="2"/>
      <c r="Y193" s="2"/>
      <c r="Z193" s="2"/>
    </row>
    <row r="194" ht="18.0" customHeight="1">
      <c r="A194" s="65" t="s">
        <v>296</v>
      </c>
      <c r="B194" s="16"/>
      <c r="C194" s="16"/>
      <c r="D194" s="16"/>
      <c r="E194" s="16"/>
      <c r="F194" s="17"/>
      <c r="G194" s="2"/>
      <c r="H194" s="2"/>
      <c r="I194" s="2"/>
      <c r="J194" s="2"/>
      <c r="K194" s="2"/>
      <c r="L194" s="2"/>
      <c r="M194" s="2"/>
      <c r="N194" s="2"/>
      <c r="O194" s="2"/>
      <c r="P194" s="2"/>
      <c r="Q194" s="2"/>
      <c r="R194" s="2"/>
      <c r="S194" s="2"/>
      <c r="T194" s="2"/>
      <c r="U194" s="2"/>
      <c r="V194" s="2"/>
      <c r="W194" s="2"/>
      <c r="X194" s="2"/>
      <c r="Y194" s="2"/>
      <c r="Z194" s="2"/>
    </row>
    <row r="195" ht="36.0" customHeight="1">
      <c r="A195" s="82" t="s">
        <v>94</v>
      </c>
      <c r="B195" s="44" t="s">
        <v>0</v>
      </c>
      <c r="C195" s="44" t="str">
        <f>IF(B195=0, -5, "0")</f>
        <v>0</v>
      </c>
      <c r="D195" s="46"/>
      <c r="E195" s="48"/>
      <c r="F195" s="48"/>
      <c r="G195" s="2"/>
      <c r="H195" s="2"/>
      <c r="I195" s="2"/>
      <c r="J195" s="2"/>
      <c r="K195" s="2"/>
      <c r="L195" s="2"/>
      <c r="M195" s="2"/>
      <c r="N195" s="2"/>
      <c r="O195" s="2"/>
      <c r="P195" s="2"/>
      <c r="Q195" s="2"/>
      <c r="R195" s="2"/>
      <c r="S195" s="2"/>
      <c r="T195" s="2"/>
      <c r="U195" s="2"/>
      <c r="V195" s="2"/>
      <c r="W195" s="2"/>
      <c r="X195" s="2"/>
      <c r="Y195" s="2"/>
      <c r="Z195" s="2"/>
    </row>
    <row r="196">
      <c r="A196" s="91" t="s">
        <v>176</v>
      </c>
      <c r="B196" s="44">
        <v>0.0</v>
      </c>
      <c r="C196" s="44"/>
      <c r="D196" s="46"/>
      <c r="E196" s="48"/>
      <c r="F196" s="48"/>
      <c r="G196" s="2"/>
      <c r="H196" s="2"/>
      <c r="I196" s="2"/>
      <c r="J196" s="2"/>
      <c r="K196" s="2"/>
      <c r="L196" s="2"/>
      <c r="M196" s="2"/>
      <c r="N196" s="2"/>
      <c r="O196" s="2"/>
      <c r="P196" s="2"/>
      <c r="Q196" s="2"/>
      <c r="R196" s="2"/>
      <c r="S196" s="2"/>
      <c r="T196" s="2"/>
      <c r="U196" s="2"/>
      <c r="V196" s="2"/>
      <c r="W196" s="2"/>
      <c r="X196" s="2"/>
      <c r="Y196" s="2"/>
      <c r="Z196" s="2"/>
    </row>
    <row r="197">
      <c r="A197" s="91" t="s">
        <v>83</v>
      </c>
      <c r="B197" s="44">
        <v>0.0</v>
      </c>
      <c r="C197" s="44"/>
      <c r="D197" s="46"/>
      <c r="E197" s="48"/>
      <c r="F197" s="48"/>
      <c r="G197" s="2"/>
      <c r="H197" s="2"/>
      <c r="I197" s="2"/>
      <c r="J197" s="2"/>
      <c r="K197" s="2"/>
      <c r="L197" s="2"/>
      <c r="M197" s="2"/>
      <c r="N197" s="2"/>
      <c r="O197" s="2"/>
      <c r="P197" s="2"/>
      <c r="Q197" s="2"/>
      <c r="R197" s="2"/>
      <c r="S197" s="2"/>
      <c r="T197" s="2"/>
      <c r="U197" s="2"/>
      <c r="V197" s="2"/>
      <c r="W197" s="2"/>
      <c r="X197" s="2"/>
      <c r="Y197" s="2"/>
      <c r="Z197" s="2"/>
    </row>
    <row r="198">
      <c r="A198" s="91" t="s">
        <v>177</v>
      </c>
      <c r="B198" s="44">
        <v>0.0</v>
      </c>
      <c r="C198" s="44"/>
      <c r="D198" s="46"/>
      <c r="E198" s="48"/>
      <c r="F198" s="48"/>
      <c r="G198" s="2"/>
      <c r="H198" s="2"/>
      <c r="I198" s="2"/>
      <c r="J198" s="2"/>
      <c r="K198" s="2"/>
      <c r="L198" s="2"/>
      <c r="M198" s="2"/>
      <c r="N198" s="2"/>
      <c r="O198" s="2"/>
      <c r="P198" s="2"/>
      <c r="Q198" s="2"/>
      <c r="R198" s="2"/>
      <c r="S198" s="2"/>
      <c r="T198" s="2"/>
      <c r="U198" s="2"/>
      <c r="V198" s="2"/>
      <c r="W198" s="2"/>
      <c r="X198" s="2"/>
      <c r="Y198" s="2"/>
      <c r="Z198" s="2"/>
    </row>
    <row r="199">
      <c r="A199" s="91" t="s">
        <v>298</v>
      </c>
      <c r="B199" s="44">
        <v>0.0</v>
      </c>
      <c r="C199" s="44"/>
      <c r="D199" s="46"/>
      <c r="E199" s="48"/>
      <c r="F199" s="48"/>
      <c r="G199" s="2"/>
      <c r="H199" s="2"/>
      <c r="I199" s="2"/>
      <c r="J199" s="2"/>
      <c r="K199" s="2"/>
      <c r="L199" s="2"/>
      <c r="M199" s="2"/>
      <c r="N199" s="2"/>
      <c r="O199" s="2"/>
      <c r="P199" s="2"/>
      <c r="Q199" s="2"/>
      <c r="R199" s="2"/>
      <c r="S199" s="2"/>
      <c r="T199" s="2"/>
      <c r="U199" s="2"/>
      <c r="V199" s="2"/>
      <c r="W199" s="2"/>
      <c r="X199" s="2"/>
      <c r="Y199" s="2"/>
      <c r="Z199" s="2"/>
    </row>
    <row r="200">
      <c r="A200" s="91" t="s">
        <v>299</v>
      </c>
      <c r="B200" s="44">
        <v>0.0</v>
      </c>
      <c r="C200" s="44"/>
      <c r="D200" s="46"/>
      <c r="E200" s="48"/>
      <c r="F200" s="48"/>
      <c r="G200" s="2"/>
      <c r="H200" s="2"/>
      <c r="I200" s="2"/>
      <c r="J200" s="2"/>
      <c r="K200" s="2"/>
      <c r="L200" s="2"/>
      <c r="M200" s="2"/>
      <c r="N200" s="2"/>
      <c r="O200" s="2"/>
      <c r="P200" s="2"/>
      <c r="Q200" s="2"/>
      <c r="R200" s="2"/>
      <c r="S200" s="2"/>
      <c r="T200" s="2"/>
      <c r="U200" s="2"/>
      <c r="V200" s="2"/>
      <c r="W200" s="2"/>
      <c r="X200" s="2"/>
      <c r="Y200" s="2"/>
      <c r="Z200" s="2"/>
    </row>
    <row r="201">
      <c r="A201" s="91" t="s">
        <v>84</v>
      </c>
      <c r="B201" s="44">
        <v>0.0</v>
      </c>
      <c r="C201" s="44"/>
      <c r="D201" s="46"/>
      <c r="E201" s="48"/>
      <c r="F201" s="48"/>
      <c r="G201" s="2"/>
      <c r="H201" s="2"/>
      <c r="I201" s="2"/>
      <c r="J201" s="2"/>
      <c r="K201" s="2"/>
      <c r="L201" s="2"/>
      <c r="M201" s="2"/>
      <c r="N201" s="2"/>
      <c r="O201" s="2"/>
      <c r="P201" s="2"/>
      <c r="Q201" s="2"/>
      <c r="R201" s="2"/>
      <c r="S201" s="2"/>
      <c r="T201" s="2"/>
      <c r="U201" s="2"/>
      <c r="V201" s="2"/>
      <c r="W201" s="2"/>
      <c r="X201" s="2"/>
      <c r="Y201" s="2"/>
      <c r="Z201" s="2"/>
    </row>
    <row r="202">
      <c r="A202" s="91" t="s">
        <v>300</v>
      </c>
      <c r="B202" s="44">
        <v>0.0</v>
      </c>
      <c r="C202" s="44"/>
      <c r="D202" s="72"/>
      <c r="E202" s="48"/>
      <c r="F202" s="48"/>
      <c r="G202" s="2"/>
      <c r="H202" s="2"/>
      <c r="I202" s="2"/>
      <c r="J202" s="2"/>
      <c r="K202" s="2"/>
      <c r="L202" s="2"/>
      <c r="M202" s="2"/>
      <c r="N202" s="2"/>
      <c r="O202" s="2"/>
      <c r="P202" s="2"/>
      <c r="Q202" s="2"/>
      <c r="R202" s="2"/>
      <c r="S202" s="2"/>
      <c r="T202" s="2"/>
      <c r="U202" s="2"/>
      <c r="V202" s="2"/>
      <c r="W202" s="2"/>
      <c r="X202" s="2"/>
      <c r="Y202" s="2"/>
      <c r="Z202" s="2"/>
    </row>
    <row r="203" ht="18.0" customHeight="1">
      <c r="A203" s="163" t="s">
        <v>301</v>
      </c>
      <c r="B203" s="44" t="s">
        <v>0</v>
      </c>
      <c r="C203" s="44" t="str">
        <f t="shared" ref="C203:C204" si="3">IF(B203=0, -5, "0")</f>
        <v>0</v>
      </c>
      <c r="D203" s="46"/>
      <c r="E203" s="48"/>
      <c r="F203" s="48"/>
      <c r="G203" s="2"/>
      <c r="H203" s="2"/>
      <c r="I203" s="2"/>
      <c r="J203" s="2"/>
      <c r="K203" s="2"/>
      <c r="L203" s="2"/>
      <c r="M203" s="2"/>
      <c r="N203" s="2"/>
      <c r="O203" s="2"/>
      <c r="P203" s="2"/>
      <c r="Q203" s="2"/>
      <c r="R203" s="2"/>
      <c r="S203" s="2"/>
      <c r="T203" s="2"/>
      <c r="U203" s="2"/>
      <c r="V203" s="2"/>
      <c r="W203" s="2"/>
      <c r="X203" s="2"/>
      <c r="Y203" s="2"/>
      <c r="Z203" s="2"/>
    </row>
    <row r="204" ht="16.5" customHeight="1">
      <c r="A204" s="165" t="s">
        <v>302</v>
      </c>
      <c r="B204" s="44" t="s">
        <v>0</v>
      </c>
      <c r="C204" s="44" t="str">
        <f t="shared" si="3"/>
        <v>0</v>
      </c>
      <c r="D204" s="46"/>
      <c r="E204" s="48"/>
      <c r="F204" s="48"/>
      <c r="G204" s="2"/>
      <c r="H204" s="2"/>
      <c r="I204" s="2"/>
      <c r="J204" s="2"/>
      <c r="K204" s="2"/>
      <c r="L204" s="2"/>
      <c r="M204" s="2"/>
      <c r="N204" s="2"/>
      <c r="O204" s="2"/>
      <c r="P204" s="2"/>
      <c r="Q204" s="2"/>
      <c r="R204" s="2"/>
      <c r="S204" s="2"/>
      <c r="T204" s="2"/>
      <c r="U204" s="2"/>
      <c r="V204" s="2"/>
      <c r="W204" s="2"/>
      <c r="X204" s="2"/>
      <c r="Y204" s="2"/>
      <c r="Z204" s="2"/>
    </row>
    <row r="205">
      <c r="A205" s="166" t="s">
        <v>255</v>
      </c>
      <c r="B205" s="44">
        <v>0.0</v>
      </c>
      <c r="C205" s="44"/>
      <c r="D205" s="46"/>
      <c r="E205" s="48"/>
      <c r="F205" s="48"/>
      <c r="G205" s="2"/>
      <c r="H205" s="2"/>
      <c r="I205" s="2"/>
      <c r="J205" s="2"/>
      <c r="K205" s="2"/>
      <c r="L205" s="2"/>
      <c r="M205" s="2"/>
      <c r="N205" s="2"/>
      <c r="O205" s="2"/>
      <c r="P205" s="2"/>
      <c r="Q205" s="2"/>
      <c r="R205" s="2"/>
      <c r="S205" s="2"/>
      <c r="T205" s="2"/>
      <c r="U205" s="2"/>
      <c r="V205" s="2"/>
      <c r="W205" s="2"/>
      <c r="X205" s="2"/>
      <c r="Y205" s="2"/>
      <c r="Z205" s="2"/>
    </row>
    <row r="206">
      <c r="A206" s="53" t="s">
        <v>27</v>
      </c>
      <c r="B206" s="53"/>
      <c r="C206" s="53"/>
      <c r="D206" s="53">
        <f>SUM(B195:C205)</f>
        <v>0</v>
      </c>
      <c r="E206" s="2"/>
      <c r="F206" s="2"/>
      <c r="G206" s="2"/>
      <c r="H206" s="2"/>
      <c r="I206" s="2"/>
      <c r="J206" s="2"/>
      <c r="K206" s="2"/>
      <c r="L206" s="2"/>
      <c r="M206" s="2"/>
      <c r="N206" s="2"/>
      <c r="O206" s="2"/>
      <c r="P206" s="2"/>
      <c r="Q206" s="2"/>
      <c r="R206" s="2"/>
      <c r="S206" s="2"/>
      <c r="T206" s="2"/>
      <c r="U206" s="2"/>
      <c r="V206" s="2"/>
      <c r="W206" s="2"/>
      <c r="X206" s="2"/>
      <c r="Y206" s="2"/>
      <c r="Z206" s="2"/>
    </row>
    <row r="207">
      <c r="A207" s="53" t="s">
        <v>32</v>
      </c>
      <c r="B207" s="56"/>
      <c r="C207" s="57"/>
      <c r="D207" s="60">
        <f>D206/(COUNT(B195:C205)*2)</f>
        <v>0</v>
      </c>
      <c r="E207" s="2"/>
      <c r="F207" s="2"/>
      <c r="G207" s="2"/>
      <c r="H207" s="2"/>
      <c r="I207" s="2"/>
      <c r="J207" s="2"/>
      <c r="K207" s="2"/>
      <c r="L207" s="2"/>
      <c r="M207" s="2"/>
      <c r="N207" s="2"/>
      <c r="O207" s="2"/>
      <c r="P207" s="2"/>
      <c r="Q207" s="2"/>
      <c r="R207" s="2"/>
      <c r="S207" s="2"/>
      <c r="T207" s="2"/>
      <c r="U207" s="2"/>
      <c r="V207" s="2"/>
      <c r="W207" s="2"/>
      <c r="X207" s="2"/>
      <c r="Y207" s="2"/>
      <c r="Z207" s="2"/>
    </row>
    <row r="208">
      <c r="A208" s="86"/>
      <c r="B208" s="63"/>
      <c r="C208" s="63"/>
      <c r="D208" s="63"/>
      <c r="E208" s="2"/>
      <c r="F208" s="2"/>
      <c r="G208" s="2"/>
      <c r="H208" s="2"/>
      <c r="I208" s="2"/>
      <c r="J208" s="2"/>
      <c r="K208" s="2"/>
      <c r="L208" s="2"/>
      <c r="M208" s="2"/>
      <c r="N208" s="2"/>
      <c r="O208" s="2"/>
      <c r="P208" s="2"/>
      <c r="Q208" s="2"/>
      <c r="R208" s="2"/>
      <c r="S208" s="2"/>
      <c r="T208" s="2"/>
      <c r="U208" s="2"/>
      <c r="V208" s="2"/>
      <c r="W208" s="2"/>
      <c r="X208" s="2"/>
      <c r="Y208" s="2"/>
      <c r="Z208" s="2"/>
    </row>
    <row r="209" ht="18.0" customHeight="1">
      <c r="A209" s="65" t="s">
        <v>305</v>
      </c>
      <c r="B209" s="16"/>
      <c r="C209" s="16"/>
      <c r="D209" s="16"/>
      <c r="E209" s="16"/>
      <c r="F209" s="17"/>
      <c r="G209" s="2"/>
      <c r="H209" s="2"/>
      <c r="I209" s="2"/>
      <c r="J209" s="2"/>
      <c r="K209" s="2"/>
      <c r="L209" s="2"/>
      <c r="M209" s="2"/>
      <c r="N209" s="2"/>
      <c r="O209" s="2"/>
      <c r="P209" s="2"/>
      <c r="Q209" s="2"/>
      <c r="R209" s="2"/>
      <c r="S209" s="2"/>
      <c r="T209" s="2"/>
      <c r="U209" s="2"/>
      <c r="V209" s="2"/>
      <c r="W209" s="2"/>
      <c r="X209" s="2"/>
      <c r="Y209" s="2"/>
      <c r="Z209" s="2"/>
    </row>
    <row r="210">
      <c r="A210" s="42" t="s">
        <v>104</v>
      </c>
      <c r="B210" s="44">
        <v>0.0</v>
      </c>
      <c r="C210" s="44"/>
      <c r="D210" s="46"/>
      <c r="E210" s="48"/>
      <c r="F210" s="48"/>
      <c r="G210" s="2"/>
      <c r="H210" s="2"/>
      <c r="I210" s="2"/>
      <c r="J210" s="2"/>
      <c r="K210" s="2"/>
      <c r="L210" s="2"/>
      <c r="M210" s="2"/>
      <c r="N210" s="2"/>
      <c r="O210" s="2"/>
      <c r="P210" s="2"/>
      <c r="Q210" s="2"/>
      <c r="R210" s="2"/>
      <c r="S210" s="2"/>
      <c r="T210" s="2"/>
      <c r="U210" s="2"/>
      <c r="V210" s="2"/>
      <c r="W210" s="2"/>
      <c r="X210" s="2"/>
      <c r="Y210" s="2"/>
      <c r="Z210" s="2"/>
    </row>
    <row r="211" ht="54.0" customHeight="1">
      <c r="A211" s="82" t="s">
        <v>306</v>
      </c>
      <c r="B211" s="44" t="s">
        <v>0</v>
      </c>
      <c r="C211" s="44" t="str">
        <f>IF(B211=0, -5, "0")</f>
        <v>0</v>
      </c>
      <c r="D211" s="46"/>
      <c r="E211" s="48"/>
      <c r="F211" s="48"/>
      <c r="G211" s="2"/>
      <c r="H211" s="2"/>
      <c r="I211" s="2"/>
      <c r="J211" s="2"/>
      <c r="K211" s="2"/>
      <c r="L211" s="2"/>
      <c r="M211" s="2"/>
      <c r="N211" s="2"/>
      <c r="O211" s="2"/>
      <c r="P211" s="2"/>
      <c r="Q211" s="2"/>
      <c r="R211" s="2"/>
      <c r="S211" s="2"/>
      <c r="T211" s="2"/>
      <c r="U211" s="2"/>
      <c r="V211" s="2"/>
      <c r="W211" s="2"/>
      <c r="X211" s="2"/>
      <c r="Y211" s="2"/>
      <c r="Z211" s="2"/>
    </row>
    <row r="212">
      <c r="A212" s="42" t="s">
        <v>307</v>
      </c>
      <c r="B212" s="44">
        <v>0.0</v>
      </c>
      <c r="C212" s="44"/>
      <c r="D212" s="103"/>
      <c r="E212" s="48"/>
      <c r="F212" s="48"/>
      <c r="G212" s="2"/>
      <c r="H212" s="2"/>
      <c r="I212" s="2"/>
      <c r="J212" s="2"/>
      <c r="K212" s="2"/>
      <c r="L212" s="2"/>
      <c r="M212" s="2"/>
      <c r="N212" s="2"/>
      <c r="O212" s="2"/>
      <c r="P212" s="2"/>
      <c r="Q212" s="2"/>
      <c r="R212" s="2"/>
      <c r="S212" s="2"/>
      <c r="T212" s="2"/>
      <c r="U212" s="2"/>
      <c r="V212" s="2"/>
      <c r="W212" s="2"/>
      <c r="X212" s="2"/>
      <c r="Y212" s="2"/>
      <c r="Z212" s="2"/>
    </row>
    <row r="213" ht="30.0" customHeight="1">
      <c r="A213" s="42" t="s">
        <v>309</v>
      </c>
      <c r="B213" s="44">
        <v>0.0</v>
      </c>
      <c r="C213" s="44"/>
      <c r="D213" s="103"/>
      <c r="E213" s="46"/>
      <c r="F213" s="48"/>
      <c r="G213" s="2"/>
      <c r="H213" s="2"/>
      <c r="I213" s="2"/>
      <c r="J213" s="2"/>
      <c r="K213" s="2"/>
      <c r="L213" s="2"/>
      <c r="M213" s="2"/>
      <c r="N213" s="2"/>
      <c r="O213" s="2"/>
      <c r="P213" s="2"/>
      <c r="Q213" s="2"/>
      <c r="R213" s="2"/>
      <c r="S213" s="2"/>
      <c r="T213" s="2"/>
      <c r="U213" s="2"/>
      <c r="V213" s="2"/>
      <c r="W213" s="2"/>
      <c r="X213" s="2"/>
      <c r="Y213" s="2"/>
      <c r="Z213" s="2"/>
    </row>
    <row r="214" ht="18.0" customHeight="1">
      <c r="A214" s="82" t="s">
        <v>310</v>
      </c>
      <c r="B214" s="44" t="s">
        <v>0</v>
      </c>
      <c r="C214" s="44" t="str">
        <f>IF(B214=0, -5, "0")</f>
        <v>0</v>
      </c>
      <c r="D214" s="124"/>
      <c r="E214" s="48"/>
      <c r="F214" s="48"/>
      <c r="G214" s="2"/>
      <c r="H214" s="2"/>
      <c r="I214" s="2"/>
      <c r="J214" s="2"/>
      <c r="K214" s="2"/>
      <c r="L214" s="2"/>
      <c r="M214" s="2"/>
      <c r="N214" s="2"/>
      <c r="O214" s="2"/>
      <c r="P214" s="2"/>
      <c r="Q214" s="2"/>
      <c r="R214" s="2"/>
      <c r="S214" s="2"/>
      <c r="T214" s="2"/>
      <c r="U214" s="2"/>
      <c r="V214" s="2"/>
      <c r="W214" s="2"/>
      <c r="X214" s="2"/>
      <c r="Y214" s="2"/>
      <c r="Z214" s="2"/>
    </row>
    <row r="215">
      <c r="A215" s="42" t="s">
        <v>194</v>
      </c>
      <c r="B215" s="44">
        <v>0.0</v>
      </c>
      <c r="C215" s="44"/>
      <c r="D215" s="72"/>
      <c r="E215" s="48"/>
      <c r="F215" s="48"/>
      <c r="G215" s="2"/>
      <c r="H215" s="2"/>
      <c r="I215" s="2"/>
      <c r="J215" s="2"/>
      <c r="K215" s="2"/>
      <c r="L215" s="2"/>
      <c r="M215" s="2"/>
      <c r="N215" s="2"/>
      <c r="O215" s="2"/>
      <c r="P215" s="2"/>
      <c r="Q215" s="2"/>
      <c r="R215" s="2"/>
      <c r="S215" s="2"/>
      <c r="T215" s="2"/>
      <c r="U215" s="2"/>
      <c r="V215" s="2"/>
      <c r="W215" s="2"/>
      <c r="X215" s="2"/>
      <c r="Y215" s="2"/>
      <c r="Z215" s="2"/>
    </row>
    <row r="216">
      <c r="A216" s="42" t="s">
        <v>311</v>
      </c>
      <c r="B216" s="44">
        <v>0.0</v>
      </c>
      <c r="C216" s="44"/>
      <c r="D216" s="125"/>
      <c r="E216" s="46"/>
      <c r="F216" s="48"/>
      <c r="G216" s="2"/>
      <c r="H216" s="2"/>
      <c r="I216" s="2"/>
      <c r="J216" s="2"/>
      <c r="K216" s="2"/>
      <c r="L216" s="2"/>
      <c r="M216" s="2"/>
      <c r="N216" s="2"/>
      <c r="O216" s="2"/>
      <c r="P216" s="2"/>
      <c r="Q216" s="2"/>
      <c r="R216" s="2"/>
      <c r="S216" s="2"/>
      <c r="T216" s="2"/>
      <c r="U216" s="2"/>
      <c r="V216" s="2"/>
      <c r="W216" s="2"/>
      <c r="X216" s="2"/>
      <c r="Y216" s="2"/>
      <c r="Z216" s="2"/>
    </row>
    <row r="217">
      <c r="A217" s="42" t="s">
        <v>134</v>
      </c>
      <c r="B217" s="44">
        <v>0.0</v>
      </c>
      <c r="C217" s="44"/>
      <c r="D217" s="125"/>
      <c r="E217" s="48"/>
      <c r="F217" s="48"/>
      <c r="G217" s="2"/>
      <c r="H217" s="2"/>
      <c r="I217" s="2"/>
      <c r="J217" s="2"/>
      <c r="K217" s="2"/>
      <c r="L217" s="2"/>
      <c r="M217" s="2"/>
      <c r="N217" s="2"/>
      <c r="O217" s="2"/>
      <c r="P217" s="2"/>
      <c r="Q217" s="2"/>
      <c r="R217" s="2"/>
      <c r="S217" s="2"/>
      <c r="T217" s="2"/>
      <c r="U217" s="2"/>
      <c r="V217" s="2"/>
      <c r="W217" s="2"/>
      <c r="X217" s="2"/>
      <c r="Y217" s="2"/>
      <c r="Z217" s="2"/>
    </row>
    <row r="218">
      <c r="A218" s="42" t="s">
        <v>137</v>
      </c>
      <c r="B218" s="44">
        <v>0.0</v>
      </c>
      <c r="C218" s="44"/>
      <c r="D218" s="46"/>
      <c r="E218" s="48"/>
      <c r="F218" s="48"/>
      <c r="G218" s="2"/>
      <c r="H218" s="2"/>
      <c r="I218" s="2"/>
      <c r="J218" s="2"/>
      <c r="K218" s="2"/>
      <c r="L218" s="2"/>
      <c r="M218" s="2"/>
      <c r="N218" s="2"/>
      <c r="O218" s="2"/>
      <c r="P218" s="2"/>
      <c r="Q218" s="2"/>
      <c r="R218" s="2"/>
      <c r="S218" s="2"/>
      <c r="T218" s="2"/>
      <c r="U218" s="2"/>
      <c r="V218" s="2"/>
      <c r="W218" s="2"/>
      <c r="X218" s="2"/>
      <c r="Y218" s="2"/>
      <c r="Z218" s="2"/>
    </row>
    <row r="219" ht="33.0" customHeight="1">
      <c r="A219" s="39" t="s">
        <v>314</v>
      </c>
      <c r="B219" s="44">
        <v>0.0</v>
      </c>
      <c r="C219" s="44"/>
      <c r="D219" s="46"/>
      <c r="E219" s="46"/>
      <c r="F219" s="48"/>
      <c r="G219" s="2"/>
      <c r="H219" s="2"/>
      <c r="I219" s="2"/>
      <c r="J219" s="2"/>
      <c r="K219" s="2"/>
      <c r="L219" s="2"/>
      <c r="M219" s="2"/>
      <c r="N219" s="2"/>
      <c r="O219" s="2"/>
      <c r="P219" s="2"/>
      <c r="Q219" s="2"/>
      <c r="R219" s="2"/>
      <c r="S219" s="2"/>
      <c r="T219" s="2"/>
      <c r="U219" s="2"/>
      <c r="V219" s="2"/>
      <c r="W219" s="2"/>
      <c r="X219" s="2"/>
      <c r="Y219" s="2"/>
      <c r="Z219" s="2"/>
    </row>
    <row r="220">
      <c r="A220" s="42" t="s">
        <v>315</v>
      </c>
      <c r="B220" s="44">
        <v>0.0</v>
      </c>
      <c r="C220" s="44"/>
      <c r="D220" s="72"/>
      <c r="E220" s="48"/>
      <c r="F220" s="48"/>
      <c r="G220" s="2"/>
      <c r="H220" s="2"/>
      <c r="I220" s="2"/>
      <c r="J220" s="2"/>
      <c r="K220" s="2"/>
      <c r="L220" s="2"/>
      <c r="M220" s="2"/>
      <c r="N220" s="2"/>
      <c r="O220" s="2"/>
      <c r="P220" s="2"/>
      <c r="Q220" s="2"/>
      <c r="R220" s="2"/>
      <c r="S220" s="2"/>
      <c r="T220" s="2"/>
      <c r="U220" s="2"/>
      <c r="V220" s="2"/>
      <c r="W220" s="2"/>
      <c r="X220" s="2"/>
      <c r="Y220" s="2"/>
      <c r="Z220" s="2"/>
    </row>
    <row r="221">
      <c r="A221" s="104" t="s">
        <v>316</v>
      </c>
      <c r="B221" s="44">
        <v>0.0</v>
      </c>
      <c r="C221" s="44"/>
      <c r="D221" s="46"/>
      <c r="E221" s="48"/>
      <c r="F221" s="48"/>
      <c r="G221" s="2"/>
      <c r="H221" s="2"/>
      <c r="I221" s="2"/>
      <c r="J221" s="2"/>
      <c r="K221" s="2"/>
      <c r="L221" s="2"/>
      <c r="M221" s="2"/>
      <c r="N221" s="2"/>
      <c r="O221" s="2"/>
      <c r="P221" s="2"/>
      <c r="Q221" s="2"/>
      <c r="R221" s="2"/>
      <c r="S221" s="2"/>
      <c r="T221" s="2"/>
      <c r="U221" s="2"/>
      <c r="V221" s="2"/>
      <c r="W221" s="2"/>
      <c r="X221" s="2"/>
      <c r="Y221" s="2"/>
      <c r="Z221" s="2"/>
    </row>
    <row r="222" ht="18.0" customHeight="1">
      <c r="A222" s="108" t="s">
        <v>317</v>
      </c>
      <c r="B222" s="44" t="s">
        <v>0</v>
      </c>
      <c r="C222" s="44" t="str">
        <f>IF(B222=0, -5, "0")</f>
        <v>0</v>
      </c>
      <c r="D222" s="46"/>
      <c r="E222" s="48"/>
      <c r="F222" s="48"/>
      <c r="G222" s="2"/>
      <c r="H222" s="2"/>
      <c r="I222" s="2"/>
      <c r="J222" s="2"/>
      <c r="K222" s="2"/>
      <c r="L222" s="2"/>
      <c r="M222" s="2"/>
      <c r="N222" s="2"/>
      <c r="O222" s="2"/>
      <c r="P222" s="2"/>
      <c r="Q222" s="2"/>
      <c r="R222" s="2"/>
      <c r="S222" s="2"/>
      <c r="T222" s="2"/>
      <c r="U222" s="2"/>
      <c r="V222" s="2"/>
      <c r="W222" s="2"/>
      <c r="X222" s="2"/>
      <c r="Y222" s="2"/>
      <c r="Z222" s="2"/>
    </row>
    <row r="223" ht="18.0" customHeight="1">
      <c r="A223" s="35" t="s">
        <v>140</v>
      </c>
      <c r="B223" s="44">
        <v>0.0</v>
      </c>
      <c r="C223" s="44"/>
      <c r="D223" s="46"/>
      <c r="E223" s="112"/>
      <c r="F223" s="48"/>
      <c r="G223" s="2"/>
      <c r="H223" s="2"/>
      <c r="I223" s="2"/>
      <c r="J223" s="2"/>
      <c r="K223" s="2"/>
      <c r="L223" s="2"/>
      <c r="M223" s="2"/>
      <c r="N223" s="2"/>
      <c r="O223" s="2"/>
      <c r="P223" s="2"/>
      <c r="Q223" s="2"/>
      <c r="R223" s="2"/>
      <c r="S223" s="2"/>
      <c r="T223" s="2"/>
      <c r="U223" s="2"/>
      <c r="V223" s="2"/>
      <c r="W223" s="2"/>
      <c r="X223" s="2"/>
      <c r="Y223" s="2"/>
      <c r="Z223" s="2"/>
    </row>
    <row r="224" ht="16.5" customHeight="1">
      <c r="A224" s="111" t="s">
        <v>145</v>
      </c>
      <c r="B224" s="44" t="s">
        <v>0</v>
      </c>
      <c r="C224" s="44" t="str">
        <f>IF(B224=0, -5, "0")</f>
        <v>0</v>
      </c>
      <c r="D224" s="46"/>
      <c r="E224" s="48"/>
      <c r="F224" s="48"/>
      <c r="G224" s="2"/>
      <c r="H224" s="2"/>
      <c r="I224" s="2"/>
      <c r="J224" s="2"/>
      <c r="K224" s="2"/>
      <c r="L224" s="2"/>
      <c r="M224" s="2"/>
      <c r="N224" s="2"/>
      <c r="O224" s="2"/>
      <c r="P224" s="2"/>
      <c r="Q224" s="2"/>
      <c r="R224" s="2"/>
      <c r="S224" s="2"/>
      <c r="T224" s="2"/>
      <c r="U224" s="2"/>
      <c r="V224" s="2"/>
      <c r="W224" s="2"/>
      <c r="X224" s="2"/>
      <c r="Y224" s="2"/>
      <c r="Z224" s="2"/>
    </row>
    <row r="225">
      <c r="A225" s="104" t="s">
        <v>146</v>
      </c>
      <c r="B225" s="44">
        <v>0.0</v>
      </c>
      <c r="C225" s="44"/>
      <c r="D225" s="46"/>
      <c r="E225" s="48"/>
      <c r="F225" s="48"/>
      <c r="G225" s="2"/>
      <c r="H225" s="2"/>
      <c r="I225" s="2"/>
      <c r="J225" s="2"/>
      <c r="K225" s="2"/>
      <c r="L225" s="2"/>
      <c r="M225" s="2"/>
      <c r="N225" s="2"/>
      <c r="O225" s="2"/>
      <c r="P225" s="2"/>
      <c r="Q225" s="2"/>
      <c r="R225" s="2"/>
      <c r="S225" s="2"/>
      <c r="T225" s="2"/>
      <c r="U225" s="2"/>
      <c r="V225" s="2"/>
      <c r="W225" s="2"/>
      <c r="X225" s="2"/>
      <c r="Y225" s="2"/>
      <c r="Z225" s="2"/>
    </row>
    <row r="226" ht="30.0" customHeight="1">
      <c r="A226" s="104" t="s">
        <v>318</v>
      </c>
      <c r="B226" s="44">
        <v>0.0</v>
      </c>
      <c r="C226" s="44"/>
      <c r="D226" s="169"/>
      <c r="E226" s="48"/>
      <c r="F226" s="48"/>
      <c r="G226" s="2"/>
      <c r="H226" s="2"/>
      <c r="I226" s="2"/>
      <c r="J226" s="2"/>
      <c r="K226" s="2"/>
      <c r="L226" s="2"/>
      <c r="M226" s="2"/>
      <c r="N226" s="2"/>
      <c r="O226" s="2"/>
      <c r="P226" s="2"/>
      <c r="Q226" s="2"/>
      <c r="R226" s="2"/>
      <c r="S226" s="2"/>
      <c r="T226" s="2"/>
      <c r="U226" s="2"/>
      <c r="V226" s="2"/>
      <c r="W226" s="2"/>
      <c r="X226" s="2"/>
      <c r="Y226" s="2"/>
      <c r="Z226" s="2"/>
    </row>
    <row r="227">
      <c r="A227" s="104" t="s">
        <v>217</v>
      </c>
      <c r="B227" s="44">
        <v>0.0</v>
      </c>
      <c r="C227" s="44"/>
      <c r="D227" s="46"/>
      <c r="E227" s="48"/>
      <c r="F227" s="48"/>
      <c r="G227" s="2"/>
      <c r="H227" s="2"/>
      <c r="I227" s="2"/>
      <c r="J227" s="2"/>
      <c r="K227" s="2"/>
      <c r="L227" s="2"/>
      <c r="M227" s="2"/>
      <c r="N227" s="2"/>
      <c r="O227" s="2"/>
      <c r="P227" s="2"/>
      <c r="Q227" s="2"/>
      <c r="R227" s="2"/>
      <c r="S227" s="2"/>
      <c r="T227" s="2"/>
      <c r="U227" s="2"/>
      <c r="V227" s="2"/>
      <c r="W227" s="2"/>
      <c r="X227" s="2"/>
      <c r="Y227" s="2"/>
      <c r="Z227" s="2"/>
    </row>
    <row r="228" ht="30.0" customHeight="1">
      <c r="A228" s="104" t="s">
        <v>150</v>
      </c>
      <c r="B228" s="44">
        <v>0.0</v>
      </c>
      <c r="C228" s="104"/>
      <c r="D228" s="170"/>
      <c r="E228" s="48"/>
      <c r="F228" s="48"/>
      <c r="G228" s="2"/>
      <c r="H228" s="2"/>
      <c r="I228" s="2"/>
      <c r="J228" s="2"/>
      <c r="K228" s="2"/>
      <c r="L228" s="2"/>
      <c r="M228" s="2"/>
      <c r="N228" s="2"/>
      <c r="O228" s="2"/>
      <c r="P228" s="2"/>
      <c r="Q228" s="2"/>
      <c r="R228" s="2"/>
      <c r="S228" s="2"/>
      <c r="T228" s="2"/>
      <c r="U228" s="2"/>
      <c r="V228" s="2"/>
      <c r="W228" s="2"/>
      <c r="X228" s="2"/>
      <c r="Y228" s="2"/>
      <c r="Z228" s="2"/>
    </row>
    <row r="229">
      <c r="A229" s="53" t="s">
        <v>27</v>
      </c>
      <c r="B229" s="53"/>
      <c r="C229" s="53"/>
      <c r="D229" s="53">
        <f>SUM(B210:C228)</f>
        <v>0</v>
      </c>
      <c r="E229" s="2"/>
      <c r="F229" s="2"/>
      <c r="G229" s="2"/>
      <c r="H229" s="2"/>
      <c r="I229" s="2"/>
      <c r="J229" s="2"/>
      <c r="K229" s="2"/>
      <c r="L229" s="2"/>
      <c r="M229" s="2"/>
      <c r="N229" s="2"/>
      <c r="O229" s="2"/>
      <c r="P229" s="2"/>
      <c r="Q229" s="2"/>
      <c r="R229" s="2"/>
      <c r="S229" s="2"/>
      <c r="T229" s="2"/>
      <c r="U229" s="2"/>
      <c r="V229" s="2"/>
      <c r="W229" s="2"/>
      <c r="X229" s="2"/>
      <c r="Y229" s="2"/>
      <c r="Z229" s="2"/>
    </row>
    <row r="230">
      <c r="A230" s="53" t="s">
        <v>32</v>
      </c>
      <c r="B230" s="56"/>
      <c r="C230" s="57"/>
      <c r="D230" s="60">
        <f>D229/(COUNT(B210:C228)*2)</f>
        <v>0</v>
      </c>
      <c r="E230" s="2"/>
      <c r="F230" s="2"/>
      <c r="G230" s="2"/>
      <c r="H230" s="2"/>
      <c r="I230" s="2"/>
      <c r="J230" s="2"/>
      <c r="K230" s="2"/>
      <c r="L230" s="2"/>
      <c r="M230" s="2"/>
      <c r="N230" s="2"/>
      <c r="O230" s="2"/>
      <c r="P230" s="2"/>
      <c r="Q230" s="2"/>
      <c r="R230" s="2"/>
      <c r="S230" s="2"/>
      <c r="T230" s="2"/>
      <c r="U230" s="2"/>
      <c r="V230" s="2"/>
      <c r="W230" s="2"/>
      <c r="X230" s="2"/>
      <c r="Y230" s="2"/>
      <c r="Z230" s="2"/>
    </row>
    <row r="231">
      <c r="A231" s="86"/>
      <c r="B231" s="63"/>
      <c r="C231" s="63"/>
      <c r="D231" s="63"/>
      <c r="E231" s="2"/>
      <c r="F231" s="2"/>
      <c r="G231" s="2"/>
      <c r="H231" s="2"/>
      <c r="I231" s="2"/>
      <c r="J231" s="2"/>
      <c r="K231" s="2"/>
      <c r="L231" s="2"/>
      <c r="M231" s="2"/>
      <c r="N231" s="2"/>
      <c r="O231" s="2"/>
      <c r="P231" s="2"/>
      <c r="Q231" s="2"/>
      <c r="R231" s="2"/>
      <c r="S231" s="2"/>
      <c r="T231" s="2"/>
      <c r="U231" s="2"/>
      <c r="V231" s="2"/>
      <c r="W231" s="2"/>
      <c r="X231" s="2"/>
      <c r="Y231" s="2"/>
      <c r="Z231" s="2"/>
    </row>
    <row r="232" ht="18.0" customHeight="1">
      <c r="A232" s="65" t="s">
        <v>320</v>
      </c>
      <c r="B232" s="16"/>
      <c r="C232" s="16"/>
      <c r="D232" s="16"/>
      <c r="E232" s="16"/>
      <c r="F232" s="17"/>
      <c r="G232" s="2"/>
      <c r="H232" s="2"/>
      <c r="I232" s="2"/>
      <c r="J232" s="2"/>
      <c r="K232" s="2"/>
      <c r="L232" s="2"/>
      <c r="M232" s="2"/>
      <c r="N232" s="2"/>
      <c r="O232" s="2"/>
      <c r="P232" s="2"/>
      <c r="Q232" s="2"/>
      <c r="R232" s="2"/>
      <c r="S232" s="2"/>
      <c r="T232" s="2"/>
      <c r="U232" s="2"/>
      <c r="V232" s="2"/>
      <c r="W232" s="2"/>
      <c r="X232" s="2"/>
      <c r="Y232" s="2"/>
      <c r="Z232" s="2"/>
    </row>
    <row r="233">
      <c r="A233" s="42" t="s">
        <v>104</v>
      </c>
      <c r="B233" s="44">
        <v>0.0</v>
      </c>
      <c r="C233" s="44"/>
      <c r="D233" s="41"/>
      <c r="E233" s="48"/>
      <c r="F233" s="48"/>
      <c r="G233" s="2"/>
      <c r="H233" s="2"/>
      <c r="I233" s="2"/>
      <c r="J233" s="2"/>
      <c r="K233" s="2"/>
      <c r="L233" s="2"/>
      <c r="M233" s="2"/>
      <c r="N233" s="2"/>
      <c r="O233" s="2"/>
      <c r="P233" s="2"/>
      <c r="Q233" s="2"/>
      <c r="R233" s="2"/>
      <c r="S233" s="2"/>
      <c r="T233" s="2"/>
      <c r="U233" s="2"/>
      <c r="V233" s="2"/>
      <c r="W233" s="2"/>
      <c r="X233" s="2"/>
      <c r="Y233" s="2"/>
      <c r="Z233" s="2"/>
    </row>
    <row r="234" ht="30.0" customHeight="1">
      <c r="A234" s="42" t="s">
        <v>321</v>
      </c>
      <c r="B234" s="44">
        <v>0.0</v>
      </c>
      <c r="C234" s="44"/>
      <c r="D234" s="67"/>
      <c r="E234" s="48"/>
      <c r="F234" s="48"/>
      <c r="G234" s="2"/>
      <c r="H234" s="2"/>
      <c r="I234" s="2"/>
      <c r="J234" s="2"/>
      <c r="K234" s="2"/>
      <c r="L234" s="2"/>
      <c r="M234" s="2"/>
      <c r="N234" s="2"/>
      <c r="O234" s="2"/>
      <c r="P234" s="2"/>
      <c r="Q234" s="2"/>
      <c r="R234" s="2"/>
      <c r="S234" s="2"/>
      <c r="T234" s="2"/>
      <c r="U234" s="2"/>
      <c r="V234" s="2"/>
      <c r="W234" s="2"/>
      <c r="X234" s="2"/>
      <c r="Y234" s="2"/>
      <c r="Z234" s="2"/>
    </row>
    <row r="235" ht="18.0" customHeight="1">
      <c r="A235" s="66" t="s">
        <v>157</v>
      </c>
      <c r="B235" s="44" t="s">
        <v>0</v>
      </c>
      <c r="C235" s="44" t="str">
        <f t="shared" ref="C235:C236" si="4">IF(B235=0, -5, "0")</f>
        <v>0</v>
      </c>
      <c r="D235" s="41"/>
      <c r="E235" s="48"/>
      <c r="F235" s="48"/>
      <c r="G235" s="2"/>
      <c r="H235" s="2"/>
      <c r="I235" s="2"/>
      <c r="J235" s="2"/>
      <c r="K235" s="2"/>
      <c r="L235" s="2"/>
      <c r="M235" s="2"/>
      <c r="N235" s="2"/>
      <c r="O235" s="2"/>
      <c r="P235" s="2"/>
      <c r="Q235" s="2"/>
      <c r="R235" s="2"/>
      <c r="S235" s="2"/>
      <c r="T235" s="2"/>
      <c r="U235" s="2"/>
      <c r="V235" s="2"/>
      <c r="W235" s="2"/>
      <c r="X235" s="2"/>
      <c r="Y235" s="2"/>
      <c r="Z235" s="2"/>
    </row>
    <row r="236" ht="36.0" customHeight="1">
      <c r="A236" s="82" t="s">
        <v>323</v>
      </c>
      <c r="B236" s="44" t="s">
        <v>0</v>
      </c>
      <c r="C236" s="44" t="str">
        <f t="shared" si="4"/>
        <v>0</v>
      </c>
      <c r="D236" s="41"/>
      <c r="E236" s="48"/>
      <c r="F236" s="48"/>
      <c r="G236" s="2"/>
      <c r="H236" s="2"/>
      <c r="I236" s="2"/>
      <c r="J236" s="2"/>
      <c r="K236" s="2"/>
      <c r="L236" s="2"/>
      <c r="M236" s="2"/>
      <c r="N236" s="2"/>
      <c r="O236" s="2"/>
      <c r="P236" s="2"/>
      <c r="Q236" s="2"/>
      <c r="R236" s="2"/>
      <c r="S236" s="2"/>
      <c r="T236" s="2"/>
      <c r="U236" s="2"/>
      <c r="V236" s="2"/>
      <c r="W236" s="2"/>
      <c r="X236" s="2"/>
      <c r="Y236" s="2"/>
      <c r="Z236" s="2"/>
    </row>
    <row r="237">
      <c r="A237" s="42" t="s">
        <v>324</v>
      </c>
      <c r="B237" s="44">
        <v>0.0</v>
      </c>
      <c r="C237" s="44"/>
      <c r="D237" s="41"/>
      <c r="E237" s="48"/>
      <c r="F237" s="48"/>
      <c r="G237" s="2"/>
      <c r="H237" s="2"/>
      <c r="I237" s="2"/>
      <c r="J237" s="2"/>
      <c r="K237" s="2"/>
      <c r="L237" s="2"/>
      <c r="M237" s="2"/>
      <c r="N237" s="2"/>
      <c r="O237" s="2"/>
      <c r="P237" s="2"/>
      <c r="Q237" s="2"/>
      <c r="R237" s="2"/>
      <c r="S237" s="2"/>
      <c r="T237" s="2"/>
      <c r="U237" s="2"/>
      <c r="V237" s="2"/>
      <c r="W237" s="2"/>
      <c r="X237" s="2"/>
      <c r="Y237" s="2"/>
      <c r="Z237" s="2"/>
    </row>
    <row r="238">
      <c r="A238" s="42" t="s">
        <v>159</v>
      </c>
      <c r="B238" s="44">
        <v>0.0</v>
      </c>
      <c r="C238" s="44"/>
      <c r="D238" s="114"/>
      <c r="E238" s="48"/>
      <c r="F238" s="48"/>
      <c r="G238" s="2"/>
      <c r="H238" s="2"/>
      <c r="I238" s="2"/>
      <c r="J238" s="2"/>
      <c r="K238" s="2"/>
      <c r="L238" s="2"/>
      <c r="M238" s="2"/>
      <c r="N238" s="2"/>
      <c r="O238" s="2"/>
      <c r="P238" s="2"/>
      <c r="Q238" s="2"/>
      <c r="R238" s="2"/>
      <c r="S238" s="2"/>
      <c r="T238" s="2"/>
      <c r="U238" s="2"/>
      <c r="V238" s="2"/>
      <c r="W238" s="2"/>
      <c r="X238" s="2"/>
      <c r="Y238" s="2"/>
      <c r="Z238" s="2"/>
    </row>
    <row r="239">
      <c r="A239" s="42" t="s">
        <v>326</v>
      </c>
      <c r="B239" s="44">
        <v>0.0</v>
      </c>
      <c r="C239" s="44"/>
      <c r="D239" s="114"/>
      <c r="E239" s="48"/>
      <c r="F239" s="48"/>
      <c r="G239" s="2"/>
      <c r="H239" s="2"/>
      <c r="I239" s="2"/>
      <c r="J239" s="2"/>
      <c r="K239" s="2"/>
      <c r="L239" s="2"/>
      <c r="M239" s="2"/>
      <c r="N239" s="2"/>
      <c r="O239" s="2"/>
      <c r="P239" s="2"/>
      <c r="Q239" s="2"/>
      <c r="R239" s="2"/>
      <c r="S239" s="2"/>
      <c r="T239" s="2"/>
      <c r="U239" s="2"/>
      <c r="V239" s="2"/>
      <c r="W239" s="2"/>
      <c r="X239" s="2"/>
      <c r="Y239" s="2"/>
      <c r="Z239" s="2"/>
    </row>
    <row r="240">
      <c r="A240" s="42" t="s">
        <v>327</v>
      </c>
      <c r="B240" s="44">
        <v>0.0</v>
      </c>
      <c r="C240" s="44"/>
      <c r="D240" s="69"/>
      <c r="E240" s="48"/>
      <c r="F240" s="48"/>
      <c r="G240" s="2"/>
      <c r="H240" s="2"/>
      <c r="I240" s="2"/>
      <c r="J240" s="2"/>
      <c r="K240" s="2"/>
      <c r="L240" s="2"/>
      <c r="M240" s="2"/>
      <c r="N240" s="2"/>
      <c r="O240" s="2"/>
      <c r="P240" s="2"/>
      <c r="Q240" s="2"/>
      <c r="R240" s="2"/>
      <c r="S240" s="2"/>
      <c r="T240" s="2"/>
      <c r="U240" s="2"/>
      <c r="V240" s="2"/>
      <c r="W240" s="2"/>
      <c r="X240" s="2"/>
      <c r="Y240" s="2"/>
      <c r="Z240" s="2"/>
    </row>
    <row r="241" ht="45.0" customHeight="1">
      <c r="A241" s="51" t="s">
        <v>56</v>
      </c>
      <c r="B241" s="44">
        <v>0.0</v>
      </c>
      <c r="C241" s="73"/>
      <c r="D241" s="69"/>
      <c r="E241" s="2"/>
      <c r="F241" s="2"/>
      <c r="G241" s="2"/>
      <c r="H241" s="2"/>
      <c r="I241" s="2"/>
      <c r="J241" s="2"/>
      <c r="K241" s="2"/>
      <c r="L241" s="2"/>
      <c r="M241" s="2"/>
      <c r="N241" s="2"/>
      <c r="O241" s="2"/>
      <c r="P241" s="2"/>
      <c r="Q241" s="2"/>
      <c r="R241" s="2"/>
      <c r="S241" s="2"/>
      <c r="T241" s="2"/>
      <c r="U241" s="2"/>
      <c r="V241" s="2"/>
      <c r="W241" s="2"/>
      <c r="X241" s="2"/>
      <c r="Y241" s="2"/>
      <c r="Z241" s="2"/>
    </row>
    <row r="242">
      <c r="A242" s="53" t="s">
        <v>27</v>
      </c>
      <c r="B242" s="53"/>
      <c r="C242" s="53"/>
      <c r="D242" s="53">
        <f>SUM(B233:C240)</f>
        <v>0</v>
      </c>
      <c r="E242" s="2"/>
      <c r="F242" s="2"/>
      <c r="G242" s="2"/>
      <c r="H242" s="2"/>
      <c r="I242" s="2"/>
      <c r="J242" s="2"/>
      <c r="K242" s="2"/>
      <c r="L242" s="2"/>
      <c r="M242" s="2"/>
      <c r="N242" s="2"/>
      <c r="O242" s="2"/>
      <c r="P242" s="2"/>
      <c r="Q242" s="2"/>
      <c r="R242" s="2"/>
      <c r="S242" s="2"/>
      <c r="T242" s="2"/>
      <c r="U242" s="2"/>
      <c r="V242" s="2"/>
      <c r="W242" s="2"/>
      <c r="X242" s="2"/>
      <c r="Y242" s="2"/>
      <c r="Z242" s="2"/>
    </row>
    <row r="243">
      <c r="A243" s="53" t="s">
        <v>32</v>
      </c>
      <c r="B243" s="56"/>
      <c r="C243" s="57"/>
      <c r="D243" s="60">
        <f>D242/(COUNT(B233:C240)*2)</f>
        <v>0</v>
      </c>
      <c r="E243" s="2"/>
      <c r="F243" s="2"/>
      <c r="G243" s="2"/>
      <c r="H243" s="2"/>
      <c r="I243" s="2"/>
      <c r="J243" s="2"/>
      <c r="K243" s="2"/>
      <c r="L243" s="2"/>
      <c r="M243" s="2"/>
      <c r="N243" s="2"/>
      <c r="O243" s="2"/>
      <c r="P243" s="2"/>
      <c r="Q243" s="2"/>
      <c r="R243" s="2"/>
      <c r="S243" s="2"/>
      <c r="T243" s="2"/>
      <c r="U243" s="2"/>
      <c r="V243" s="2"/>
      <c r="W243" s="2"/>
      <c r="X243" s="2"/>
      <c r="Y243" s="2"/>
      <c r="Z243" s="2"/>
    </row>
    <row r="244">
      <c r="A244" s="86"/>
      <c r="B244" s="63"/>
      <c r="C244" s="63"/>
      <c r="D244" s="63"/>
      <c r="E244" s="2"/>
      <c r="F244" s="2"/>
      <c r="G244" s="2"/>
      <c r="H244" s="2"/>
      <c r="I244" s="2"/>
      <c r="J244" s="2"/>
      <c r="K244" s="2"/>
      <c r="L244" s="2"/>
      <c r="M244" s="2"/>
      <c r="N244" s="2"/>
      <c r="O244" s="2"/>
      <c r="P244" s="2"/>
      <c r="Q244" s="2"/>
      <c r="R244" s="2"/>
      <c r="S244" s="2"/>
      <c r="T244" s="2"/>
      <c r="U244" s="2"/>
      <c r="V244" s="2"/>
      <c r="W244" s="2"/>
      <c r="X244" s="2"/>
      <c r="Y244" s="2"/>
      <c r="Z244" s="2"/>
    </row>
    <row r="245" ht="18.0" customHeight="1">
      <c r="A245" s="79" t="s">
        <v>328</v>
      </c>
      <c r="B245" s="118"/>
      <c r="C245" s="119"/>
      <c r="D245" s="83">
        <f>SUM(D242,D206,D229)</f>
        <v>0</v>
      </c>
      <c r="E245" s="2"/>
      <c r="F245" s="2"/>
      <c r="G245" s="2"/>
      <c r="H245" s="2"/>
      <c r="I245" s="2"/>
      <c r="J245" s="2"/>
      <c r="K245" s="2"/>
      <c r="L245" s="2"/>
      <c r="M245" s="2"/>
      <c r="N245" s="2"/>
      <c r="O245" s="2"/>
      <c r="P245" s="2"/>
      <c r="Q245" s="2"/>
      <c r="R245" s="2"/>
      <c r="S245" s="2"/>
      <c r="T245" s="2"/>
      <c r="U245" s="2"/>
      <c r="V245" s="2"/>
      <c r="W245" s="2"/>
      <c r="X245" s="2"/>
      <c r="Y245" s="2"/>
      <c r="Z245" s="2"/>
    </row>
    <row r="246" ht="18.0" customHeight="1">
      <c r="A246" s="172" t="s">
        <v>329</v>
      </c>
      <c r="B246" s="173"/>
      <c r="C246" s="174"/>
      <c r="D246" s="175">
        <f>D245/(COUNT(B210:C228,B233:C240,B195:C205)*2)</f>
        <v>0</v>
      </c>
      <c r="E246" s="2"/>
      <c r="F246" s="2"/>
      <c r="G246" s="2"/>
      <c r="H246" s="2"/>
      <c r="I246" s="2"/>
      <c r="J246" s="2"/>
      <c r="K246" s="2"/>
      <c r="L246" s="2"/>
      <c r="M246" s="2"/>
      <c r="N246" s="2"/>
      <c r="O246" s="2"/>
      <c r="P246" s="2"/>
      <c r="Q246" s="2"/>
      <c r="R246" s="2"/>
      <c r="S246" s="2"/>
      <c r="T246" s="2"/>
      <c r="U246" s="2"/>
      <c r="V246" s="2"/>
      <c r="W246" s="2"/>
      <c r="X246" s="2"/>
      <c r="Y246" s="2"/>
      <c r="Z246" s="2"/>
    </row>
    <row r="247" ht="18.0" customHeight="1">
      <c r="A247" s="176"/>
      <c r="B247" s="177"/>
      <c r="C247" s="177"/>
      <c r="D247" s="178"/>
      <c r="E247" s="2"/>
      <c r="F247" s="2"/>
      <c r="G247" s="2"/>
      <c r="H247" s="2"/>
      <c r="I247" s="2"/>
      <c r="J247" s="2"/>
      <c r="K247" s="2"/>
      <c r="L247" s="2"/>
      <c r="M247" s="2"/>
      <c r="N247" s="2"/>
      <c r="O247" s="2"/>
      <c r="P247" s="2"/>
      <c r="Q247" s="2"/>
      <c r="R247" s="2"/>
      <c r="S247" s="2"/>
      <c r="T247" s="2"/>
      <c r="U247" s="2"/>
      <c r="V247" s="2"/>
      <c r="W247" s="2"/>
      <c r="X247" s="2"/>
      <c r="Y247" s="2"/>
      <c r="Z247" s="2"/>
    </row>
    <row r="248" ht="18.0" customHeight="1">
      <c r="A248" s="36" t="s">
        <v>180</v>
      </c>
      <c r="B248" s="11"/>
      <c r="C248" s="11"/>
      <c r="D248" s="11"/>
      <c r="E248" s="11"/>
      <c r="F248" s="12"/>
      <c r="G248" s="2"/>
      <c r="H248" s="2"/>
      <c r="I248" s="2"/>
      <c r="J248" s="2"/>
      <c r="K248" s="2"/>
      <c r="L248" s="2"/>
      <c r="M248" s="2"/>
      <c r="N248" s="2"/>
      <c r="O248" s="2"/>
      <c r="P248" s="2"/>
      <c r="Q248" s="2"/>
      <c r="R248" s="2"/>
      <c r="S248" s="2"/>
      <c r="T248" s="2"/>
      <c r="U248" s="2"/>
      <c r="V248" s="2"/>
      <c r="W248" s="2"/>
      <c r="X248" s="2"/>
      <c r="Y248" s="2"/>
      <c r="Z248" s="2"/>
    </row>
    <row r="249">
      <c r="A249" s="87" t="str">
        <f>B11</f>
        <v/>
      </c>
      <c r="B249" s="63"/>
      <c r="C249" s="63"/>
      <c r="D249" s="63"/>
      <c r="E249" s="2"/>
      <c r="F249" s="2"/>
      <c r="G249" s="2"/>
      <c r="H249" s="2"/>
      <c r="I249" s="2"/>
      <c r="J249" s="2"/>
      <c r="K249" s="2"/>
      <c r="L249" s="2"/>
      <c r="M249" s="2"/>
      <c r="N249" s="2"/>
      <c r="O249" s="2"/>
      <c r="P249" s="2"/>
      <c r="Q249" s="2"/>
      <c r="R249" s="2"/>
      <c r="S249" s="2"/>
      <c r="T249" s="2"/>
      <c r="U249" s="2"/>
      <c r="V249" s="2"/>
      <c r="W249" s="2"/>
      <c r="X249" s="2"/>
      <c r="Y249" s="2"/>
      <c r="Z249" s="2"/>
    </row>
    <row r="250" ht="18.0" customHeight="1">
      <c r="A250" s="65" t="s">
        <v>332</v>
      </c>
      <c r="B250" s="16"/>
      <c r="C250" s="16"/>
      <c r="D250" s="16"/>
      <c r="E250" s="16"/>
      <c r="F250" s="17"/>
      <c r="G250" s="2"/>
      <c r="H250" s="2"/>
      <c r="I250" s="2"/>
      <c r="J250" s="2"/>
      <c r="K250" s="2"/>
      <c r="L250" s="2"/>
      <c r="M250" s="2"/>
      <c r="N250" s="2"/>
      <c r="O250" s="2"/>
      <c r="P250" s="2"/>
      <c r="Q250" s="2"/>
      <c r="R250" s="2"/>
      <c r="S250" s="2"/>
      <c r="T250" s="2"/>
      <c r="U250" s="2"/>
      <c r="V250" s="2"/>
      <c r="W250" s="2"/>
      <c r="X250" s="2"/>
      <c r="Y250" s="2"/>
      <c r="Z250" s="2"/>
    </row>
    <row r="251" ht="36.0" customHeight="1">
      <c r="A251" s="82" t="s">
        <v>94</v>
      </c>
      <c r="B251" s="44" t="s">
        <v>0</v>
      </c>
      <c r="C251" s="44" t="str">
        <f>IF(B251=0, -5, "0")</f>
        <v>0</v>
      </c>
      <c r="D251" s="46"/>
      <c r="E251" s="48"/>
      <c r="F251" s="48"/>
      <c r="G251" s="2"/>
      <c r="H251" s="2"/>
      <c r="I251" s="2"/>
      <c r="J251" s="2"/>
      <c r="K251" s="2"/>
      <c r="L251" s="2"/>
      <c r="M251" s="2"/>
      <c r="N251" s="2"/>
      <c r="O251" s="2"/>
      <c r="P251" s="2"/>
      <c r="Q251" s="2"/>
      <c r="R251" s="2"/>
      <c r="S251" s="2"/>
      <c r="T251" s="2"/>
      <c r="U251" s="2"/>
      <c r="V251" s="2"/>
      <c r="W251" s="2"/>
      <c r="X251" s="2"/>
      <c r="Y251" s="2"/>
      <c r="Z251" s="2"/>
    </row>
    <row r="252">
      <c r="A252" s="91" t="s">
        <v>333</v>
      </c>
      <c r="B252" s="44">
        <v>0.0</v>
      </c>
      <c r="C252" s="44"/>
      <c r="D252" s="46"/>
      <c r="E252" s="48"/>
      <c r="F252" s="48"/>
      <c r="G252" s="2"/>
      <c r="H252" s="2"/>
      <c r="I252" s="2"/>
      <c r="J252" s="2"/>
      <c r="K252" s="2"/>
      <c r="L252" s="2"/>
      <c r="M252" s="2"/>
      <c r="N252" s="2"/>
      <c r="O252" s="2"/>
      <c r="P252" s="2"/>
      <c r="Q252" s="2"/>
      <c r="R252" s="2"/>
      <c r="S252" s="2"/>
      <c r="T252" s="2"/>
      <c r="U252" s="2"/>
      <c r="V252" s="2"/>
      <c r="W252" s="2"/>
      <c r="X252" s="2"/>
      <c r="Y252" s="2"/>
      <c r="Z252" s="2"/>
    </row>
    <row r="253">
      <c r="A253" s="91" t="s">
        <v>334</v>
      </c>
      <c r="B253" s="44">
        <v>0.0</v>
      </c>
      <c r="C253" s="44"/>
      <c r="D253" s="46"/>
      <c r="E253" s="48"/>
      <c r="F253" s="48"/>
      <c r="G253" s="2"/>
      <c r="H253" s="2"/>
      <c r="I253" s="2"/>
      <c r="J253" s="2"/>
      <c r="K253" s="2"/>
      <c r="L253" s="2"/>
      <c r="M253" s="2"/>
      <c r="N253" s="2"/>
      <c r="O253" s="2"/>
      <c r="P253" s="2"/>
      <c r="Q253" s="2"/>
      <c r="R253" s="2"/>
      <c r="S253" s="2"/>
      <c r="T253" s="2"/>
      <c r="U253" s="2"/>
      <c r="V253" s="2"/>
      <c r="W253" s="2"/>
      <c r="X253" s="2"/>
      <c r="Y253" s="2"/>
      <c r="Z253" s="2"/>
    </row>
    <row r="254">
      <c r="A254" s="91" t="s">
        <v>335</v>
      </c>
      <c r="B254" s="44">
        <v>0.0</v>
      </c>
      <c r="C254" s="44"/>
      <c r="D254" s="46"/>
      <c r="E254" s="48"/>
      <c r="F254" s="48"/>
      <c r="G254" s="2"/>
      <c r="H254" s="2"/>
      <c r="I254" s="2"/>
      <c r="J254" s="2"/>
      <c r="K254" s="2"/>
      <c r="L254" s="2"/>
      <c r="M254" s="2"/>
      <c r="N254" s="2"/>
      <c r="O254" s="2"/>
      <c r="P254" s="2"/>
      <c r="Q254" s="2"/>
      <c r="R254" s="2"/>
      <c r="S254" s="2"/>
      <c r="T254" s="2"/>
      <c r="U254" s="2"/>
      <c r="V254" s="2"/>
      <c r="W254" s="2"/>
      <c r="X254" s="2"/>
      <c r="Y254" s="2"/>
      <c r="Z254" s="2"/>
    </row>
    <row r="255">
      <c r="A255" s="91" t="s">
        <v>84</v>
      </c>
      <c r="B255" s="44">
        <v>0.0</v>
      </c>
      <c r="C255" s="44"/>
      <c r="D255" s="72"/>
      <c r="E255" s="48"/>
      <c r="F255" s="48"/>
      <c r="G255" s="2"/>
      <c r="H255" s="2"/>
      <c r="I255" s="2"/>
      <c r="J255" s="2"/>
      <c r="K255" s="2"/>
      <c r="L255" s="2"/>
      <c r="M255" s="2"/>
      <c r="N255" s="2"/>
      <c r="O255" s="2"/>
      <c r="P255" s="2"/>
      <c r="Q255" s="2"/>
      <c r="R255" s="2"/>
      <c r="S255" s="2"/>
      <c r="T255" s="2"/>
      <c r="U255" s="2"/>
      <c r="V255" s="2"/>
      <c r="W255" s="2"/>
      <c r="X255" s="2"/>
      <c r="Y255" s="2"/>
      <c r="Z255" s="2"/>
    </row>
    <row r="256" ht="36.0" customHeight="1">
      <c r="A256" s="82" t="s">
        <v>338</v>
      </c>
      <c r="B256" s="44" t="s">
        <v>0</v>
      </c>
      <c r="C256" s="44" t="str">
        <f>IF(B256=0, -5, "0")</f>
        <v>0</v>
      </c>
      <c r="D256" s="46"/>
      <c r="E256" s="48"/>
      <c r="F256" s="48"/>
      <c r="G256" s="2"/>
      <c r="H256" s="2"/>
      <c r="I256" s="2"/>
      <c r="J256" s="2"/>
      <c r="K256" s="2"/>
      <c r="L256" s="2"/>
      <c r="M256" s="2"/>
      <c r="N256" s="2"/>
      <c r="O256" s="2"/>
      <c r="P256" s="2"/>
      <c r="Q256" s="2"/>
      <c r="R256" s="2"/>
      <c r="S256" s="2"/>
      <c r="T256" s="2"/>
      <c r="U256" s="2"/>
      <c r="V256" s="2"/>
      <c r="W256" s="2"/>
      <c r="X256" s="2"/>
      <c r="Y256" s="2"/>
      <c r="Z256" s="2"/>
    </row>
    <row r="257" ht="30.0" customHeight="1">
      <c r="A257" s="91" t="s">
        <v>339</v>
      </c>
      <c r="B257" s="44">
        <v>0.0</v>
      </c>
      <c r="C257" s="44"/>
      <c r="D257" s="72"/>
      <c r="E257" s="48"/>
      <c r="F257" s="48"/>
      <c r="G257" s="2"/>
      <c r="H257" s="2"/>
      <c r="I257" s="2"/>
      <c r="J257" s="2"/>
      <c r="K257" s="2"/>
      <c r="L257" s="2"/>
      <c r="M257" s="2"/>
      <c r="N257" s="2"/>
      <c r="O257" s="2"/>
      <c r="P257" s="2"/>
      <c r="Q257" s="2"/>
      <c r="R257" s="2"/>
      <c r="S257" s="2"/>
      <c r="T257" s="2"/>
      <c r="U257" s="2"/>
      <c r="V257" s="2"/>
      <c r="W257" s="2"/>
      <c r="X257" s="2"/>
      <c r="Y257" s="2"/>
      <c r="Z257" s="2"/>
    </row>
    <row r="258">
      <c r="A258" s="91" t="s">
        <v>340</v>
      </c>
      <c r="B258" s="44">
        <v>0.0</v>
      </c>
      <c r="C258" s="44"/>
      <c r="D258" s="72"/>
      <c r="E258" s="48"/>
      <c r="F258" s="48"/>
      <c r="G258" s="2"/>
      <c r="H258" s="2"/>
      <c r="I258" s="2"/>
      <c r="J258" s="2"/>
      <c r="K258" s="2"/>
      <c r="L258" s="2"/>
      <c r="M258" s="2"/>
      <c r="N258" s="2"/>
      <c r="O258" s="2"/>
      <c r="P258" s="2"/>
      <c r="Q258" s="2"/>
      <c r="R258" s="2"/>
      <c r="S258" s="2"/>
      <c r="T258" s="2"/>
      <c r="U258" s="2"/>
      <c r="V258" s="2"/>
      <c r="W258" s="2"/>
      <c r="X258" s="2"/>
      <c r="Y258" s="2"/>
      <c r="Z258" s="2"/>
    </row>
    <row r="259">
      <c r="A259" s="91" t="s">
        <v>341</v>
      </c>
      <c r="B259" s="44">
        <v>0.0</v>
      </c>
      <c r="C259" s="44"/>
      <c r="D259" s="46"/>
      <c r="E259" s="48"/>
      <c r="F259" s="48"/>
      <c r="G259" s="2"/>
      <c r="H259" s="2"/>
      <c r="I259" s="2"/>
      <c r="J259" s="2"/>
      <c r="K259" s="2"/>
      <c r="L259" s="2"/>
      <c r="M259" s="2"/>
      <c r="N259" s="2"/>
      <c r="O259" s="2"/>
      <c r="P259" s="2"/>
      <c r="Q259" s="2"/>
      <c r="R259" s="2"/>
      <c r="S259" s="2"/>
      <c r="T259" s="2"/>
      <c r="U259" s="2"/>
      <c r="V259" s="2"/>
      <c r="W259" s="2"/>
      <c r="X259" s="2"/>
      <c r="Y259" s="2"/>
      <c r="Z259" s="2"/>
    </row>
    <row r="260" ht="18.0" customHeight="1">
      <c r="A260" s="66" t="s">
        <v>157</v>
      </c>
      <c r="B260" s="44" t="s">
        <v>0</v>
      </c>
      <c r="C260" s="44" t="str">
        <f>IF(B260=0, -5, "0")</f>
        <v>0</v>
      </c>
      <c r="D260" s="46"/>
      <c r="E260" s="48"/>
      <c r="F260" s="48"/>
      <c r="G260" s="2"/>
      <c r="H260" s="2"/>
      <c r="I260" s="2"/>
      <c r="J260" s="2"/>
      <c r="K260" s="2"/>
      <c r="L260" s="2"/>
      <c r="M260" s="2"/>
      <c r="N260" s="2"/>
      <c r="O260" s="2"/>
      <c r="P260" s="2"/>
      <c r="Q260" s="2"/>
      <c r="R260" s="2"/>
      <c r="S260" s="2"/>
      <c r="T260" s="2"/>
      <c r="U260" s="2"/>
      <c r="V260" s="2"/>
      <c r="W260" s="2"/>
      <c r="X260" s="2"/>
      <c r="Y260" s="2"/>
      <c r="Z260" s="2"/>
    </row>
    <row r="261">
      <c r="A261" s="91" t="s">
        <v>255</v>
      </c>
      <c r="B261" s="44">
        <v>0.0</v>
      </c>
      <c r="C261" s="44"/>
      <c r="D261" s="46"/>
      <c r="E261" s="48"/>
      <c r="F261" s="48"/>
      <c r="G261" s="2"/>
      <c r="H261" s="2"/>
      <c r="I261" s="2"/>
      <c r="J261" s="2"/>
      <c r="K261" s="2"/>
      <c r="L261" s="2"/>
      <c r="M261" s="2"/>
      <c r="N261" s="2"/>
      <c r="O261" s="2"/>
      <c r="P261" s="2"/>
      <c r="Q261" s="2"/>
      <c r="R261" s="2"/>
      <c r="S261" s="2"/>
      <c r="T261" s="2"/>
      <c r="U261" s="2"/>
      <c r="V261" s="2"/>
      <c r="W261" s="2"/>
      <c r="X261" s="2"/>
      <c r="Y261" s="2"/>
      <c r="Z261" s="2"/>
    </row>
    <row r="262">
      <c r="A262" s="91" t="s">
        <v>299</v>
      </c>
      <c r="B262" s="44">
        <v>0.0</v>
      </c>
      <c r="C262" s="44"/>
      <c r="D262" s="121"/>
      <c r="E262" s="48"/>
      <c r="F262" s="48"/>
      <c r="G262" s="2"/>
      <c r="H262" s="2"/>
      <c r="I262" s="2"/>
      <c r="J262" s="2"/>
      <c r="K262" s="2"/>
      <c r="L262" s="2"/>
      <c r="M262" s="2"/>
      <c r="N262" s="2"/>
      <c r="O262" s="2"/>
      <c r="P262" s="2"/>
      <c r="Q262" s="2"/>
      <c r="R262" s="2"/>
      <c r="S262" s="2"/>
      <c r="T262" s="2"/>
      <c r="U262" s="2"/>
      <c r="V262" s="2"/>
      <c r="W262" s="2"/>
      <c r="X262" s="2"/>
      <c r="Y262" s="2"/>
      <c r="Z262" s="2"/>
    </row>
    <row r="263">
      <c r="A263" s="53" t="s">
        <v>27</v>
      </c>
      <c r="B263" s="53"/>
      <c r="C263" s="53"/>
      <c r="D263" s="53">
        <f>SUM(B251:C262)</f>
        <v>0</v>
      </c>
      <c r="E263" s="2"/>
      <c r="F263" s="2"/>
      <c r="G263" s="2"/>
      <c r="H263" s="2"/>
      <c r="I263" s="2"/>
      <c r="J263" s="2"/>
      <c r="K263" s="2"/>
      <c r="L263" s="2"/>
      <c r="M263" s="2"/>
      <c r="N263" s="2"/>
      <c r="O263" s="2"/>
      <c r="P263" s="2"/>
      <c r="Q263" s="2"/>
      <c r="R263" s="2"/>
      <c r="S263" s="2"/>
      <c r="T263" s="2"/>
      <c r="U263" s="2"/>
      <c r="V263" s="2"/>
      <c r="W263" s="2"/>
      <c r="X263" s="2"/>
      <c r="Y263" s="2"/>
      <c r="Z263" s="2"/>
    </row>
    <row r="264">
      <c r="A264" s="53" t="s">
        <v>32</v>
      </c>
      <c r="B264" s="56"/>
      <c r="C264" s="57"/>
      <c r="D264" s="60">
        <f>D263/(COUNT(B251:C262)*2)</f>
        <v>0</v>
      </c>
      <c r="E264" s="2"/>
      <c r="F264" s="2"/>
      <c r="G264" s="2"/>
      <c r="H264" s="2"/>
      <c r="I264" s="2"/>
      <c r="J264" s="2"/>
      <c r="K264" s="2"/>
      <c r="L264" s="2"/>
      <c r="M264" s="2"/>
      <c r="N264" s="2"/>
      <c r="O264" s="2"/>
      <c r="P264" s="2"/>
      <c r="Q264" s="2"/>
      <c r="R264" s="2"/>
      <c r="S264" s="2"/>
      <c r="T264" s="2"/>
      <c r="U264" s="2"/>
      <c r="V264" s="2"/>
      <c r="W264" s="2"/>
      <c r="X264" s="2"/>
      <c r="Y264" s="2"/>
      <c r="Z264" s="2"/>
    </row>
    <row r="265">
      <c r="A265" s="86"/>
      <c r="B265" s="63"/>
      <c r="C265" s="63"/>
      <c r="D265" s="63"/>
      <c r="E265" s="2"/>
      <c r="F265" s="2"/>
      <c r="G265" s="2"/>
      <c r="H265" s="2"/>
      <c r="I265" s="2"/>
      <c r="J265" s="2"/>
      <c r="K265" s="2"/>
      <c r="L265" s="2"/>
      <c r="M265" s="2"/>
      <c r="N265" s="2"/>
      <c r="O265" s="2"/>
      <c r="P265" s="2"/>
      <c r="Q265" s="2"/>
      <c r="R265" s="2"/>
      <c r="S265" s="2"/>
      <c r="T265" s="2"/>
      <c r="U265" s="2"/>
      <c r="V265" s="2"/>
      <c r="W265" s="2"/>
      <c r="X265" s="2"/>
      <c r="Y265" s="2"/>
      <c r="Z265" s="2"/>
    </row>
    <row r="266" ht="18.0" customHeight="1">
      <c r="A266" s="65" t="s">
        <v>343</v>
      </c>
      <c r="B266" s="16"/>
      <c r="C266" s="16"/>
      <c r="D266" s="16"/>
      <c r="E266" s="16"/>
      <c r="F266" s="17"/>
      <c r="G266" s="2"/>
      <c r="H266" s="2"/>
      <c r="I266" s="2"/>
      <c r="J266" s="2"/>
      <c r="K266" s="2"/>
      <c r="L266" s="2"/>
      <c r="M266" s="2"/>
      <c r="N266" s="2"/>
      <c r="O266" s="2"/>
      <c r="P266" s="2"/>
      <c r="Q266" s="2"/>
      <c r="R266" s="2"/>
      <c r="S266" s="2"/>
      <c r="T266" s="2"/>
      <c r="U266" s="2"/>
      <c r="V266" s="2"/>
      <c r="W266" s="2"/>
      <c r="X266" s="2"/>
      <c r="Y266" s="2"/>
      <c r="Z266" s="2"/>
    </row>
    <row r="267">
      <c r="A267" s="41" t="s">
        <v>344</v>
      </c>
      <c r="B267" s="44">
        <v>0.0</v>
      </c>
      <c r="C267" s="44"/>
      <c r="D267" s="2"/>
      <c r="E267" s="48"/>
      <c r="F267" s="48"/>
      <c r="G267" s="2"/>
      <c r="H267" s="2"/>
      <c r="I267" s="2"/>
      <c r="J267" s="2"/>
      <c r="K267" s="2"/>
      <c r="L267" s="2"/>
      <c r="M267" s="2"/>
      <c r="N267" s="2"/>
      <c r="O267" s="2"/>
      <c r="P267" s="2"/>
      <c r="Q267" s="2"/>
      <c r="R267" s="2"/>
      <c r="S267" s="2"/>
      <c r="T267" s="2"/>
      <c r="U267" s="2"/>
      <c r="V267" s="2"/>
      <c r="W267" s="2"/>
      <c r="X267" s="2"/>
      <c r="Y267" s="2"/>
      <c r="Z267" s="2"/>
    </row>
    <row r="268">
      <c r="A268" s="42" t="s">
        <v>345</v>
      </c>
      <c r="B268" s="44">
        <v>0.0</v>
      </c>
      <c r="C268" s="44"/>
      <c r="D268" s="124"/>
      <c r="E268" s="48"/>
      <c r="F268" s="48"/>
      <c r="G268" s="2"/>
      <c r="H268" s="2"/>
      <c r="I268" s="2"/>
      <c r="J268" s="2"/>
      <c r="K268" s="2"/>
      <c r="L268" s="2"/>
      <c r="M268" s="2"/>
      <c r="N268" s="2"/>
      <c r="O268" s="2"/>
      <c r="P268" s="2"/>
      <c r="Q268" s="2"/>
      <c r="R268" s="2"/>
      <c r="S268" s="2"/>
      <c r="T268" s="2"/>
      <c r="U268" s="2"/>
      <c r="V268" s="2"/>
      <c r="W268" s="2"/>
      <c r="X268" s="2"/>
      <c r="Y268" s="2"/>
      <c r="Z268" s="2"/>
    </row>
    <row r="269">
      <c r="A269" s="42" t="s">
        <v>346</v>
      </c>
      <c r="B269" s="44">
        <v>0.0</v>
      </c>
      <c r="C269" s="44"/>
      <c r="D269" s="124"/>
      <c r="E269" s="48"/>
      <c r="F269" s="48"/>
      <c r="G269" s="2"/>
      <c r="H269" s="2"/>
      <c r="I269" s="2"/>
      <c r="J269" s="2"/>
      <c r="K269" s="2"/>
      <c r="L269" s="2"/>
      <c r="M269" s="2"/>
      <c r="N269" s="2"/>
      <c r="O269" s="2"/>
      <c r="P269" s="2"/>
      <c r="Q269" s="2"/>
      <c r="R269" s="2"/>
      <c r="S269" s="2"/>
      <c r="T269" s="2"/>
      <c r="U269" s="2"/>
      <c r="V269" s="2"/>
      <c r="W269" s="2"/>
      <c r="X269" s="2"/>
      <c r="Y269" s="2"/>
      <c r="Z269" s="2"/>
    </row>
    <row r="270">
      <c r="A270" s="42" t="s">
        <v>228</v>
      </c>
      <c r="B270" s="44">
        <v>0.0</v>
      </c>
      <c r="C270" s="44"/>
      <c r="D270" s="124"/>
      <c r="E270" s="48"/>
      <c r="F270" s="48"/>
      <c r="G270" s="2"/>
      <c r="H270" s="2"/>
      <c r="I270" s="2"/>
      <c r="J270" s="2"/>
      <c r="K270" s="2"/>
      <c r="L270" s="2"/>
      <c r="M270" s="2"/>
      <c r="N270" s="2"/>
      <c r="O270" s="2"/>
      <c r="P270" s="2"/>
      <c r="Q270" s="2"/>
      <c r="R270" s="2"/>
      <c r="S270" s="2"/>
      <c r="T270" s="2"/>
      <c r="U270" s="2"/>
      <c r="V270" s="2"/>
      <c r="W270" s="2"/>
      <c r="X270" s="2"/>
      <c r="Y270" s="2"/>
      <c r="Z270" s="2"/>
    </row>
    <row r="271" ht="18.0" customHeight="1">
      <c r="A271" s="66" t="s">
        <v>87</v>
      </c>
      <c r="B271" s="44" t="s">
        <v>0</v>
      </c>
      <c r="C271" s="44" t="str">
        <f>IF(B271=0, -5, "0")</f>
        <v>0</v>
      </c>
      <c r="D271" s="124"/>
      <c r="E271" s="48"/>
      <c r="F271" s="48"/>
      <c r="G271" s="2"/>
      <c r="H271" s="2"/>
      <c r="I271" s="2"/>
      <c r="J271" s="2"/>
      <c r="K271" s="2"/>
      <c r="L271" s="2"/>
      <c r="M271" s="2"/>
      <c r="N271" s="2"/>
      <c r="O271" s="2"/>
      <c r="P271" s="2"/>
      <c r="Q271" s="2"/>
      <c r="R271" s="2"/>
      <c r="S271" s="2"/>
      <c r="T271" s="2"/>
      <c r="U271" s="2"/>
      <c r="V271" s="2"/>
      <c r="W271" s="2"/>
      <c r="X271" s="2"/>
      <c r="Y271" s="2"/>
      <c r="Z271" s="2"/>
    </row>
    <row r="272">
      <c r="A272" s="42" t="s">
        <v>348</v>
      </c>
      <c r="B272" s="44">
        <v>0.0</v>
      </c>
      <c r="C272" s="44"/>
      <c r="D272" s="124"/>
      <c r="E272" s="48"/>
      <c r="F272" s="48"/>
      <c r="G272" s="2"/>
      <c r="H272" s="2"/>
      <c r="I272" s="2"/>
      <c r="J272" s="2"/>
      <c r="K272" s="2"/>
      <c r="L272" s="2"/>
      <c r="M272" s="2"/>
      <c r="N272" s="2"/>
      <c r="O272" s="2"/>
      <c r="P272" s="2"/>
      <c r="Q272" s="2"/>
      <c r="R272" s="2"/>
      <c r="S272" s="2"/>
      <c r="T272" s="2"/>
      <c r="U272" s="2"/>
      <c r="V272" s="2"/>
      <c r="W272" s="2"/>
      <c r="X272" s="2"/>
      <c r="Y272" s="2"/>
      <c r="Z272" s="2"/>
    </row>
    <row r="273" ht="16.5" customHeight="1">
      <c r="A273" s="35" t="s">
        <v>269</v>
      </c>
      <c r="B273" s="44">
        <v>0.0</v>
      </c>
      <c r="C273" s="44"/>
      <c r="D273" s="124"/>
      <c r="E273" s="46"/>
      <c r="F273" s="48"/>
      <c r="G273" s="2"/>
      <c r="H273" s="2"/>
      <c r="I273" s="2"/>
      <c r="J273" s="2"/>
      <c r="K273" s="2"/>
      <c r="L273" s="2"/>
      <c r="M273" s="2"/>
      <c r="N273" s="2"/>
      <c r="O273" s="2"/>
      <c r="P273" s="2"/>
      <c r="Q273" s="2"/>
      <c r="R273" s="2"/>
      <c r="S273" s="2"/>
      <c r="T273" s="2"/>
      <c r="U273" s="2"/>
      <c r="V273" s="2"/>
      <c r="W273" s="2"/>
      <c r="X273" s="2"/>
      <c r="Y273" s="2"/>
      <c r="Z273" s="2"/>
    </row>
    <row r="274" ht="30.0" customHeight="1">
      <c r="A274" s="42" t="s">
        <v>349</v>
      </c>
      <c r="B274" s="44">
        <v>0.0</v>
      </c>
      <c r="C274" s="44"/>
      <c r="D274" s="124"/>
      <c r="E274" s="48"/>
      <c r="F274" s="48"/>
      <c r="G274" s="2"/>
      <c r="H274" s="2"/>
      <c r="I274" s="2"/>
      <c r="J274" s="2"/>
      <c r="K274" s="2"/>
      <c r="L274" s="2"/>
      <c r="M274" s="2"/>
      <c r="N274" s="2"/>
      <c r="O274" s="2"/>
      <c r="P274" s="2"/>
      <c r="Q274" s="2"/>
      <c r="R274" s="2"/>
      <c r="S274" s="2"/>
      <c r="T274" s="2"/>
      <c r="U274" s="2"/>
      <c r="V274" s="2"/>
      <c r="W274" s="2"/>
      <c r="X274" s="2"/>
      <c r="Y274" s="2"/>
      <c r="Z274" s="2"/>
    </row>
    <row r="275">
      <c r="A275" s="42" t="s">
        <v>137</v>
      </c>
      <c r="B275" s="44">
        <v>0.0</v>
      </c>
      <c r="C275" s="44"/>
      <c r="D275" s="124"/>
      <c r="E275" s="46"/>
      <c r="F275" s="48"/>
      <c r="G275" s="2"/>
      <c r="H275" s="2"/>
      <c r="I275" s="2"/>
      <c r="J275" s="2"/>
      <c r="K275" s="2"/>
      <c r="L275" s="2"/>
      <c r="M275" s="2"/>
      <c r="N275" s="2"/>
      <c r="O275" s="2"/>
      <c r="P275" s="2"/>
      <c r="Q275" s="2"/>
      <c r="R275" s="2"/>
      <c r="S275" s="2"/>
      <c r="T275" s="2"/>
      <c r="U275" s="2"/>
      <c r="V275" s="2"/>
      <c r="W275" s="2"/>
      <c r="X275" s="2"/>
      <c r="Y275" s="2"/>
      <c r="Z275" s="2"/>
    </row>
    <row r="276">
      <c r="A276" s="42" t="s">
        <v>134</v>
      </c>
      <c r="B276" s="44">
        <v>0.0</v>
      </c>
      <c r="C276" s="44"/>
      <c r="D276" s="124"/>
      <c r="E276" s="48"/>
      <c r="F276" s="48"/>
      <c r="G276" s="2"/>
      <c r="H276" s="2"/>
      <c r="I276" s="2"/>
      <c r="J276" s="2"/>
      <c r="K276" s="2"/>
      <c r="L276" s="2"/>
      <c r="M276" s="2"/>
      <c r="N276" s="2"/>
      <c r="O276" s="2"/>
      <c r="P276" s="2"/>
      <c r="Q276" s="2"/>
      <c r="R276" s="2"/>
      <c r="S276" s="2"/>
      <c r="T276" s="2"/>
      <c r="U276" s="2"/>
      <c r="V276" s="2"/>
      <c r="W276" s="2"/>
      <c r="X276" s="2"/>
      <c r="Y276" s="2"/>
      <c r="Z276" s="2"/>
    </row>
    <row r="277" ht="18.0" customHeight="1">
      <c r="A277" s="108" t="s">
        <v>208</v>
      </c>
      <c r="B277" s="44" t="s">
        <v>0</v>
      </c>
      <c r="C277" s="44" t="str">
        <f>IF(B277=0, -5, "0")</f>
        <v>0</v>
      </c>
      <c r="D277" s="124"/>
      <c r="E277" s="48"/>
      <c r="F277" s="48"/>
      <c r="G277" s="2"/>
      <c r="H277" s="2"/>
      <c r="I277" s="2"/>
      <c r="J277" s="2"/>
      <c r="K277" s="2"/>
      <c r="L277" s="2"/>
      <c r="M277" s="2"/>
      <c r="N277" s="2"/>
      <c r="O277" s="2"/>
      <c r="P277" s="2"/>
      <c r="Q277" s="2"/>
      <c r="R277" s="2"/>
      <c r="S277" s="2"/>
      <c r="T277" s="2"/>
      <c r="U277" s="2"/>
      <c r="V277" s="2"/>
      <c r="W277" s="2"/>
      <c r="X277" s="2"/>
      <c r="Y277" s="2"/>
      <c r="Z277" s="2"/>
    </row>
    <row r="278" ht="18.0" customHeight="1">
      <c r="A278" s="35" t="s">
        <v>140</v>
      </c>
      <c r="B278" s="44">
        <v>0.0</v>
      </c>
      <c r="C278" s="44"/>
      <c r="D278" s="124"/>
      <c r="E278" s="112"/>
      <c r="F278" s="48"/>
      <c r="G278" s="2"/>
      <c r="H278" s="2"/>
      <c r="I278" s="2"/>
      <c r="J278" s="2"/>
      <c r="K278" s="2"/>
      <c r="L278" s="2"/>
      <c r="M278" s="2"/>
      <c r="N278" s="2"/>
      <c r="O278" s="2"/>
      <c r="P278" s="2"/>
      <c r="Q278" s="2"/>
      <c r="R278" s="2"/>
      <c r="S278" s="2"/>
      <c r="T278" s="2"/>
      <c r="U278" s="2"/>
      <c r="V278" s="2"/>
      <c r="W278" s="2"/>
      <c r="X278" s="2"/>
      <c r="Y278" s="2"/>
      <c r="Z278" s="2"/>
    </row>
    <row r="279" ht="16.5" customHeight="1">
      <c r="A279" s="111" t="s">
        <v>145</v>
      </c>
      <c r="B279" s="44" t="s">
        <v>0</v>
      </c>
      <c r="C279" s="44" t="str">
        <f>IF(B279=0, -5, "0")</f>
        <v>0</v>
      </c>
      <c r="D279" s="124"/>
      <c r="E279" s="48"/>
      <c r="F279" s="48"/>
      <c r="G279" s="2"/>
      <c r="H279" s="2"/>
      <c r="I279" s="2"/>
      <c r="J279" s="2"/>
      <c r="K279" s="2"/>
      <c r="L279" s="2"/>
      <c r="M279" s="2"/>
      <c r="N279" s="2"/>
      <c r="O279" s="2"/>
      <c r="P279" s="2"/>
      <c r="Q279" s="2"/>
      <c r="R279" s="2"/>
      <c r="S279" s="2"/>
      <c r="T279" s="2"/>
      <c r="U279" s="2"/>
      <c r="V279" s="2"/>
      <c r="W279" s="2"/>
      <c r="X279" s="2"/>
      <c r="Y279" s="2"/>
      <c r="Z279" s="2"/>
    </row>
    <row r="280">
      <c r="A280" s="104" t="s">
        <v>146</v>
      </c>
      <c r="B280" s="44">
        <v>0.0</v>
      </c>
      <c r="C280" s="44"/>
      <c r="D280" s="124"/>
      <c r="E280" s="48"/>
      <c r="F280" s="48"/>
      <c r="G280" s="2"/>
      <c r="H280" s="2"/>
      <c r="I280" s="2"/>
      <c r="J280" s="2"/>
      <c r="K280" s="2"/>
      <c r="L280" s="2"/>
      <c r="M280" s="2"/>
      <c r="N280" s="2"/>
      <c r="O280" s="2"/>
      <c r="P280" s="2"/>
      <c r="Q280" s="2"/>
      <c r="R280" s="2"/>
      <c r="S280" s="2"/>
      <c r="T280" s="2"/>
      <c r="U280" s="2"/>
      <c r="V280" s="2"/>
      <c r="W280" s="2"/>
      <c r="X280" s="2"/>
      <c r="Y280" s="2"/>
      <c r="Z280" s="2"/>
    </row>
    <row r="281" ht="30.0" customHeight="1">
      <c r="A281" s="104" t="s">
        <v>288</v>
      </c>
      <c r="B281" s="44">
        <v>0.0</v>
      </c>
      <c r="C281" s="44"/>
      <c r="D281" s="124"/>
      <c r="E281" s="48"/>
      <c r="F281" s="48"/>
      <c r="G281" s="2"/>
      <c r="H281" s="2"/>
      <c r="I281" s="2"/>
      <c r="J281" s="2"/>
      <c r="K281" s="2"/>
      <c r="L281" s="2"/>
      <c r="M281" s="2"/>
      <c r="N281" s="2"/>
      <c r="O281" s="2"/>
      <c r="P281" s="2"/>
      <c r="Q281" s="2"/>
      <c r="R281" s="2"/>
      <c r="S281" s="2"/>
      <c r="T281" s="2"/>
      <c r="U281" s="2"/>
      <c r="V281" s="2"/>
      <c r="W281" s="2"/>
      <c r="X281" s="2"/>
      <c r="Y281" s="2"/>
      <c r="Z281" s="2"/>
    </row>
    <row r="282">
      <c r="A282" s="104" t="s">
        <v>217</v>
      </c>
      <c r="B282" s="44">
        <v>0.0</v>
      </c>
      <c r="C282" s="44"/>
      <c r="D282" s="124"/>
      <c r="E282" s="48"/>
      <c r="F282" s="48"/>
      <c r="G282" s="2"/>
      <c r="H282" s="2"/>
      <c r="I282" s="2"/>
      <c r="J282" s="2"/>
      <c r="K282" s="2"/>
      <c r="L282" s="2"/>
      <c r="M282" s="2"/>
      <c r="N282" s="2"/>
      <c r="O282" s="2"/>
      <c r="P282" s="2"/>
      <c r="Q282" s="2"/>
      <c r="R282" s="2"/>
      <c r="S282" s="2"/>
      <c r="T282" s="2"/>
      <c r="U282" s="2"/>
      <c r="V282" s="2"/>
      <c r="W282" s="2"/>
      <c r="X282" s="2"/>
      <c r="Y282" s="2"/>
      <c r="Z282" s="2"/>
    </row>
    <row r="283" ht="30.0" customHeight="1">
      <c r="A283" s="104" t="s">
        <v>150</v>
      </c>
      <c r="B283" s="44">
        <v>0.0</v>
      </c>
      <c r="C283" s="44"/>
      <c r="D283" s="124"/>
      <c r="E283" s="48"/>
      <c r="F283" s="48"/>
      <c r="G283" s="2"/>
      <c r="H283" s="2"/>
      <c r="I283" s="2"/>
      <c r="J283" s="2"/>
      <c r="K283" s="2"/>
      <c r="L283" s="2"/>
      <c r="M283" s="2"/>
      <c r="N283" s="2"/>
      <c r="O283" s="2"/>
      <c r="P283" s="2"/>
      <c r="Q283" s="2"/>
      <c r="R283" s="2"/>
      <c r="S283" s="2"/>
      <c r="T283" s="2"/>
      <c r="U283" s="2"/>
      <c r="V283" s="2"/>
      <c r="W283" s="2"/>
      <c r="X283" s="2"/>
      <c r="Y283" s="2"/>
      <c r="Z283" s="2"/>
    </row>
    <row r="284" ht="45.0" customHeight="1">
      <c r="A284" s="152" t="s">
        <v>56</v>
      </c>
      <c r="B284" s="44">
        <v>0.0</v>
      </c>
      <c r="C284" s="73"/>
      <c r="D284" s="124"/>
      <c r="E284" s="2"/>
      <c r="F284" s="2"/>
      <c r="G284" s="2"/>
      <c r="H284" s="2"/>
      <c r="I284" s="2"/>
      <c r="J284" s="2"/>
      <c r="K284" s="2"/>
      <c r="L284" s="2"/>
      <c r="M284" s="2"/>
      <c r="N284" s="2"/>
      <c r="O284" s="2"/>
      <c r="P284" s="2"/>
      <c r="Q284" s="2"/>
      <c r="R284" s="2"/>
      <c r="S284" s="2"/>
      <c r="T284" s="2"/>
      <c r="U284" s="2"/>
      <c r="V284" s="2"/>
      <c r="W284" s="2"/>
      <c r="X284" s="2"/>
      <c r="Y284" s="2"/>
      <c r="Z284" s="2"/>
    </row>
    <row r="285">
      <c r="A285" s="53" t="s">
        <v>27</v>
      </c>
      <c r="B285" s="53"/>
      <c r="C285" s="53"/>
      <c r="D285" s="53">
        <f>SUM(B267:C283)</f>
        <v>0</v>
      </c>
      <c r="E285" s="2"/>
      <c r="F285" s="2"/>
      <c r="G285" s="2"/>
      <c r="H285" s="2"/>
      <c r="I285" s="2"/>
      <c r="J285" s="2"/>
      <c r="K285" s="2"/>
      <c r="L285" s="2"/>
      <c r="M285" s="2"/>
      <c r="N285" s="2"/>
      <c r="O285" s="2"/>
      <c r="P285" s="2"/>
      <c r="Q285" s="2"/>
      <c r="R285" s="2"/>
      <c r="S285" s="2"/>
      <c r="T285" s="2"/>
      <c r="U285" s="2"/>
      <c r="V285" s="2"/>
      <c r="W285" s="2"/>
      <c r="X285" s="2"/>
      <c r="Y285" s="2"/>
      <c r="Z285" s="2"/>
    </row>
    <row r="286">
      <c r="A286" s="53" t="s">
        <v>32</v>
      </c>
      <c r="B286" s="56"/>
      <c r="C286" s="57"/>
      <c r="D286" s="60">
        <f>D285/(COUNT(B267:C283)*2)</f>
        <v>0</v>
      </c>
      <c r="E286" s="2"/>
      <c r="F286" s="2"/>
      <c r="G286" s="2"/>
      <c r="H286" s="2"/>
      <c r="I286" s="2"/>
      <c r="J286" s="2"/>
      <c r="K286" s="2"/>
      <c r="L286" s="2"/>
      <c r="M286" s="2"/>
      <c r="N286" s="2"/>
      <c r="O286" s="2"/>
      <c r="P286" s="2"/>
      <c r="Q286" s="2"/>
      <c r="R286" s="2"/>
      <c r="S286" s="2"/>
      <c r="T286" s="2"/>
      <c r="U286" s="2"/>
      <c r="V286" s="2"/>
      <c r="W286" s="2"/>
      <c r="X286" s="2"/>
      <c r="Y286" s="2"/>
      <c r="Z286" s="2"/>
    </row>
    <row r="287">
      <c r="A287" s="86"/>
      <c r="B287" s="63"/>
      <c r="C287" s="63"/>
      <c r="D287" s="63"/>
      <c r="E287" s="2"/>
      <c r="F287" s="2"/>
      <c r="G287" s="2"/>
      <c r="H287" s="2"/>
      <c r="I287" s="2"/>
      <c r="J287" s="2"/>
      <c r="K287" s="2"/>
      <c r="L287" s="2"/>
      <c r="M287" s="2"/>
      <c r="N287" s="2"/>
      <c r="O287" s="2"/>
      <c r="P287" s="2"/>
      <c r="Q287" s="2"/>
      <c r="R287" s="2"/>
      <c r="S287" s="2"/>
      <c r="T287" s="2"/>
      <c r="U287" s="2"/>
      <c r="V287" s="2"/>
      <c r="W287" s="2"/>
      <c r="X287" s="2"/>
      <c r="Y287" s="2"/>
      <c r="Z287" s="2"/>
    </row>
    <row r="288" ht="18.0" customHeight="1">
      <c r="A288" s="79" t="s">
        <v>354</v>
      </c>
      <c r="B288" s="118"/>
      <c r="C288" s="119"/>
      <c r="D288" s="83">
        <f>SUM(D285,D263)</f>
        <v>0</v>
      </c>
      <c r="E288" s="2"/>
      <c r="F288" s="2"/>
      <c r="G288" s="2"/>
      <c r="H288" s="2"/>
      <c r="I288" s="2"/>
      <c r="J288" s="2"/>
      <c r="K288" s="2"/>
      <c r="L288" s="2"/>
      <c r="M288" s="2"/>
      <c r="N288" s="2"/>
      <c r="O288" s="2"/>
      <c r="P288" s="2"/>
      <c r="Q288" s="2"/>
      <c r="R288" s="2"/>
      <c r="S288" s="2"/>
      <c r="T288" s="2"/>
      <c r="U288" s="2"/>
      <c r="V288" s="2"/>
      <c r="W288" s="2"/>
      <c r="X288" s="2"/>
      <c r="Y288" s="2"/>
      <c r="Z288" s="2"/>
    </row>
    <row r="289" ht="18.0" customHeight="1">
      <c r="A289" s="79" t="s">
        <v>356</v>
      </c>
      <c r="B289" s="118"/>
      <c r="C289" s="119"/>
      <c r="D289" s="85">
        <f>D288/(COUNT(B251:C262,B267:C283)*2)</f>
        <v>0</v>
      </c>
      <c r="E289" s="2"/>
      <c r="F289" s="2"/>
      <c r="G289" s="2"/>
      <c r="H289" s="2"/>
      <c r="I289" s="2"/>
      <c r="J289" s="2"/>
      <c r="K289" s="2"/>
      <c r="L289" s="2"/>
      <c r="M289" s="2"/>
      <c r="N289" s="2"/>
      <c r="O289" s="2"/>
      <c r="P289" s="2"/>
      <c r="Q289" s="2"/>
      <c r="R289" s="2"/>
      <c r="S289" s="2"/>
      <c r="T289" s="2"/>
      <c r="U289" s="2"/>
      <c r="V289" s="2"/>
      <c r="W289" s="2"/>
      <c r="X289" s="2"/>
      <c r="Y289" s="2"/>
      <c r="Z289" s="2"/>
    </row>
    <row r="290" ht="18.0" customHeight="1">
      <c r="A290" s="176"/>
      <c r="B290" s="177"/>
      <c r="C290" s="177"/>
      <c r="D290" s="178"/>
      <c r="E290" s="2"/>
      <c r="F290" s="2"/>
      <c r="G290" s="2"/>
      <c r="H290" s="2"/>
      <c r="I290" s="2"/>
      <c r="J290" s="2"/>
      <c r="K290" s="2"/>
      <c r="L290" s="2"/>
      <c r="M290" s="2"/>
      <c r="N290" s="2"/>
      <c r="O290" s="2"/>
      <c r="P290" s="2"/>
      <c r="Q290" s="2"/>
      <c r="R290" s="2"/>
      <c r="S290" s="2"/>
      <c r="T290" s="2"/>
      <c r="U290" s="2"/>
      <c r="V290" s="2"/>
      <c r="W290" s="2"/>
      <c r="X290" s="2"/>
      <c r="Y290" s="2"/>
      <c r="Z290" s="2"/>
    </row>
    <row r="291" ht="18.0" customHeight="1">
      <c r="A291" s="36" t="s">
        <v>33</v>
      </c>
      <c r="B291" s="11"/>
      <c r="C291" s="11"/>
      <c r="D291" s="11"/>
      <c r="E291" s="11"/>
      <c r="F291" s="12"/>
      <c r="G291" s="2"/>
      <c r="H291" s="2"/>
      <c r="I291" s="2"/>
      <c r="J291" s="2"/>
      <c r="K291" s="2"/>
      <c r="L291" s="2"/>
      <c r="M291" s="2"/>
      <c r="N291" s="2"/>
      <c r="O291" s="2"/>
      <c r="P291" s="2"/>
      <c r="Q291" s="2"/>
      <c r="R291" s="2"/>
      <c r="S291" s="2"/>
      <c r="T291" s="2"/>
      <c r="U291" s="2"/>
      <c r="V291" s="2"/>
      <c r="W291" s="2"/>
      <c r="X291" s="2"/>
      <c r="Y291" s="2"/>
      <c r="Z291" s="2"/>
    </row>
    <row r="292">
      <c r="A292" s="180" t="str">
        <f>B11</f>
        <v/>
      </c>
      <c r="B292" s="63"/>
      <c r="C292" s="63"/>
      <c r="D292" s="63"/>
      <c r="E292" s="2"/>
      <c r="F292" s="2"/>
      <c r="G292" s="2"/>
      <c r="H292" s="2"/>
      <c r="I292" s="2"/>
      <c r="J292" s="2"/>
      <c r="K292" s="2"/>
      <c r="L292" s="2"/>
      <c r="M292" s="2"/>
      <c r="N292" s="2"/>
      <c r="O292" s="2"/>
      <c r="P292" s="2"/>
      <c r="Q292" s="2"/>
      <c r="R292" s="2"/>
      <c r="S292" s="2"/>
      <c r="T292" s="2"/>
      <c r="U292" s="2"/>
      <c r="V292" s="2"/>
      <c r="W292" s="2"/>
      <c r="X292" s="2"/>
      <c r="Y292" s="2"/>
      <c r="Z292" s="2"/>
    </row>
    <row r="293" ht="18.0" customHeight="1">
      <c r="A293" s="65" t="s">
        <v>357</v>
      </c>
      <c r="B293" s="16"/>
      <c r="C293" s="16"/>
      <c r="D293" s="16"/>
      <c r="E293" s="16"/>
      <c r="F293" s="17"/>
      <c r="G293" s="2"/>
      <c r="H293" s="2"/>
      <c r="I293" s="2"/>
      <c r="J293" s="2"/>
      <c r="K293" s="2"/>
      <c r="L293" s="2"/>
      <c r="M293" s="2"/>
      <c r="N293" s="2"/>
      <c r="O293" s="2"/>
      <c r="P293" s="2"/>
      <c r="Q293" s="2"/>
      <c r="R293" s="2"/>
      <c r="S293" s="2"/>
      <c r="T293" s="2"/>
      <c r="U293" s="2"/>
      <c r="V293" s="2"/>
      <c r="W293" s="2"/>
      <c r="X293" s="2"/>
      <c r="Y293" s="2"/>
      <c r="Z293" s="2"/>
    </row>
    <row r="294">
      <c r="A294" s="182" t="s">
        <v>358</v>
      </c>
      <c r="B294" s="44">
        <v>0.0</v>
      </c>
      <c r="C294" s="44"/>
      <c r="D294" s="46"/>
      <c r="E294" s="48"/>
      <c r="F294" s="48"/>
      <c r="G294" s="2"/>
      <c r="H294" s="2"/>
      <c r="I294" s="2"/>
      <c r="J294" s="2"/>
      <c r="K294" s="2"/>
      <c r="L294" s="2"/>
      <c r="M294" s="2"/>
      <c r="N294" s="2"/>
      <c r="O294" s="2"/>
      <c r="P294" s="2"/>
      <c r="Q294" s="2"/>
      <c r="R294" s="2"/>
      <c r="S294" s="2"/>
      <c r="T294" s="2"/>
      <c r="U294" s="2"/>
      <c r="V294" s="2"/>
      <c r="W294" s="2"/>
      <c r="X294" s="2"/>
      <c r="Y294" s="2"/>
      <c r="Z294" s="2"/>
    </row>
    <row r="295">
      <c r="A295" s="182" t="s">
        <v>361</v>
      </c>
      <c r="B295" s="44">
        <v>0.0</v>
      </c>
      <c r="C295" s="44"/>
      <c r="D295" s="46"/>
      <c r="E295" s="48"/>
      <c r="F295" s="48"/>
      <c r="G295" s="2"/>
      <c r="H295" s="2"/>
      <c r="I295" s="2"/>
      <c r="J295" s="2"/>
      <c r="K295" s="2"/>
      <c r="L295" s="2"/>
      <c r="M295" s="2"/>
      <c r="N295" s="2"/>
      <c r="O295" s="2"/>
      <c r="P295" s="2"/>
      <c r="Q295" s="2"/>
      <c r="R295" s="2"/>
      <c r="S295" s="2"/>
      <c r="T295" s="2"/>
      <c r="U295" s="2"/>
      <c r="V295" s="2"/>
      <c r="W295" s="2"/>
      <c r="X295" s="2"/>
      <c r="Y295" s="2"/>
      <c r="Z295" s="2"/>
    </row>
    <row r="296">
      <c r="A296" s="183" t="s">
        <v>83</v>
      </c>
      <c r="B296" s="44">
        <v>0.0</v>
      </c>
      <c r="C296" s="44"/>
      <c r="D296" s="46"/>
      <c r="E296" s="48"/>
      <c r="F296" s="48"/>
      <c r="G296" s="2"/>
      <c r="H296" s="2"/>
      <c r="I296" s="2"/>
      <c r="J296" s="2"/>
      <c r="K296" s="2"/>
      <c r="L296" s="2"/>
      <c r="M296" s="2"/>
      <c r="N296" s="2"/>
      <c r="O296" s="2"/>
      <c r="P296" s="2"/>
      <c r="Q296" s="2"/>
      <c r="R296" s="2"/>
      <c r="S296" s="2"/>
      <c r="T296" s="2"/>
      <c r="U296" s="2"/>
      <c r="V296" s="2"/>
      <c r="W296" s="2"/>
      <c r="X296" s="2"/>
      <c r="Y296" s="2"/>
      <c r="Z296" s="2"/>
    </row>
    <row r="297">
      <c r="A297" s="182" t="s">
        <v>362</v>
      </c>
      <c r="B297" s="44">
        <v>0.0</v>
      </c>
      <c r="C297" s="44"/>
      <c r="D297" s="72"/>
      <c r="E297" s="48"/>
      <c r="F297" s="48"/>
      <c r="G297" s="2"/>
      <c r="H297" s="2"/>
      <c r="I297" s="2"/>
      <c r="J297" s="2"/>
      <c r="K297" s="2"/>
      <c r="L297" s="2"/>
      <c r="M297" s="2"/>
      <c r="N297" s="2"/>
      <c r="O297" s="2"/>
      <c r="P297" s="2"/>
      <c r="Q297" s="2"/>
      <c r="R297" s="2"/>
      <c r="S297" s="2"/>
      <c r="T297" s="2"/>
      <c r="U297" s="2"/>
      <c r="V297" s="2"/>
      <c r="W297" s="2"/>
      <c r="X297" s="2"/>
      <c r="Y297" s="2"/>
      <c r="Z297" s="2"/>
    </row>
    <row r="298">
      <c r="A298" s="182" t="s">
        <v>363</v>
      </c>
      <c r="B298" s="44">
        <v>0.0</v>
      </c>
      <c r="C298" s="44"/>
      <c r="D298" s="46"/>
      <c r="E298" s="48"/>
      <c r="F298" s="48"/>
      <c r="G298" s="2"/>
      <c r="H298" s="2"/>
      <c r="I298" s="2"/>
      <c r="J298" s="2"/>
      <c r="K298" s="2"/>
      <c r="L298" s="2"/>
      <c r="M298" s="2"/>
      <c r="N298" s="2"/>
      <c r="O298" s="2"/>
      <c r="P298" s="2"/>
      <c r="Q298" s="2"/>
      <c r="R298" s="2"/>
      <c r="S298" s="2"/>
      <c r="T298" s="2"/>
      <c r="U298" s="2"/>
      <c r="V298" s="2"/>
      <c r="W298" s="2"/>
      <c r="X298" s="2"/>
      <c r="Y298" s="2"/>
      <c r="Z298" s="2"/>
    </row>
    <row r="299">
      <c r="A299" s="182" t="s">
        <v>364</v>
      </c>
      <c r="B299" s="44">
        <v>0.0</v>
      </c>
      <c r="C299" s="44"/>
      <c r="D299" s="69"/>
      <c r="E299" s="48"/>
      <c r="F299" s="48"/>
      <c r="G299" s="2"/>
      <c r="H299" s="2"/>
      <c r="I299" s="2"/>
      <c r="J299" s="2"/>
      <c r="K299" s="2"/>
      <c r="L299" s="2"/>
      <c r="M299" s="2"/>
      <c r="N299" s="2"/>
      <c r="O299" s="2"/>
      <c r="P299" s="2"/>
      <c r="Q299" s="2"/>
      <c r="R299" s="2"/>
      <c r="S299" s="2"/>
      <c r="T299" s="2"/>
      <c r="U299" s="2"/>
      <c r="V299" s="2"/>
      <c r="W299" s="2"/>
      <c r="X299" s="2"/>
      <c r="Y299" s="2"/>
      <c r="Z299" s="2"/>
    </row>
    <row r="300" ht="18.0" customHeight="1">
      <c r="A300" s="66" t="s">
        <v>365</v>
      </c>
      <c r="B300" s="44" t="s">
        <v>0</v>
      </c>
      <c r="C300" s="44" t="str">
        <f>IF(B300=0, -5, "0")</f>
        <v>0</v>
      </c>
      <c r="D300" s="46"/>
      <c r="E300" s="48"/>
      <c r="F300" s="48"/>
      <c r="G300" s="2"/>
      <c r="H300" s="2"/>
      <c r="I300" s="2"/>
      <c r="J300" s="2"/>
      <c r="K300" s="2"/>
      <c r="L300" s="2"/>
      <c r="M300" s="2"/>
      <c r="N300" s="2"/>
      <c r="O300" s="2"/>
      <c r="P300" s="2"/>
      <c r="Q300" s="2"/>
      <c r="R300" s="2"/>
      <c r="S300" s="2"/>
      <c r="T300" s="2"/>
      <c r="U300" s="2"/>
      <c r="V300" s="2"/>
      <c r="W300" s="2"/>
      <c r="X300" s="2"/>
      <c r="Y300" s="2"/>
      <c r="Z300" s="2"/>
    </row>
    <row r="301">
      <c r="A301" s="182" t="s">
        <v>255</v>
      </c>
      <c r="B301" s="44">
        <v>0.0</v>
      </c>
      <c r="C301" s="44"/>
      <c r="D301" s="46"/>
      <c r="E301" s="48"/>
      <c r="F301" s="48"/>
      <c r="G301" s="2"/>
      <c r="H301" s="2"/>
      <c r="I301" s="2"/>
      <c r="J301" s="2"/>
      <c r="K301" s="2"/>
      <c r="L301" s="2"/>
      <c r="M301" s="2"/>
      <c r="N301" s="2"/>
      <c r="O301" s="2"/>
      <c r="P301" s="2"/>
      <c r="Q301" s="2"/>
      <c r="R301" s="2"/>
      <c r="S301" s="2"/>
      <c r="T301" s="2"/>
      <c r="U301" s="2"/>
      <c r="V301" s="2"/>
      <c r="W301" s="2"/>
      <c r="X301" s="2"/>
      <c r="Y301" s="2"/>
      <c r="Z301" s="2"/>
    </row>
    <row r="302">
      <c r="A302" s="53" t="s">
        <v>27</v>
      </c>
      <c r="B302" s="53"/>
      <c r="C302" s="53"/>
      <c r="D302" s="53">
        <f>SUM(B294:C301)</f>
        <v>0</v>
      </c>
      <c r="E302" s="2"/>
      <c r="F302" s="2"/>
      <c r="G302" s="2"/>
      <c r="H302" s="2"/>
      <c r="I302" s="2"/>
      <c r="J302" s="2"/>
      <c r="K302" s="2"/>
      <c r="L302" s="2"/>
      <c r="M302" s="2"/>
      <c r="N302" s="2"/>
      <c r="O302" s="2"/>
      <c r="P302" s="2"/>
      <c r="Q302" s="2"/>
      <c r="R302" s="2"/>
      <c r="S302" s="2"/>
      <c r="T302" s="2"/>
      <c r="U302" s="2"/>
      <c r="V302" s="2"/>
      <c r="W302" s="2"/>
      <c r="X302" s="2"/>
      <c r="Y302" s="2"/>
      <c r="Z302" s="2"/>
    </row>
    <row r="303">
      <c r="A303" s="53" t="s">
        <v>32</v>
      </c>
      <c r="B303" s="56"/>
      <c r="C303" s="57"/>
      <c r="D303" s="60">
        <f>D302/(COUNT(B294:C301)*2)</f>
        <v>0</v>
      </c>
      <c r="E303" s="2"/>
      <c r="F303" s="2"/>
      <c r="G303" s="2"/>
      <c r="H303" s="2"/>
      <c r="I303" s="2"/>
      <c r="J303" s="2"/>
      <c r="K303" s="2"/>
      <c r="L303" s="2"/>
      <c r="M303" s="2"/>
      <c r="N303" s="2"/>
      <c r="O303" s="2"/>
      <c r="P303" s="2"/>
      <c r="Q303" s="2"/>
      <c r="R303" s="2"/>
      <c r="S303" s="2"/>
      <c r="T303" s="2"/>
      <c r="U303" s="2"/>
      <c r="V303" s="2"/>
      <c r="W303" s="2"/>
      <c r="X303" s="2"/>
      <c r="Y303" s="2"/>
      <c r="Z303" s="2"/>
    </row>
    <row r="304">
      <c r="A304" s="186"/>
      <c r="B304" s="63"/>
      <c r="C304" s="63"/>
      <c r="D304" s="63"/>
      <c r="E304" s="2"/>
      <c r="F304" s="2"/>
      <c r="G304" s="2"/>
      <c r="H304" s="2"/>
      <c r="I304" s="2"/>
      <c r="J304" s="2"/>
      <c r="K304" s="2"/>
      <c r="L304" s="2"/>
      <c r="M304" s="2"/>
      <c r="N304" s="2"/>
      <c r="O304" s="2"/>
      <c r="P304" s="2"/>
      <c r="Q304" s="2"/>
      <c r="R304" s="2"/>
      <c r="S304" s="2"/>
      <c r="T304" s="2"/>
      <c r="U304" s="2"/>
      <c r="V304" s="2"/>
      <c r="W304" s="2"/>
      <c r="X304" s="2"/>
      <c r="Y304" s="2"/>
      <c r="Z304" s="2"/>
    </row>
    <row r="305" ht="18.0" customHeight="1">
      <c r="A305" s="65" t="s">
        <v>367</v>
      </c>
      <c r="B305" s="16"/>
      <c r="C305" s="16"/>
      <c r="D305" s="16"/>
      <c r="E305" s="16"/>
      <c r="F305" s="17"/>
      <c r="G305" s="2"/>
      <c r="H305" s="2"/>
      <c r="I305" s="2"/>
      <c r="J305" s="2"/>
      <c r="K305" s="2"/>
      <c r="L305" s="2"/>
      <c r="M305" s="2"/>
      <c r="N305" s="2"/>
      <c r="O305" s="2"/>
      <c r="P305" s="2"/>
      <c r="Q305" s="2"/>
      <c r="R305" s="2"/>
      <c r="S305" s="2"/>
      <c r="T305" s="2"/>
      <c r="U305" s="2"/>
      <c r="V305" s="2"/>
      <c r="W305" s="2"/>
      <c r="X305" s="2"/>
      <c r="Y305" s="2"/>
      <c r="Z305" s="2"/>
    </row>
    <row r="306">
      <c r="A306" s="42" t="s">
        <v>368</v>
      </c>
      <c r="B306" s="44">
        <v>0.0</v>
      </c>
      <c r="C306" s="44"/>
      <c r="D306" s="46"/>
      <c r="E306" s="48"/>
      <c r="F306" s="48"/>
      <c r="G306" s="2"/>
      <c r="H306" s="2"/>
      <c r="I306" s="2"/>
      <c r="J306" s="2"/>
      <c r="K306" s="2"/>
      <c r="L306" s="2"/>
      <c r="M306" s="2"/>
      <c r="N306" s="2"/>
      <c r="O306" s="2"/>
      <c r="P306" s="2"/>
      <c r="Q306" s="2"/>
      <c r="R306" s="2"/>
      <c r="S306" s="2"/>
      <c r="T306" s="2"/>
      <c r="U306" s="2"/>
      <c r="V306" s="2"/>
      <c r="W306" s="2"/>
      <c r="X306" s="2"/>
      <c r="Y306" s="2"/>
      <c r="Z306" s="2"/>
    </row>
    <row r="307">
      <c r="A307" s="42" t="s">
        <v>369</v>
      </c>
      <c r="B307" s="44">
        <v>0.0</v>
      </c>
      <c r="C307" s="44"/>
      <c r="D307" s="46"/>
      <c r="E307" s="48"/>
      <c r="F307" s="48"/>
      <c r="G307" s="2"/>
      <c r="H307" s="2"/>
      <c r="I307" s="2"/>
      <c r="J307" s="2"/>
      <c r="K307" s="2"/>
      <c r="L307" s="2"/>
      <c r="M307" s="2"/>
      <c r="N307" s="2"/>
      <c r="O307" s="2"/>
      <c r="P307" s="2"/>
      <c r="Q307" s="2"/>
      <c r="R307" s="2"/>
      <c r="S307" s="2"/>
      <c r="T307" s="2"/>
      <c r="U307" s="2"/>
      <c r="V307" s="2"/>
      <c r="W307" s="2"/>
      <c r="X307" s="2"/>
      <c r="Y307" s="2"/>
      <c r="Z307" s="2"/>
    </row>
    <row r="308">
      <c r="A308" s="42" t="s">
        <v>370</v>
      </c>
      <c r="B308" s="44">
        <v>0.0</v>
      </c>
      <c r="C308" s="44"/>
      <c r="D308" s="41"/>
      <c r="E308" s="48"/>
      <c r="F308" s="48"/>
      <c r="G308" s="2"/>
      <c r="H308" s="2"/>
      <c r="I308" s="2"/>
      <c r="J308" s="2"/>
      <c r="K308" s="2"/>
      <c r="L308" s="2"/>
      <c r="M308" s="2"/>
      <c r="N308" s="2"/>
      <c r="O308" s="2"/>
      <c r="P308" s="2"/>
      <c r="Q308" s="2"/>
      <c r="R308" s="2"/>
      <c r="S308" s="2"/>
      <c r="T308" s="2"/>
      <c r="U308" s="2"/>
      <c r="V308" s="2"/>
      <c r="W308" s="2"/>
      <c r="X308" s="2"/>
      <c r="Y308" s="2"/>
      <c r="Z308" s="2"/>
    </row>
    <row r="309" ht="18.0" customHeight="1">
      <c r="A309" s="66" t="s">
        <v>371</v>
      </c>
      <c r="B309" s="44" t="s">
        <v>0</v>
      </c>
      <c r="C309" s="44" t="str">
        <f>IF(B309=0, -5, "0")</f>
        <v>0</v>
      </c>
      <c r="D309" s="187"/>
      <c r="E309" s="48"/>
      <c r="F309" s="48"/>
      <c r="G309" s="2"/>
      <c r="H309" s="2"/>
      <c r="I309" s="2"/>
      <c r="J309" s="2"/>
      <c r="K309" s="2"/>
      <c r="L309" s="2"/>
      <c r="M309" s="2"/>
      <c r="N309" s="2"/>
      <c r="O309" s="2"/>
      <c r="P309" s="2"/>
      <c r="Q309" s="2"/>
      <c r="R309" s="2"/>
      <c r="S309" s="2"/>
      <c r="T309" s="2"/>
      <c r="U309" s="2"/>
      <c r="V309" s="2"/>
      <c r="W309" s="2"/>
      <c r="X309" s="2"/>
      <c r="Y309" s="2"/>
      <c r="Z309" s="2"/>
    </row>
    <row r="310">
      <c r="A310" s="42" t="s">
        <v>372</v>
      </c>
      <c r="B310" s="44">
        <v>0.0</v>
      </c>
      <c r="C310" s="44"/>
      <c r="D310" s="69"/>
      <c r="E310" s="46"/>
      <c r="F310" s="48"/>
      <c r="G310" s="2"/>
      <c r="H310" s="2"/>
      <c r="I310" s="2"/>
      <c r="J310" s="2"/>
      <c r="K310" s="2"/>
      <c r="L310" s="2"/>
      <c r="M310" s="2"/>
      <c r="N310" s="2"/>
      <c r="O310" s="2"/>
      <c r="P310" s="2"/>
      <c r="Q310" s="2"/>
      <c r="R310" s="2"/>
      <c r="S310" s="2"/>
      <c r="T310" s="2"/>
      <c r="U310" s="2"/>
      <c r="V310" s="2"/>
      <c r="W310" s="2"/>
      <c r="X310" s="2"/>
      <c r="Y310" s="2"/>
      <c r="Z310" s="2"/>
    </row>
    <row r="311" ht="18.0" customHeight="1">
      <c r="A311" s="66" t="s">
        <v>374</v>
      </c>
      <c r="B311" s="44" t="s">
        <v>0</v>
      </c>
      <c r="C311" s="44" t="str">
        <f>IF(B311=0, -5, "0")</f>
        <v>0</v>
      </c>
      <c r="D311" s="41"/>
      <c r="E311" s="46"/>
      <c r="F311" s="48"/>
      <c r="G311" s="2"/>
      <c r="H311" s="2"/>
      <c r="I311" s="2"/>
      <c r="J311" s="2"/>
      <c r="K311" s="2"/>
      <c r="L311" s="2"/>
      <c r="M311" s="2"/>
      <c r="N311" s="2"/>
      <c r="O311" s="2"/>
      <c r="P311" s="2"/>
      <c r="Q311" s="2"/>
      <c r="R311" s="2"/>
      <c r="S311" s="2"/>
      <c r="T311" s="2"/>
      <c r="U311" s="2"/>
      <c r="V311" s="2"/>
      <c r="W311" s="2"/>
      <c r="X311" s="2"/>
      <c r="Y311" s="2"/>
      <c r="Z311" s="2"/>
    </row>
    <row r="312">
      <c r="A312" s="42" t="s">
        <v>375</v>
      </c>
      <c r="B312" s="44">
        <v>0.0</v>
      </c>
      <c r="C312" s="44"/>
      <c r="D312" s="187"/>
      <c r="E312" s="48"/>
      <c r="F312" s="48"/>
      <c r="G312" s="2"/>
      <c r="H312" s="2"/>
      <c r="I312" s="2"/>
      <c r="J312" s="2"/>
      <c r="K312" s="2"/>
      <c r="L312" s="2"/>
      <c r="M312" s="2"/>
      <c r="N312" s="2"/>
      <c r="O312" s="2"/>
      <c r="P312" s="2"/>
      <c r="Q312" s="2"/>
      <c r="R312" s="2"/>
      <c r="S312" s="2"/>
      <c r="T312" s="2"/>
      <c r="U312" s="2"/>
      <c r="V312" s="2"/>
      <c r="W312" s="2"/>
      <c r="X312" s="2"/>
      <c r="Y312" s="2"/>
      <c r="Z312" s="2"/>
    </row>
    <row r="313" ht="30.0" customHeight="1">
      <c r="A313" s="42" t="s">
        <v>150</v>
      </c>
      <c r="B313" s="44">
        <v>0.0</v>
      </c>
      <c r="C313" s="44"/>
      <c r="D313" s="46"/>
      <c r="E313" s="48"/>
      <c r="F313" s="48"/>
      <c r="G313" s="2"/>
      <c r="H313" s="2"/>
      <c r="I313" s="2"/>
      <c r="J313" s="2"/>
      <c r="K313" s="2"/>
      <c r="L313" s="2"/>
      <c r="M313" s="2"/>
      <c r="N313" s="2"/>
      <c r="O313" s="2"/>
      <c r="P313" s="2"/>
      <c r="Q313" s="2"/>
      <c r="R313" s="2"/>
      <c r="S313" s="2"/>
      <c r="T313" s="2"/>
      <c r="U313" s="2"/>
      <c r="V313" s="2"/>
      <c r="W313" s="2"/>
      <c r="X313" s="2"/>
      <c r="Y313" s="2"/>
      <c r="Z313" s="2"/>
    </row>
    <row r="314">
      <c r="A314" s="42" t="s">
        <v>217</v>
      </c>
      <c r="B314" s="44">
        <v>0.0</v>
      </c>
      <c r="C314" s="44"/>
      <c r="D314" s="46"/>
      <c r="E314" s="48"/>
      <c r="F314" s="48"/>
      <c r="G314" s="2"/>
      <c r="H314" s="2"/>
      <c r="I314" s="2"/>
      <c r="J314" s="2"/>
      <c r="K314" s="2"/>
      <c r="L314" s="2"/>
      <c r="M314" s="2"/>
      <c r="N314" s="2"/>
      <c r="O314" s="2"/>
      <c r="P314" s="2"/>
      <c r="Q314" s="2"/>
      <c r="R314" s="2"/>
      <c r="S314" s="2"/>
      <c r="T314" s="2"/>
      <c r="U314" s="2"/>
      <c r="V314" s="2"/>
      <c r="W314" s="2"/>
      <c r="X314" s="2"/>
      <c r="Y314" s="2"/>
      <c r="Z314" s="2"/>
    </row>
    <row r="315" ht="16.5" customHeight="1">
      <c r="A315" s="111" t="s">
        <v>145</v>
      </c>
      <c r="B315" s="44" t="s">
        <v>0</v>
      </c>
      <c r="C315" s="44" t="str">
        <f>IF(B315=0, -5, "0")</f>
        <v>0</v>
      </c>
      <c r="D315" s="46"/>
      <c r="E315" s="48"/>
      <c r="F315" s="48"/>
      <c r="G315" s="2"/>
      <c r="H315" s="2"/>
      <c r="I315" s="2"/>
      <c r="J315" s="2"/>
      <c r="K315" s="2"/>
      <c r="L315" s="2"/>
      <c r="M315" s="2"/>
      <c r="N315" s="2"/>
      <c r="O315" s="2"/>
      <c r="P315" s="2"/>
      <c r="Q315" s="2"/>
      <c r="R315" s="2"/>
      <c r="S315" s="2"/>
      <c r="T315" s="2"/>
      <c r="U315" s="2"/>
      <c r="V315" s="2"/>
      <c r="W315" s="2"/>
      <c r="X315" s="2"/>
      <c r="Y315" s="2"/>
      <c r="Z315" s="2"/>
    </row>
    <row r="316">
      <c r="A316" s="104" t="s">
        <v>146</v>
      </c>
      <c r="B316" s="44">
        <v>0.0</v>
      </c>
      <c r="C316" s="44"/>
      <c r="D316" s="46"/>
      <c r="E316" s="48"/>
      <c r="F316" s="48"/>
      <c r="G316" s="2"/>
      <c r="H316" s="2"/>
      <c r="I316" s="2"/>
      <c r="J316" s="2"/>
      <c r="K316" s="2"/>
      <c r="L316" s="2"/>
      <c r="M316" s="2"/>
      <c r="N316" s="2"/>
      <c r="O316" s="2"/>
      <c r="P316" s="2"/>
      <c r="Q316" s="2"/>
      <c r="R316" s="2"/>
      <c r="S316" s="2"/>
      <c r="T316" s="2"/>
      <c r="U316" s="2"/>
      <c r="V316" s="2"/>
      <c r="W316" s="2"/>
      <c r="X316" s="2"/>
      <c r="Y316" s="2"/>
      <c r="Z316" s="2"/>
    </row>
    <row r="317" ht="45.0" customHeight="1">
      <c r="A317" s="152" t="s">
        <v>56</v>
      </c>
      <c r="B317" s="44">
        <v>0.0</v>
      </c>
      <c r="C317" s="73"/>
      <c r="D317" s="46"/>
      <c r="E317" s="2"/>
      <c r="F317" s="2"/>
      <c r="G317" s="2"/>
      <c r="H317" s="2"/>
      <c r="I317" s="2"/>
      <c r="J317" s="2"/>
      <c r="K317" s="2"/>
      <c r="L317" s="2"/>
      <c r="M317" s="2"/>
      <c r="N317" s="2"/>
      <c r="O317" s="2"/>
      <c r="P317" s="2"/>
      <c r="Q317" s="2"/>
      <c r="R317" s="2"/>
      <c r="S317" s="2"/>
      <c r="T317" s="2"/>
      <c r="U317" s="2"/>
      <c r="V317" s="2"/>
      <c r="W317" s="2"/>
      <c r="X317" s="2"/>
      <c r="Y317" s="2"/>
      <c r="Z317" s="2"/>
    </row>
    <row r="318">
      <c r="A318" s="53" t="s">
        <v>27</v>
      </c>
      <c r="B318" s="53"/>
      <c r="C318" s="53"/>
      <c r="D318" s="188">
        <f>SUM(B306:C316)</f>
        <v>0</v>
      </c>
      <c r="E318" s="2"/>
      <c r="F318" s="2"/>
      <c r="G318" s="2"/>
      <c r="H318" s="2"/>
      <c r="I318" s="2"/>
      <c r="J318" s="2"/>
      <c r="K318" s="2"/>
      <c r="L318" s="2"/>
      <c r="M318" s="2"/>
      <c r="N318" s="2"/>
      <c r="O318" s="2"/>
      <c r="P318" s="2"/>
      <c r="Q318" s="2"/>
      <c r="R318" s="2"/>
      <c r="S318" s="2"/>
      <c r="T318" s="2"/>
      <c r="U318" s="2"/>
      <c r="V318" s="2"/>
      <c r="W318" s="2"/>
      <c r="X318" s="2"/>
      <c r="Y318" s="2"/>
      <c r="Z318" s="2"/>
    </row>
    <row r="319">
      <c r="A319" s="53" t="s">
        <v>32</v>
      </c>
      <c r="B319" s="56"/>
      <c r="C319" s="57"/>
      <c r="D319" s="60">
        <f>D318/(COUNT(B306:C316)*2)</f>
        <v>0</v>
      </c>
      <c r="E319" s="2"/>
      <c r="F319" s="2"/>
      <c r="G319" s="2"/>
      <c r="H319" s="2"/>
      <c r="I319" s="2"/>
      <c r="J319" s="2"/>
      <c r="K319" s="2"/>
      <c r="L319" s="2"/>
      <c r="M319" s="2"/>
      <c r="N319" s="2"/>
      <c r="O319" s="2"/>
      <c r="P319" s="2"/>
      <c r="Q319" s="2"/>
      <c r="R319" s="2"/>
      <c r="S319" s="2"/>
      <c r="T319" s="2"/>
      <c r="U319" s="2"/>
      <c r="V319" s="2"/>
      <c r="W319" s="2"/>
      <c r="X319" s="2"/>
      <c r="Y319" s="2"/>
      <c r="Z319" s="2"/>
    </row>
    <row r="320">
      <c r="A320" s="62"/>
      <c r="B320" s="63"/>
      <c r="C320" s="63"/>
      <c r="D320" s="63"/>
      <c r="E320" s="2"/>
      <c r="F320" s="2"/>
      <c r="G320" s="2"/>
      <c r="H320" s="2"/>
      <c r="I320" s="2"/>
      <c r="J320" s="2"/>
      <c r="K320" s="2"/>
      <c r="L320" s="2"/>
      <c r="M320" s="2"/>
      <c r="N320" s="2"/>
      <c r="O320" s="2"/>
      <c r="P320" s="2"/>
      <c r="Q320" s="2"/>
      <c r="R320" s="2"/>
      <c r="S320" s="2"/>
      <c r="T320" s="2"/>
      <c r="U320" s="2"/>
      <c r="V320" s="2"/>
      <c r="W320" s="2"/>
      <c r="X320" s="2"/>
      <c r="Y320" s="2"/>
      <c r="Z320" s="2"/>
    </row>
    <row r="321" ht="18.0" customHeight="1">
      <c r="A321" s="79" t="s">
        <v>377</v>
      </c>
      <c r="B321" s="118"/>
      <c r="C321" s="119"/>
      <c r="D321" s="83">
        <f>SUM(D318,D302)</f>
        <v>0</v>
      </c>
      <c r="E321" s="2"/>
      <c r="F321" s="2"/>
      <c r="G321" s="2"/>
      <c r="H321" s="2"/>
      <c r="I321" s="2"/>
      <c r="J321" s="2"/>
      <c r="K321" s="2"/>
      <c r="L321" s="2"/>
      <c r="M321" s="2"/>
      <c r="N321" s="2"/>
      <c r="O321" s="2"/>
      <c r="P321" s="2"/>
      <c r="Q321" s="2"/>
      <c r="R321" s="2"/>
      <c r="S321" s="2"/>
      <c r="T321" s="2"/>
      <c r="U321" s="2"/>
      <c r="V321" s="2"/>
      <c r="W321" s="2"/>
      <c r="X321" s="2"/>
      <c r="Y321" s="2"/>
      <c r="Z321" s="2"/>
    </row>
    <row r="322" ht="18.0" customHeight="1">
      <c r="A322" s="79" t="s">
        <v>378</v>
      </c>
      <c r="B322" s="118"/>
      <c r="C322" s="119"/>
      <c r="D322" s="85">
        <f>D321/(COUNT(B306:C316,B294:C301)*2)</f>
        <v>0</v>
      </c>
      <c r="E322" s="2"/>
      <c r="F322" s="2"/>
      <c r="G322" s="2"/>
      <c r="H322" s="2"/>
      <c r="I322" s="2"/>
      <c r="J322" s="2"/>
      <c r="K322" s="2"/>
      <c r="L322" s="2"/>
      <c r="M322" s="2"/>
      <c r="N322" s="2"/>
      <c r="O322" s="2"/>
      <c r="P322" s="2"/>
      <c r="Q322" s="2"/>
      <c r="R322" s="2"/>
      <c r="S322" s="2"/>
      <c r="T322" s="2"/>
      <c r="U322" s="2"/>
      <c r="V322" s="2"/>
      <c r="W322" s="2"/>
      <c r="X322" s="2"/>
      <c r="Y322" s="2"/>
      <c r="Z322" s="2"/>
    </row>
    <row r="323">
      <c r="A323" s="86"/>
      <c r="B323" s="63"/>
      <c r="C323" s="63"/>
      <c r="D323" s="63"/>
      <c r="E323" s="2"/>
      <c r="F323" s="2"/>
      <c r="G323" s="2"/>
      <c r="H323" s="2"/>
      <c r="I323" s="2"/>
      <c r="J323" s="2"/>
      <c r="K323" s="2"/>
      <c r="L323" s="2"/>
      <c r="M323" s="2"/>
      <c r="N323" s="2"/>
      <c r="O323" s="2"/>
      <c r="P323" s="2"/>
      <c r="Q323" s="2"/>
      <c r="R323" s="2"/>
      <c r="S323" s="2"/>
      <c r="T323" s="2"/>
      <c r="U323" s="2"/>
      <c r="V323" s="2"/>
      <c r="W323" s="2"/>
      <c r="X323" s="2"/>
      <c r="Y323" s="2"/>
      <c r="Z323" s="2"/>
    </row>
    <row r="324" ht="18.0" customHeight="1">
      <c r="A324" s="36" t="s">
        <v>57</v>
      </c>
      <c r="B324" s="11"/>
      <c r="C324" s="11"/>
      <c r="D324" s="11"/>
      <c r="E324" s="11"/>
      <c r="F324" s="12"/>
      <c r="G324" s="2"/>
      <c r="H324" s="2"/>
      <c r="I324" s="2"/>
      <c r="J324" s="2"/>
      <c r="K324" s="2"/>
      <c r="L324" s="2"/>
      <c r="M324" s="2"/>
      <c r="N324" s="2"/>
      <c r="O324" s="2"/>
      <c r="P324" s="2"/>
      <c r="Q324" s="2"/>
      <c r="R324" s="2"/>
      <c r="S324" s="2"/>
      <c r="T324" s="2"/>
      <c r="U324" s="2"/>
      <c r="V324" s="2"/>
      <c r="W324" s="2"/>
      <c r="X324" s="2"/>
      <c r="Y324" s="2"/>
      <c r="Z324" s="2"/>
    </row>
    <row r="325">
      <c r="A325" s="180" t="str">
        <f>B11</f>
        <v/>
      </c>
      <c r="B325" s="63"/>
      <c r="C325" s="63"/>
      <c r="D325" s="63"/>
      <c r="E325" s="2"/>
      <c r="F325" s="2"/>
      <c r="G325" s="2"/>
      <c r="H325" s="2"/>
      <c r="I325" s="2"/>
      <c r="J325" s="2"/>
      <c r="K325" s="2"/>
      <c r="L325" s="2"/>
      <c r="M325" s="2"/>
      <c r="N325" s="2"/>
      <c r="O325" s="2"/>
      <c r="P325" s="2"/>
      <c r="Q325" s="2"/>
      <c r="R325" s="2"/>
      <c r="S325" s="2"/>
      <c r="T325" s="2"/>
      <c r="U325" s="2"/>
      <c r="V325" s="2"/>
      <c r="W325" s="2"/>
      <c r="X325" s="2"/>
      <c r="Y325" s="2"/>
      <c r="Z325" s="2"/>
    </row>
    <row r="326" ht="18.0" customHeight="1">
      <c r="A326" s="65" t="s">
        <v>379</v>
      </c>
      <c r="B326" s="16"/>
      <c r="C326" s="16"/>
      <c r="D326" s="16"/>
      <c r="E326" s="16"/>
      <c r="F326" s="17"/>
      <c r="G326" s="2"/>
      <c r="H326" s="2"/>
      <c r="I326" s="2"/>
      <c r="J326" s="2"/>
      <c r="K326" s="2"/>
      <c r="L326" s="2"/>
      <c r="M326" s="2"/>
      <c r="N326" s="2"/>
      <c r="O326" s="2"/>
      <c r="P326" s="2"/>
      <c r="Q326" s="2"/>
      <c r="R326" s="2"/>
      <c r="S326" s="2"/>
      <c r="T326" s="2"/>
      <c r="U326" s="2"/>
      <c r="V326" s="2"/>
      <c r="W326" s="2"/>
      <c r="X326" s="2"/>
      <c r="Y326" s="2"/>
      <c r="Z326" s="2"/>
    </row>
    <row r="327">
      <c r="A327" s="42" t="s">
        <v>79</v>
      </c>
      <c r="B327" s="44">
        <v>0.0</v>
      </c>
      <c r="C327" s="44"/>
      <c r="D327" s="103"/>
      <c r="E327" s="48"/>
      <c r="F327" s="48"/>
      <c r="G327" s="2"/>
      <c r="H327" s="2"/>
      <c r="I327" s="2"/>
      <c r="J327" s="2"/>
      <c r="K327" s="2"/>
      <c r="L327" s="2"/>
      <c r="M327" s="2"/>
      <c r="N327" s="2"/>
      <c r="O327" s="2"/>
      <c r="P327" s="2"/>
      <c r="Q327" s="2"/>
      <c r="R327" s="2"/>
      <c r="S327" s="2"/>
      <c r="T327" s="2"/>
      <c r="U327" s="2"/>
      <c r="V327" s="2"/>
      <c r="W327" s="2"/>
      <c r="X327" s="2"/>
      <c r="Y327" s="2"/>
      <c r="Z327" s="2"/>
    </row>
    <row r="328">
      <c r="A328" s="42" t="s">
        <v>381</v>
      </c>
      <c r="B328" s="44">
        <v>0.0</v>
      </c>
      <c r="C328" s="44"/>
      <c r="D328" s="2"/>
      <c r="E328" s="48"/>
      <c r="F328" s="48"/>
      <c r="G328" s="2"/>
      <c r="H328" s="2"/>
      <c r="I328" s="2"/>
      <c r="J328" s="2"/>
      <c r="K328" s="2"/>
      <c r="L328" s="2"/>
      <c r="M328" s="2"/>
      <c r="N328" s="2"/>
      <c r="O328" s="2"/>
      <c r="P328" s="2"/>
      <c r="Q328" s="2"/>
      <c r="R328" s="2"/>
      <c r="S328" s="2"/>
      <c r="T328" s="2"/>
      <c r="U328" s="2"/>
      <c r="V328" s="2"/>
      <c r="W328" s="2"/>
      <c r="X328" s="2"/>
      <c r="Y328" s="2"/>
      <c r="Z328" s="2"/>
    </row>
    <row r="329">
      <c r="A329" s="42" t="s">
        <v>177</v>
      </c>
      <c r="B329" s="44">
        <v>0.0</v>
      </c>
      <c r="C329" s="44"/>
      <c r="D329" s="103"/>
      <c r="E329" s="48"/>
      <c r="F329" s="48"/>
      <c r="G329" s="2"/>
      <c r="H329" s="2"/>
      <c r="I329" s="2"/>
      <c r="J329" s="2"/>
      <c r="K329" s="2"/>
      <c r="L329" s="2"/>
      <c r="M329" s="2"/>
      <c r="N329" s="2"/>
      <c r="O329" s="2"/>
      <c r="P329" s="2"/>
      <c r="Q329" s="2"/>
      <c r="R329" s="2"/>
      <c r="S329" s="2"/>
      <c r="T329" s="2"/>
      <c r="U329" s="2"/>
      <c r="V329" s="2"/>
      <c r="W329" s="2"/>
      <c r="X329" s="2"/>
      <c r="Y329" s="2"/>
      <c r="Z329" s="2"/>
    </row>
    <row r="330" ht="18.0" customHeight="1">
      <c r="A330" s="66" t="s">
        <v>382</v>
      </c>
      <c r="B330" s="44" t="s">
        <v>0</v>
      </c>
      <c r="C330" s="44" t="str">
        <f t="shared" ref="C330:C331" si="5">IF(B330=0, -5, "0")</f>
        <v>0</v>
      </c>
      <c r="D330" s="46"/>
      <c r="E330" s="48"/>
      <c r="F330" s="48"/>
      <c r="G330" s="2"/>
      <c r="H330" s="2"/>
      <c r="I330" s="2"/>
      <c r="J330" s="2"/>
      <c r="K330" s="2"/>
      <c r="L330" s="2"/>
      <c r="M330" s="2"/>
      <c r="N330" s="2"/>
      <c r="O330" s="2"/>
      <c r="P330" s="2"/>
      <c r="Q330" s="2"/>
      <c r="R330" s="2"/>
      <c r="S330" s="2"/>
      <c r="T330" s="2"/>
      <c r="U330" s="2"/>
      <c r="V330" s="2"/>
      <c r="W330" s="2"/>
      <c r="X330" s="2"/>
      <c r="Y330" s="2"/>
      <c r="Z330" s="2"/>
    </row>
    <row r="331" ht="18.0" customHeight="1">
      <c r="A331" s="66" t="s">
        <v>383</v>
      </c>
      <c r="B331" s="44" t="s">
        <v>0</v>
      </c>
      <c r="C331" s="44" t="str">
        <f t="shared" si="5"/>
        <v>0</v>
      </c>
      <c r="D331" s="46"/>
      <c r="E331" s="48"/>
      <c r="F331" s="48"/>
      <c r="G331" s="2"/>
      <c r="H331" s="2"/>
      <c r="I331" s="2"/>
      <c r="J331" s="2"/>
      <c r="K331" s="2"/>
      <c r="L331" s="2"/>
      <c r="M331" s="2"/>
      <c r="N331" s="2"/>
      <c r="O331" s="2"/>
      <c r="P331" s="2"/>
      <c r="Q331" s="2"/>
      <c r="R331" s="2"/>
      <c r="S331" s="2"/>
      <c r="T331" s="2"/>
      <c r="U331" s="2"/>
      <c r="V331" s="2"/>
      <c r="W331" s="2"/>
      <c r="X331" s="2"/>
      <c r="Y331" s="2"/>
      <c r="Z331" s="2"/>
    </row>
    <row r="332">
      <c r="A332" s="42" t="s">
        <v>255</v>
      </c>
      <c r="B332" s="44">
        <v>0.0</v>
      </c>
      <c r="C332" s="44"/>
      <c r="D332" s="46"/>
      <c r="E332" s="48"/>
      <c r="F332" s="48"/>
      <c r="G332" s="2"/>
      <c r="H332" s="2"/>
      <c r="I332" s="2"/>
      <c r="J332" s="2"/>
      <c r="K332" s="2"/>
      <c r="L332" s="2"/>
      <c r="M332" s="2"/>
      <c r="N332" s="2"/>
      <c r="O332" s="2"/>
      <c r="P332" s="2"/>
      <c r="Q332" s="2"/>
      <c r="R332" s="2"/>
      <c r="S332" s="2"/>
      <c r="T332" s="2"/>
      <c r="U332" s="2"/>
      <c r="V332" s="2"/>
      <c r="W332" s="2"/>
      <c r="X332" s="2"/>
      <c r="Y332" s="2"/>
      <c r="Z332" s="2"/>
    </row>
    <row r="333" ht="36.0" customHeight="1">
      <c r="A333" s="82" t="s">
        <v>384</v>
      </c>
      <c r="B333" s="44" t="s">
        <v>0</v>
      </c>
      <c r="C333" s="44" t="str">
        <f>IF(B333=0, -5, "0")</f>
        <v>0</v>
      </c>
      <c r="D333" s="71"/>
      <c r="E333" s="48"/>
      <c r="F333" s="48"/>
      <c r="G333" s="2"/>
      <c r="H333" s="2"/>
      <c r="I333" s="2"/>
      <c r="J333" s="2"/>
      <c r="K333" s="2"/>
      <c r="L333" s="2"/>
      <c r="M333" s="2"/>
      <c r="N333" s="2"/>
      <c r="O333" s="2"/>
      <c r="P333" s="2"/>
      <c r="Q333" s="2"/>
      <c r="R333" s="2"/>
      <c r="S333" s="2"/>
      <c r="T333" s="2"/>
      <c r="U333" s="2"/>
      <c r="V333" s="2"/>
      <c r="W333" s="2"/>
      <c r="X333" s="2"/>
      <c r="Y333" s="2"/>
      <c r="Z333" s="2"/>
    </row>
    <row r="334" ht="30.0" customHeight="1">
      <c r="A334" s="42" t="s">
        <v>385</v>
      </c>
      <c r="B334" s="44">
        <v>0.0</v>
      </c>
      <c r="C334" s="44"/>
      <c r="D334" s="103"/>
      <c r="E334" s="46"/>
      <c r="F334" s="48"/>
      <c r="G334" s="2"/>
      <c r="H334" s="2"/>
      <c r="I334" s="2"/>
      <c r="J334" s="2"/>
      <c r="K334" s="2"/>
      <c r="L334" s="2"/>
      <c r="M334" s="2"/>
      <c r="N334" s="2"/>
      <c r="O334" s="2"/>
      <c r="P334" s="2"/>
      <c r="Q334" s="2"/>
      <c r="R334" s="2"/>
      <c r="S334" s="2"/>
      <c r="T334" s="2"/>
      <c r="U334" s="2"/>
      <c r="V334" s="2"/>
      <c r="W334" s="2"/>
      <c r="X334" s="2"/>
      <c r="Y334" s="2"/>
      <c r="Z334" s="2"/>
    </row>
    <row r="335">
      <c r="A335" s="152" t="s">
        <v>217</v>
      </c>
      <c r="B335" s="44">
        <v>0.0</v>
      </c>
      <c r="C335" s="73"/>
      <c r="D335" s="46"/>
      <c r="E335" s="48"/>
      <c r="F335" s="48"/>
      <c r="G335" s="2"/>
      <c r="H335" s="2"/>
      <c r="I335" s="2"/>
      <c r="J335" s="2"/>
      <c r="K335" s="2"/>
      <c r="L335" s="2"/>
      <c r="M335" s="2"/>
      <c r="N335" s="2"/>
      <c r="O335" s="2"/>
      <c r="P335" s="2"/>
      <c r="Q335" s="2"/>
      <c r="R335" s="2"/>
      <c r="S335" s="2"/>
      <c r="T335" s="2"/>
      <c r="U335" s="2"/>
      <c r="V335" s="2"/>
      <c r="W335" s="2"/>
      <c r="X335" s="2"/>
      <c r="Y335" s="2"/>
      <c r="Z335" s="2"/>
    </row>
    <row r="336">
      <c r="A336" s="53" t="s">
        <v>27</v>
      </c>
      <c r="B336" s="53"/>
      <c r="C336" s="53"/>
      <c r="D336" s="189">
        <f>SUM(B327:C335)</f>
        <v>0</v>
      </c>
      <c r="E336" s="2"/>
      <c r="F336" s="2"/>
      <c r="G336" s="2"/>
      <c r="H336" s="2"/>
      <c r="I336" s="2"/>
      <c r="J336" s="2"/>
      <c r="K336" s="2"/>
      <c r="L336" s="2"/>
      <c r="M336" s="2"/>
      <c r="N336" s="2"/>
      <c r="O336" s="2"/>
      <c r="P336" s="2"/>
      <c r="Q336" s="2"/>
      <c r="R336" s="2"/>
      <c r="S336" s="2"/>
      <c r="T336" s="2"/>
      <c r="U336" s="2"/>
      <c r="V336" s="2"/>
      <c r="W336" s="2"/>
      <c r="X336" s="2"/>
      <c r="Y336" s="2"/>
      <c r="Z336" s="2"/>
    </row>
    <row r="337">
      <c r="A337" s="53" t="s">
        <v>32</v>
      </c>
      <c r="B337" s="56"/>
      <c r="C337" s="57"/>
      <c r="D337" s="60">
        <f>D336/(COUNT(B327:C335)*2)</f>
        <v>0</v>
      </c>
      <c r="E337" s="2"/>
      <c r="F337" s="2"/>
      <c r="G337" s="2"/>
      <c r="H337" s="2"/>
      <c r="I337" s="2"/>
      <c r="J337" s="2"/>
      <c r="K337" s="2"/>
      <c r="L337" s="2"/>
      <c r="M337" s="2"/>
      <c r="N337" s="2"/>
      <c r="O337" s="2"/>
      <c r="P337" s="2"/>
      <c r="Q337" s="2"/>
      <c r="R337" s="2"/>
      <c r="S337" s="2"/>
      <c r="T337" s="2"/>
      <c r="U337" s="2"/>
      <c r="V337" s="2"/>
      <c r="W337" s="2"/>
      <c r="X337" s="2"/>
      <c r="Y337" s="2"/>
      <c r="Z337" s="2"/>
    </row>
    <row r="338">
      <c r="A338" s="86"/>
      <c r="B338" s="63"/>
      <c r="C338" s="63"/>
      <c r="D338" s="63"/>
      <c r="E338" s="2"/>
      <c r="F338" s="2"/>
      <c r="G338" s="2"/>
      <c r="H338" s="2"/>
      <c r="I338" s="2"/>
      <c r="J338" s="2"/>
      <c r="K338" s="2"/>
      <c r="L338" s="2"/>
      <c r="M338" s="2"/>
      <c r="N338" s="2"/>
      <c r="O338" s="2"/>
      <c r="P338" s="2"/>
      <c r="Q338" s="2"/>
      <c r="R338" s="2"/>
      <c r="S338" s="2"/>
      <c r="T338" s="2"/>
      <c r="U338" s="2"/>
      <c r="V338" s="2"/>
      <c r="W338" s="2"/>
      <c r="X338" s="2"/>
      <c r="Y338" s="2"/>
      <c r="Z338" s="2"/>
    </row>
    <row r="339" ht="18.0" customHeight="1">
      <c r="A339" s="65" t="s">
        <v>154</v>
      </c>
      <c r="B339" s="16"/>
      <c r="C339" s="16"/>
      <c r="D339" s="16"/>
      <c r="E339" s="16"/>
      <c r="F339" s="17"/>
      <c r="G339" s="2"/>
      <c r="H339" s="2"/>
      <c r="I339" s="2"/>
      <c r="J339" s="2"/>
      <c r="K339" s="2"/>
      <c r="L339" s="2"/>
      <c r="M339" s="2"/>
      <c r="N339" s="2"/>
      <c r="O339" s="2"/>
      <c r="P339" s="2"/>
      <c r="Q339" s="2"/>
      <c r="R339" s="2"/>
      <c r="S339" s="2"/>
      <c r="T339" s="2"/>
      <c r="U339" s="2"/>
      <c r="V339" s="2"/>
      <c r="W339" s="2"/>
      <c r="X339" s="2"/>
      <c r="Y339" s="2"/>
      <c r="Z339" s="2"/>
    </row>
    <row r="340">
      <c r="A340" s="42" t="s">
        <v>386</v>
      </c>
      <c r="B340" s="44">
        <v>0.0</v>
      </c>
      <c r="C340" s="44"/>
      <c r="D340" s="46"/>
      <c r="E340" s="48"/>
      <c r="F340" s="48"/>
      <c r="G340" s="2"/>
      <c r="H340" s="2"/>
      <c r="I340" s="2"/>
      <c r="J340" s="2"/>
      <c r="K340" s="2"/>
      <c r="L340" s="2"/>
      <c r="M340" s="2"/>
      <c r="N340" s="2"/>
      <c r="O340" s="2"/>
      <c r="P340" s="2"/>
      <c r="Q340" s="2"/>
      <c r="R340" s="2"/>
      <c r="S340" s="2"/>
      <c r="T340" s="2"/>
      <c r="U340" s="2"/>
      <c r="V340" s="2"/>
      <c r="W340" s="2"/>
      <c r="X340" s="2"/>
      <c r="Y340" s="2"/>
      <c r="Z340" s="2"/>
    </row>
    <row r="341" ht="18.0" customHeight="1">
      <c r="A341" s="66" t="s">
        <v>87</v>
      </c>
      <c r="B341" s="44" t="s">
        <v>0</v>
      </c>
      <c r="C341" s="44" t="str">
        <f>IF(B341=0, -5, "0")</f>
        <v>0</v>
      </c>
      <c r="D341" s="46"/>
      <c r="E341" s="48"/>
      <c r="F341" s="48"/>
      <c r="G341" s="2"/>
      <c r="H341" s="2"/>
      <c r="I341" s="2"/>
      <c r="J341" s="2"/>
      <c r="K341" s="2"/>
      <c r="L341" s="2"/>
      <c r="M341" s="2"/>
      <c r="N341" s="2"/>
      <c r="O341" s="2"/>
      <c r="P341" s="2"/>
      <c r="Q341" s="2"/>
      <c r="R341" s="2"/>
      <c r="S341" s="2"/>
      <c r="T341" s="2"/>
      <c r="U341" s="2"/>
      <c r="V341" s="2"/>
      <c r="W341" s="2"/>
      <c r="X341" s="2"/>
      <c r="Y341" s="2"/>
      <c r="Z341" s="2"/>
    </row>
    <row r="342">
      <c r="A342" s="42" t="s">
        <v>255</v>
      </c>
      <c r="B342" s="44">
        <v>0.0</v>
      </c>
      <c r="C342" s="44"/>
      <c r="D342" s="46"/>
      <c r="E342" s="48"/>
      <c r="F342" s="48"/>
      <c r="G342" s="2"/>
      <c r="H342" s="2"/>
      <c r="I342" s="2"/>
      <c r="J342" s="2"/>
      <c r="K342" s="2"/>
      <c r="L342" s="2"/>
      <c r="M342" s="2"/>
      <c r="N342" s="2"/>
      <c r="O342" s="2"/>
      <c r="P342" s="2"/>
      <c r="Q342" s="2"/>
      <c r="R342" s="2"/>
      <c r="S342" s="2"/>
      <c r="T342" s="2"/>
      <c r="U342" s="2"/>
      <c r="V342" s="2"/>
      <c r="W342" s="2"/>
      <c r="X342" s="2"/>
      <c r="Y342" s="2"/>
      <c r="Z342" s="2"/>
    </row>
    <row r="343">
      <c r="A343" s="42" t="s">
        <v>348</v>
      </c>
      <c r="B343" s="44">
        <v>0.0</v>
      </c>
      <c r="C343" s="44"/>
      <c r="D343" s="46"/>
      <c r="E343" s="48"/>
      <c r="F343" s="48"/>
      <c r="G343" s="2"/>
      <c r="H343" s="2"/>
      <c r="I343" s="2"/>
      <c r="J343" s="2"/>
      <c r="K343" s="2"/>
      <c r="L343" s="2"/>
      <c r="M343" s="2"/>
      <c r="N343" s="2"/>
      <c r="O343" s="2"/>
      <c r="P343" s="2"/>
      <c r="Q343" s="2"/>
      <c r="R343" s="2"/>
      <c r="S343" s="2"/>
      <c r="T343" s="2"/>
      <c r="U343" s="2"/>
      <c r="V343" s="2"/>
      <c r="W343" s="2"/>
      <c r="X343" s="2"/>
      <c r="Y343" s="2"/>
      <c r="Z343" s="2"/>
    </row>
    <row r="344">
      <c r="A344" s="104" t="s">
        <v>387</v>
      </c>
      <c r="B344" s="44">
        <v>0.0</v>
      </c>
      <c r="C344" s="44"/>
      <c r="D344" s="103"/>
      <c r="E344" s="48"/>
      <c r="F344" s="48"/>
      <c r="G344" s="2"/>
      <c r="H344" s="2"/>
      <c r="I344" s="2"/>
      <c r="J344" s="2"/>
      <c r="K344" s="2"/>
      <c r="L344" s="2"/>
      <c r="M344" s="2"/>
      <c r="N344" s="2"/>
      <c r="O344" s="2"/>
      <c r="P344" s="2"/>
      <c r="Q344" s="2"/>
      <c r="R344" s="2"/>
      <c r="S344" s="2"/>
      <c r="T344" s="2"/>
      <c r="U344" s="2"/>
      <c r="V344" s="2"/>
      <c r="W344" s="2"/>
      <c r="X344" s="2"/>
      <c r="Y344" s="2"/>
      <c r="Z344" s="2"/>
    </row>
    <row r="345" ht="45.0" customHeight="1">
      <c r="A345" s="152" t="s">
        <v>56</v>
      </c>
      <c r="B345" s="44">
        <v>0.0</v>
      </c>
      <c r="C345" s="73"/>
      <c r="D345" s="103"/>
      <c r="E345" s="2"/>
      <c r="F345" s="2"/>
      <c r="G345" s="2"/>
      <c r="H345" s="2"/>
      <c r="I345" s="2"/>
      <c r="J345" s="2"/>
      <c r="K345" s="2"/>
      <c r="L345" s="2"/>
      <c r="M345" s="2"/>
      <c r="N345" s="2"/>
      <c r="O345" s="2"/>
      <c r="P345" s="2"/>
      <c r="Q345" s="2"/>
      <c r="R345" s="2"/>
      <c r="S345" s="2"/>
      <c r="T345" s="2"/>
      <c r="U345" s="2"/>
      <c r="V345" s="2"/>
      <c r="W345" s="2"/>
      <c r="X345" s="2"/>
      <c r="Y345" s="2"/>
      <c r="Z345" s="2"/>
    </row>
    <row r="346">
      <c r="A346" s="53" t="s">
        <v>27</v>
      </c>
      <c r="B346" s="53"/>
      <c r="C346" s="53"/>
      <c r="D346" s="53">
        <f>SUM(B340:C344)</f>
        <v>0</v>
      </c>
      <c r="E346" s="2"/>
      <c r="F346" s="2"/>
      <c r="G346" s="2"/>
      <c r="H346" s="2"/>
      <c r="I346" s="2"/>
      <c r="J346" s="2"/>
      <c r="K346" s="2"/>
      <c r="L346" s="2"/>
      <c r="M346" s="2"/>
      <c r="N346" s="2"/>
      <c r="O346" s="2"/>
      <c r="P346" s="2"/>
      <c r="Q346" s="2"/>
      <c r="R346" s="2"/>
      <c r="S346" s="2"/>
      <c r="T346" s="2"/>
      <c r="U346" s="2"/>
      <c r="V346" s="2"/>
      <c r="W346" s="2"/>
      <c r="X346" s="2"/>
      <c r="Y346" s="2"/>
      <c r="Z346" s="2"/>
    </row>
    <row r="347">
      <c r="A347" s="53" t="s">
        <v>32</v>
      </c>
      <c r="B347" s="56"/>
      <c r="C347" s="57"/>
      <c r="D347" s="60">
        <f>D346/(COUNT(B340:C344)*2)</f>
        <v>0</v>
      </c>
      <c r="E347" s="2"/>
      <c r="F347" s="2"/>
      <c r="G347" s="2"/>
      <c r="H347" s="2"/>
      <c r="I347" s="2"/>
      <c r="J347" s="2"/>
      <c r="K347" s="2"/>
      <c r="L347" s="2"/>
      <c r="M347" s="2"/>
      <c r="N347" s="2"/>
      <c r="O347" s="2"/>
      <c r="P347" s="2"/>
      <c r="Q347" s="2"/>
      <c r="R347" s="2"/>
      <c r="S347" s="2"/>
      <c r="T347" s="2"/>
      <c r="U347" s="2"/>
      <c r="V347" s="2"/>
      <c r="W347" s="2"/>
      <c r="X347" s="2"/>
      <c r="Y347" s="2"/>
      <c r="Z347" s="2"/>
    </row>
    <row r="348">
      <c r="A348" s="62"/>
      <c r="B348" s="63"/>
      <c r="C348" s="63"/>
      <c r="D348" s="63"/>
      <c r="E348" s="2"/>
      <c r="F348" s="2"/>
      <c r="G348" s="2"/>
      <c r="H348" s="2"/>
      <c r="I348" s="2"/>
      <c r="J348" s="2"/>
      <c r="K348" s="2"/>
      <c r="L348" s="2"/>
      <c r="M348" s="2"/>
      <c r="N348" s="2"/>
      <c r="O348" s="2"/>
      <c r="P348" s="2"/>
      <c r="Q348" s="2"/>
      <c r="R348" s="2"/>
      <c r="S348" s="2"/>
      <c r="T348" s="2"/>
      <c r="U348" s="2"/>
      <c r="V348" s="2"/>
      <c r="W348" s="2"/>
      <c r="X348" s="2"/>
      <c r="Y348" s="2"/>
      <c r="Z348" s="2"/>
    </row>
    <row r="349" ht="18.0" customHeight="1">
      <c r="A349" s="79" t="s">
        <v>388</v>
      </c>
      <c r="B349" s="118"/>
      <c r="C349" s="119"/>
      <c r="D349" s="83">
        <f>SUM(D346,D336)</f>
        <v>0</v>
      </c>
      <c r="E349" s="2"/>
      <c r="F349" s="2"/>
      <c r="G349" s="2"/>
      <c r="H349" s="2"/>
      <c r="I349" s="2"/>
      <c r="J349" s="2"/>
      <c r="K349" s="2"/>
      <c r="L349" s="2"/>
      <c r="M349" s="2"/>
      <c r="N349" s="2"/>
      <c r="O349" s="2"/>
      <c r="P349" s="2"/>
      <c r="Q349" s="2"/>
      <c r="R349" s="2"/>
      <c r="S349" s="2"/>
      <c r="T349" s="2"/>
      <c r="U349" s="2"/>
      <c r="V349" s="2"/>
      <c r="W349" s="2"/>
      <c r="X349" s="2"/>
      <c r="Y349" s="2"/>
      <c r="Z349" s="2"/>
    </row>
    <row r="350" ht="18.0" customHeight="1">
      <c r="A350" s="79" t="s">
        <v>389</v>
      </c>
      <c r="B350" s="118"/>
      <c r="C350" s="119"/>
      <c r="D350" s="191">
        <f>D349/(COUNT(B340:C344,B327:C335)*2)</f>
        <v>0</v>
      </c>
      <c r="E350" s="2"/>
      <c r="F350" s="2"/>
      <c r="G350" s="2"/>
      <c r="H350" s="2"/>
      <c r="I350" s="2"/>
      <c r="J350" s="2"/>
      <c r="K350" s="2"/>
      <c r="L350" s="2"/>
      <c r="M350" s="2"/>
      <c r="N350" s="2"/>
      <c r="O350" s="2"/>
      <c r="P350" s="2"/>
      <c r="Q350" s="2"/>
      <c r="R350" s="2"/>
      <c r="S350" s="2"/>
      <c r="T350" s="2"/>
      <c r="U350" s="2"/>
      <c r="V350" s="2"/>
      <c r="W350" s="2"/>
      <c r="X350" s="2"/>
      <c r="Y350" s="2"/>
      <c r="Z350" s="2"/>
    </row>
    <row r="351">
      <c r="A351" s="86"/>
      <c r="B351" s="63"/>
      <c r="C351" s="63"/>
      <c r="D351" s="63"/>
      <c r="E351" s="2"/>
      <c r="F351" s="2"/>
      <c r="G351" s="2"/>
      <c r="H351" s="2"/>
      <c r="I351" s="2"/>
      <c r="J351" s="2"/>
      <c r="K351" s="2"/>
      <c r="L351" s="2"/>
      <c r="M351" s="2"/>
      <c r="N351" s="2"/>
      <c r="O351" s="2"/>
      <c r="P351" s="2"/>
      <c r="Q351" s="2"/>
      <c r="R351" s="2"/>
      <c r="S351" s="2"/>
      <c r="T351" s="2"/>
      <c r="U351" s="2"/>
      <c r="V351" s="2"/>
      <c r="W351" s="2"/>
      <c r="X351" s="2"/>
      <c r="Y351" s="2"/>
      <c r="Z351" s="2"/>
    </row>
    <row r="352" ht="18.0" customHeight="1">
      <c r="A352" s="36" t="s">
        <v>67</v>
      </c>
      <c r="B352" s="11"/>
      <c r="C352" s="11"/>
      <c r="D352" s="11"/>
      <c r="E352" s="11"/>
      <c r="F352" s="12"/>
      <c r="G352" s="2"/>
      <c r="H352" s="2"/>
      <c r="I352" s="2"/>
      <c r="J352" s="2"/>
      <c r="K352" s="2"/>
      <c r="L352" s="2"/>
      <c r="M352" s="2"/>
      <c r="N352" s="2"/>
      <c r="O352" s="2"/>
      <c r="P352" s="2"/>
      <c r="Q352" s="2"/>
      <c r="R352" s="2"/>
      <c r="S352" s="2"/>
      <c r="T352" s="2"/>
      <c r="U352" s="2"/>
      <c r="V352" s="2"/>
      <c r="W352" s="2"/>
      <c r="X352" s="2"/>
      <c r="Y352" s="2"/>
      <c r="Z352" s="2"/>
    </row>
    <row r="353">
      <c r="A353" s="87" t="str">
        <f>B11</f>
        <v/>
      </c>
      <c r="B353" s="63"/>
      <c r="C353" s="63"/>
      <c r="D353" s="63"/>
      <c r="E353" s="2"/>
      <c r="F353" s="2"/>
      <c r="G353" s="2"/>
      <c r="H353" s="2"/>
      <c r="I353" s="2"/>
      <c r="J353" s="2"/>
      <c r="K353" s="2"/>
      <c r="L353" s="2"/>
      <c r="M353" s="2"/>
      <c r="N353" s="2"/>
      <c r="O353" s="2"/>
      <c r="P353" s="2"/>
      <c r="Q353" s="2"/>
      <c r="R353" s="2"/>
      <c r="S353" s="2"/>
      <c r="T353" s="2"/>
      <c r="U353" s="2"/>
      <c r="V353" s="2"/>
      <c r="W353" s="2"/>
      <c r="X353" s="2"/>
      <c r="Y353" s="2"/>
      <c r="Z353" s="2"/>
    </row>
    <row r="354" ht="16.5" customHeight="1">
      <c r="A354" s="89" t="s">
        <v>390</v>
      </c>
      <c r="B354" s="16"/>
      <c r="C354" s="16"/>
      <c r="D354" s="16"/>
      <c r="E354" s="16"/>
      <c r="F354" s="17"/>
      <c r="G354" s="2"/>
      <c r="H354" s="2"/>
      <c r="I354" s="2"/>
      <c r="J354" s="2"/>
      <c r="K354" s="2"/>
      <c r="L354" s="2"/>
      <c r="M354" s="2"/>
      <c r="N354" s="2"/>
      <c r="O354" s="2"/>
      <c r="P354" s="2"/>
      <c r="Q354" s="2"/>
      <c r="R354" s="2"/>
      <c r="S354" s="2"/>
      <c r="T354" s="2"/>
      <c r="U354" s="2"/>
      <c r="V354" s="2"/>
      <c r="W354" s="2"/>
      <c r="X354" s="2"/>
      <c r="Y354" s="2"/>
      <c r="Z354" s="2"/>
    </row>
    <row r="355">
      <c r="A355" s="93" t="s">
        <v>391</v>
      </c>
      <c r="B355" s="44">
        <v>0.0</v>
      </c>
      <c r="C355" s="44"/>
      <c r="D355" s="46"/>
      <c r="E355" s="48"/>
      <c r="F355" s="48"/>
      <c r="G355" s="2"/>
      <c r="H355" s="2"/>
      <c r="I355" s="2"/>
      <c r="J355" s="2"/>
      <c r="K355" s="2"/>
      <c r="L355" s="2"/>
      <c r="M355" s="2"/>
      <c r="N355" s="2"/>
      <c r="O355" s="2"/>
      <c r="P355" s="2"/>
      <c r="Q355" s="2"/>
      <c r="R355" s="2"/>
      <c r="S355" s="2"/>
      <c r="T355" s="2"/>
      <c r="U355" s="2"/>
      <c r="V355" s="2"/>
      <c r="W355" s="2"/>
      <c r="X355" s="2"/>
      <c r="Y355" s="2"/>
      <c r="Z355" s="2"/>
    </row>
    <row r="356">
      <c r="A356" s="93" t="s">
        <v>392</v>
      </c>
      <c r="B356" s="44">
        <v>0.0</v>
      </c>
      <c r="C356" s="44"/>
      <c r="D356" s="46"/>
      <c r="E356" s="192"/>
      <c r="F356" s="48"/>
      <c r="G356" s="2"/>
      <c r="H356" s="2"/>
      <c r="I356" s="2"/>
      <c r="J356" s="2"/>
      <c r="K356" s="2"/>
      <c r="L356" s="2"/>
      <c r="M356" s="2"/>
      <c r="N356" s="2"/>
      <c r="O356" s="2"/>
      <c r="P356" s="2"/>
      <c r="Q356" s="2"/>
      <c r="R356" s="2"/>
      <c r="S356" s="2"/>
      <c r="T356" s="2"/>
      <c r="U356" s="2"/>
      <c r="V356" s="2"/>
      <c r="W356" s="2"/>
      <c r="X356" s="2"/>
      <c r="Y356" s="2"/>
      <c r="Z356" s="2"/>
    </row>
    <row r="357">
      <c r="A357" s="91" t="s">
        <v>84</v>
      </c>
      <c r="B357" s="44">
        <v>0.0</v>
      </c>
      <c r="C357" s="44"/>
      <c r="D357" s="72"/>
      <c r="E357" s="48"/>
      <c r="F357" s="48"/>
      <c r="G357" s="2"/>
      <c r="H357" s="2"/>
      <c r="I357" s="2"/>
      <c r="J357" s="2"/>
      <c r="K357" s="2"/>
      <c r="L357" s="2"/>
      <c r="M357" s="2"/>
      <c r="N357" s="2"/>
      <c r="O357" s="2"/>
      <c r="P357" s="2"/>
      <c r="Q357" s="2"/>
      <c r="R357" s="2"/>
      <c r="S357" s="2"/>
      <c r="T357" s="2"/>
      <c r="U357" s="2"/>
      <c r="V357" s="2"/>
      <c r="W357" s="2"/>
      <c r="X357" s="2"/>
      <c r="Y357" s="2"/>
      <c r="Z357" s="2"/>
    </row>
    <row r="358">
      <c r="A358" s="91" t="s">
        <v>393</v>
      </c>
      <c r="B358" s="44">
        <v>0.0</v>
      </c>
      <c r="C358" s="44"/>
      <c r="D358" s="46"/>
      <c r="E358" s="48"/>
      <c r="F358" s="48"/>
      <c r="G358" s="2"/>
      <c r="H358" s="2"/>
      <c r="I358" s="2"/>
      <c r="J358" s="2"/>
      <c r="K358" s="2"/>
      <c r="L358" s="2"/>
      <c r="M358" s="2"/>
      <c r="N358" s="2"/>
      <c r="O358" s="2"/>
      <c r="P358" s="2"/>
      <c r="Q358" s="2"/>
      <c r="R358" s="2"/>
      <c r="S358" s="2"/>
      <c r="T358" s="2"/>
      <c r="U358" s="2"/>
      <c r="V358" s="2"/>
      <c r="W358" s="2"/>
      <c r="X358" s="2"/>
      <c r="Y358" s="2"/>
      <c r="Z358" s="2"/>
    </row>
    <row r="359" ht="18.0" customHeight="1">
      <c r="A359" s="66" t="s">
        <v>157</v>
      </c>
      <c r="B359" s="44" t="s">
        <v>0</v>
      </c>
      <c r="C359" s="44" t="str">
        <f>IF(B359=0, -5, "0")</f>
        <v>0</v>
      </c>
      <c r="D359" s="46"/>
      <c r="E359" s="48"/>
      <c r="F359" s="48"/>
      <c r="G359" s="2"/>
      <c r="H359" s="2"/>
      <c r="I359" s="2"/>
      <c r="J359" s="2"/>
      <c r="K359" s="2"/>
      <c r="L359" s="2"/>
      <c r="M359" s="2"/>
      <c r="N359" s="2"/>
      <c r="O359" s="2"/>
      <c r="P359" s="2"/>
      <c r="Q359" s="2"/>
      <c r="R359" s="2"/>
      <c r="S359" s="2"/>
      <c r="T359" s="2"/>
      <c r="U359" s="2"/>
      <c r="V359" s="2"/>
      <c r="W359" s="2"/>
      <c r="X359" s="2"/>
      <c r="Y359" s="2"/>
      <c r="Z359" s="2"/>
    </row>
    <row r="360">
      <c r="A360" s="91" t="s">
        <v>255</v>
      </c>
      <c r="B360" s="44">
        <v>0.0</v>
      </c>
      <c r="C360" s="97"/>
      <c r="D360" s="46"/>
      <c r="E360" s="48"/>
      <c r="F360" s="48"/>
      <c r="G360" s="2"/>
      <c r="H360" s="2"/>
      <c r="I360" s="2"/>
      <c r="J360" s="2"/>
      <c r="K360" s="2"/>
      <c r="L360" s="2"/>
      <c r="M360" s="2"/>
      <c r="N360" s="2"/>
      <c r="O360" s="2"/>
      <c r="P360" s="2"/>
      <c r="Q360" s="2"/>
      <c r="R360" s="2"/>
      <c r="S360" s="2"/>
      <c r="T360" s="2"/>
      <c r="U360" s="2"/>
      <c r="V360" s="2"/>
      <c r="W360" s="2"/>
      <c r="X360" s="2"/>
      <c r="Y360" s="2"/>
      <c r="Z360" s="2"/>
    </row>
    <row r="361">
      <c r="A361" s="91" t="s">
        <v>394</v>
      </c>
      <c r="B361" s="44">
        <v>0.0</v>
      </c>
      <c r="C361" s="97"/>
      <c r="D361" s="121"/>
      <c r="E361" s="48"/>
      <c r="F361" s="48"/>
      <c r="G361" s="2"/>
      <c r="H361" s="2"/>
      <c r="I361" s="2"/>
      <c r="J361" s="2"/>
      <c r="K361" s="2"/>
      <c r="L361" s="2"/>
      <c r="M361" s="2"/>
      <c r="N361" s="2"/>
      <c r="O361" s="2"/>
      <c r="P361" s="2"/>
      <c r="Q361" s="2"/>
      <c r="R361" s="2"/>
      <c r="S361" s="2"/>
      <c r="T361" s="2"/>
      <c r="U361" s="2"/>
      <c r="V361" s="2"/>
      <c r="W361" s="2"/>
      <c r="X361" s="2"/>
      <c r="Y361" s="2"/>
      <c r="Z361" s="2"/>
    </row>
    <row r="362">
      <c r="A362" s="91" t="s">
        <v>94</v>
      </c>
      <c r="B362" s="44">
        <v>0.0</v>
      </c>
      <c r="C362" s="44"/>
      <c r="D362" s="121"/>
      <c r="E362" s="48"/>
      <c r="F362" s="48"/>
      <c r="G362" s="2"/>
      <c r="H362" s="2"/>
      <c r="I362" s="2"/>
      <c r="J362" s="2"/>
      <c r="K362" s="2"/>
      <c r="L362" s="2"/>
      <c r="M362" s="2"/>
      <c r="N362" s="2"/>
      <c r="O362" s="2"/>
      <c r="P362" s="2"/>
      <c r="Q362" s="2"/>
      <c r="R362" s="2"/>
      <c r="S362" s="2"/>
      <c r="T362" s="2"/>
      <c r="U362" s="2"/>
      <c r="V362" s="2"/>
      <c r="W362" s="2"/>
      <c r="X362" s="2"/>
      <c r="Y362" s="2"/>
      <c r="Z362" s="2"/>
    </row>
    <row r="363">
      <c r="A363" s="53" t="s">
        <v>27</v>
      </c>
      <c r="B363" s="53"/>
      <c r="C363" s="53"/>
      <c r="D363" s="53">
        <f>SUM(B355:C362)</f>
        <v>0</v>
      </c>
      <c r="E363" s="2"/>
      <c r="F363" s="2"/>
      <c r="G363" s="2"/>
      <c r="H363" s="2"/>
      <c r="I363" s="2"/>
      <c r="J363" s="2"/>
      <c r="K363" s="2"/>
      <c r="L363" s="2"/>
      <c r="M363" s="2"/>
      <c r="N363" s="2"/>
      <c r="O363" s="2"/>
      <c r="P363" s="2"/>
      <c r="Q363" s="2"/>
      <c r="R363" s="2"/>
      <c r="S363" s="2"/>
      <c r="T363" s="2"/>
      <c r="U363" s="2"/>
      <c r="V363" s="2"/>
      <c r="W363" s="2"/>
      <c r="X363" s="2"/>
      <c r="Y363" s="2"/>
      <c r="Z363" s="2"/>
    </row>
    <row r="364">
      <c r="A364" s="53" t="s">
        <v>32</v>
      </c>
      <c r="B364" s="56"/>
      <c r="C364" s="57"/>
      <c r="D364" s="60">
        <f>D363/(COUNT(B355:C362)*2)</f>
        <v>0</v>
      </c>
      <c r="E364" s="2"/>
      <c r="F364" s="2"/>
      <c r="G364" s="2"/>
      <c r="H364" s="2"/>
      <c r="I364" s="2"/>
      <c r="J364" s="2"/>
      <c r="K364" s="2"/>
      <c r="L364" s="2"/>
      <c r="M364" s="2"/>
      <c r="N364" s="2"/>
      <c r="O364" s="2"/>
      <c r="P364" s="2"/>
      <c r="Q364" s="2"/>
      <c r="R364" s="2"/>
      <c r="S364" s="2"/>
      <c r="T364" s="2"/>
      <c r="U364" s="2"/>
      <c r="V364" s="2"/>
      <c r="W364" s="2"/>
      <c r="X364" s="2"/>
      <c r="Y364" s="2"/>
      <c r="Z364" s="2"/>
    </row>
    <row r="365">
      <c r="A365" s="86"/>
      <c r="B365" s="63"/>
      <c r="C365" s="63"/>
      <c r="D365" s="63"/>
      <c r="E365" s="2"/>
      <c r="F365" s="2"/>
      <c r="G365" s="2"/>
      <c r="H365" s="2"/>
      <c r="I365" s="2"/>
      <c r="J365" s="2"/>
      <c r="K365" s="2"/>
      <c r="L365" s="2"/>
      <c r="M365" s="2"/>
      <c r="N365" s="2"/>
      <c r="O365" s="2"/>
      <c r="P365" s="2"/>
      <c r="Q365" s="2"/>
      <c r="R365" s="2"/>
      <c r="S365" s="2"/>
      <c r="T365" s="2"/>
      <c r="U365" s="2"/>
      <c r="V365" s="2"/>
      <c r="W365" s="2"/>
      <c r="X365" s="2"/>
      <c r="Y365" s="2"/>
      <c r="Z365" s="2"/>
    </row>
    <row r="366" ht="18.0" customHeight="1">
      <c r="A366" s="65" t="s">
        <v>154</v>
      </c>
      <c r="B366" s="16"/>
      <c r="C366" s="16"/>
      <c r="D366" s="16"/>
      <c r="E366" s="16"/>
      <c r="F366" s="17"/>
      <c r="G366" s="2"/>
      <c r="H366" s="2"/>
      <c r="I366" s="2"/>
      <c r="J366" s="2"/>
      <c r="K366" s="2"/>
      <c r="L366" s="2"/>
      <c r="M366" s="2"/>
      <c r="N366" s="2"/>
      <c r="O366" s="2"/>
      <c r="P366" s="2"/>
      <c r="Q366" s="2"/>
      <c r="R366" s="2"/>
      <c r="S366" s="2"/>
      <c r="T366" s="2"/>
      <c r="U366" s="2"/>
      <c r="V366" s="2"/>
      <c r="W366" s="2"/>
      <c r="X366" s="2"/>
      <c r="Y366" s="2"/>
      <c r="Z366" s="2"/>
    </row>
    <row r="367">
      <c r="A367" s="42" t="s">
        <v>104</v>
      </c>
      <c r="B367" s="44">
        <v>0.0</v>
      </c>
      <c r="C367" s="44"/>
      <c r="D367" s="41"/>
      <c r="E367" s="48"/>
      <c r="F367" s="48"/>
      <c r="G367" s="2"/>
      <c r="H367" s="2"/>
      <c r="I367" s="2"/>
      <c r="J367" s="2"/>
      <c r="K367" s="2"/>
      <c r="L367" s="2"/>
      <c r="M367" s="2"/>
      <c r="N367" s="2"/>
      <c r="O367" s="2"/>
      <c r="P367" s="2"/>
      <c r="Q367" s="2"/>
      <c r="R367" s="2"/>
      <c r="S367" s="2"/>
      <c r="T367" s="2"/>
      <c r="U367" s="2"/>
      <c r="V367" s="2"/>
      <c r="W367" s="2"/>
      <c r="X367" s="2"/>
      <c r="Y367" s="2"/>
      <c r="Z367" s="2"/>
    </row>
    <row r="368">
      <c r="A368" s="42" t="s">
        <v>156</v>
      </c>
      <c r="B368" s="44">
        <v>0.0</v>
      </c>
      <c r="C368" s="44"/>
      <c r="D368" s="103"/>
      <c r="E368" s="48"/>
      <c r="F368" s="48"/>
      <c r="G368" s="2"/>
      <c r="H368" s="2"/>
      <c r="I368" s="2"/>
      <c r="J368" s="2"/>
      <c r="K368" s="2"/>
      <c r="L368" s="2"/>
      <c r="M368" s="2"/>
      <c r="N368" s="2"/>
      <c r="O368" s="2"/>
      <c r="P368" s="2"/>
      <c r="Q368" s="2"/>
      <c r="R368" s="2"/>
      <c r="S368" s="2"/>
      <c r="T368" s="2"/>
      <c r="U368" s="2"/>
      <c r="V368" s="2"/>
      <c r="W368" s="2"/>
      <c r="X368" s="2"/>
      <c r="Y368" s="2"/>
      <c r="Z368" s="2"/>
    </row>
    <row r="369" ht="18.0" customHeight="1">
      <c r="A369" s="66" t="s">
        <v>157</v>
      </c>
      <c r="B369" s="44" t="s">
        <v>0</v>
      </c>
      <c r="C369" s="44" t="str">
        <f>IF(B369=0, -5, "0")</f>
        <v>0</v>
      </c>
      <c r="D369" s="46"/>
      <c r="E369" s="48"/>
      <c r="F369" s="48"/>
      <c r="G369" s="2"/>
      <c r="H369" s="2"/>
      <c r="I369" s="2"/>
      <c r="J369" s="2"/>
      <c r="K369" s="2"/>
      <c r="L369" s="2"/>
      <c r="M369" s="2"/>
      <c r="N369" s="2"/>
      <c r="O369" s="2"/>
      <c r="P369" s="2"/>
      <c r="Q369" s="2"/>
      <c r="R369" s="2"/>
      <c r="S369" s="2"/>
      <c r="T369" s="2"/>
      <c r="U369" s="2"/>
      <c r="V369" s="2"/>
      <c r="W369" s="2"/>
      <c r="X369" s="2"/>
      <c r="Y369" s="2"/>
      <c r="Z369" s="2"/>
    </row>
    <row r="370">
      <c r="A370" s="42" t="s">
        <v>348</v>
      </c>
      <c r="B370" s="44">
        <v>0.0</v>
      </c>
      <c r="C370" s="44"/>
      <c r="D370" s="46"/>
      <c r="E370" s="48"/>
      <c r="F370" s="48"/>
      <c r="G370" s="2"/>
      <c r="H370" s="2"/>
      <c r="I370" s="2"/>
      <c r="J370" s="2"/>
      <c r="K370" s="2"/>
      <c r="L370" s="2"/>
      <c r="M370" s="2"/>
      <c r="N370" s="2"/>
      <c r="O370" s="2"/>
      <c r="P370" s="2"/>
      <c r="Q370" s="2"/>
      <c r="R370" s="2"/>
      <c r="S370" s="2"/>
      <c r="T370" s="2"/>
      <c r="U370" s="2"/>
      <c r="V370" s="2"/>
      <c r="W370" s="2"/>
      <c r="X370" s="2"/>
      <c r="Y370" s="2"/>
      <c r="Z370" s="2"/>
    </row>
    <row r="371">
      <c r="A371" s="42" t="s">
        <v>159</v>
      </c>
      <c r="B371" s="44">
        <v>0.0</v>
      </c>
      <c r="C371" s="44"/>
      <c r="D371" s="125"/>
      <c r="E371" s="48"/>
      <c r="F371" s="48"/>
      <c r="G371" s="2"/>
      <c r="H371" s="2"/>
      <c r="I371" s="2"/>
      <c r="J371" s="2"/>
      <c r="K371" s="2"/>
      <c r="L371" s="2"/>
      <c r="M371" s="2"/>
      <c r="N371" s="2"/>
      <c r="O371" s="2"/>
      <c r="P371" s="2"/>
      <c r="Q371" s="2"/>
      <c r="R371" s="2"/>
      <c r="S371" s="2"/>
      <c r="T371" s="2"/>
      <c r="U371" s="2"/>
      <c r="V371" s="2"/>
      <c r="W371" s="2"/>
      <c r="X371" s="2"/>
      <c r="Y371" s="2"/>
      <c r="Z371" s="2"/>
    </row>
    <row r="372">
      <c r="A372" s="42" t="s">
        <v>396</v>
      </c>
      <c r="B372" s="44">
        <v>0.0</v>
      </c>
      <c r="C372" s="44"/>
      <c r="D372" s="125"/>
      <c r="E372" s="48"/>
      <c r="F372" s="48"/>
      <c r="G372" s="2"/>
      <c r="H372" s="2"/>
      <c r="I372" s="2"/>
      <c r="J372" s="2"/>
      <c r="K372" s="2"/>
      <c r="L372" s="2"/>
      <c r="M372" s="2"/>
      <c r="N372" s="2"/>
      <c r="O372" s="2"/>
      <c r="P372" s="2"/>
      <c r="Q372" s="2"/>
      <c r="R372" s="2"/>
      <c r="S372" s="2"/>
      <c r="T372" s="2"/>
      <c r="U372" s="2"/>
      <c r="V372" s="2"/>
      <c r="W372" s="2"/>
      <c r="X372" s="2"/>
      <c r="Y372" s="2"/>
      <c r="Z372" s="2"/>
    </row>
    <row r="373">
      <c r="A373" s="104" t="s">
        <v>397</v>
      </c>
      <c r="B373" s="44">
        <v>0.0</v>
      </c>
      <c r="C373" s="44"/>
      <c r="D373" s="71"/>
      <c r="E373" s="48"/>
      <c r="F373" s="48"/>
      <c r="G373" s="2"/>
      <c r="H373" s="2"/>
      <c r="I373" s="2"/>
      <c r="J373" s="2"/>
      <c r="K373" s="2"/>
      <c r="L373" s="2"/>
      <c r="M373" s="2"/>
      <c r="N373" s="2"/>
      <c r="O373" s="2"/>
      <c r="P373" s="2"/>
      <c r="Q373" s="2"/>
      <c r="R373" s="2"/>
      <c r="S373" s="2"/>
      <c r="T373" s="2"/>
      <c r="U373" s="2"/>
      <c r="V373" s="2"/>
      <c r="W373" s="2"/>
      <c r="X373" s="2"/>
      <c r="Y373" s="2"/>
      <c r="Z373" s="2"/>
    </row>
    <row r="374" ht="18.0" customHeight="1">
      <c r="A374" s="66" t="s">
        <v>398</v>
      </c>
      <c r="B374" s="44" t="s">
        <v>0</v>
      </c>
      <c r="C374" s="44" t="str">
        <f>IF(B374=0, -5, "0")</f>
        <v>0</v>
      </c>
      <c r="D374" s="46"/>
      <c r="E374" s="48"/>
      <c r="F374" s="48"/>
      <c r="G374" s="2"/>
      <c r="H374" s="2"/>
      <c r="I374" s="2"/>
      <c r="J374" s="2"/>
      <c r="K374" s="2"/>
      <c r="L374" s="2"/>
      <c r="M374" s="2"/>
      <c r="N374" s="2"/>
      <c r="O374" s="2"/>
      <c r="P374" s="2"/>
      <c r="Q374" s="2"/>
      <c r="R374" s="2"/>
      <c r="S374" s="2"/>
      <c r="T374" s="2"/>
      <c r="U374" s="2"/>
      <c r="V374" s="2"/>
      <c r="W374" s="2"/>
      <c r="X374" s="2"/>
      <c r="Y374" s="2"/>
      <c r="Z374" s="2"/>
    </row>
    <row r="375" ht="30.0" customHeight="1">
      <c r="A375" s="42" t="s">
        <v>150</v>
      </c>
      <c r="B375" s="44">
        <v>0.0</v>
      </c>
      <c r="C375" s="44"/>
      <c r="D375" s="46"/>
      <c r="E375" s="48"/>
      <c r="F375" s="48"/>
      <c r="G375" s="2"/>
      <c r="H375" s="2"/>
      <c r="I375" s="2"/>
      <c r="J375" s="2"/>
      <c r="K375" s="2"/>
      <c r="L375" s="2"/>
      <c r="M375" s="2"/>
      <c r="N375" s="2"/>
      <c r="O375" s="2"/>
      <c r="P375" s="2"/>
      <c r="Q375" s="2"/>
      <c r="R375" s="2"/>
      <c r="S375" s="2"/>
      <c r="T375" s="2"/>
      <c r="U375" s="2"/>
      <c r="V375" s="2"/>
      <c r="W375" s="2"/>
      <c r="X375" s="2"/>
      <c r="Y375" s="2"/>
      <c r="Z375" s="2"/>
    </row>
    <row r="376">
      <c r="A376" s="42" t="s">
        <v>217</v>
      </c>
      <c r="B376" s="44">
        <v>0.0</v>
      </c>
      <c r="C376" s="44"/>
      <c r="D376" s="46"/>
      <c r="E376" s="48"/>
      <c r="F376" s="48"/>
      <c r="G376" s="2"/>
      <c r="H376" s="2"/>
      <c r="I376" s="2"/>
      <c r="J376" s="2"/>
      <c r="K376" s="2"/>
      <c r="L376" s="2"/>
      <c r="M376" s="2"/>
      <c r="N376" s="2"/>
      <c r="O376" s="2"/>
      <c r="P376" s="2"/>
      <c r="Q376" s="2"/>
      <c r="R376" s="2"/>
      <c r="S376" s="2"/>
      <c r="T376" s="2"/>
      <c r="U376" s="2"/>
      <c r="V376" s="2"/>
      <c r="W376" s="2"/>
      <c r="X376" s="2"/>
      <c r="Y376" s="2"/>
      <c r="Z376" s="2"/>
    </row>
    <row r="377">
      <c r="A377" s="104" t="s">
        <v>145</v>
      </c>
      <c r="B377" s="44">
        <v>0.0</v>
      </c>
      <c r="C377" s="44"/>
      <c r="D377" s="46"/>
      <c r="E377" s="48"/>
      <c r="F377" s="48"/>
      <c r="G377" s="2"/>
      <c r="H377" s="2"/>
      <c r="I377" s="2"/>
      <c r="J377" s="2"/>
      <c r="K377" s="2"/>
      <c r="L377" s="2"/>
      <c r="M377" s="2"/>
      <c r="N377" s="2"/>
      <c r="O377" s="2"/>
      <c r="P377" s="2"/>
      <c r="Q377" s="2"/>
      <c r="R377" s="2"/>
      <c r="S377" s="2"/>
      <c r="T377" s="2"/>
      <c r="U377" s="2"/>
      <c r="V377" s="2"/>
      <c r="W377" s="2"/>
      <c r="X377" s="2"/>
      <c r="Y377" s="2"/>
      <c r="Z377" s="2"/>
    </row>
    <row r="378">
      <c r="A378" s="104" t="s">
        <v>146</v>
      </c>
      <c r="B378" s="44">
        <v>0.0</v>
      </c>
      <c r="C378" s="44"/>
      <c r="D378" s="46"/>
      <c r="E378" s="48"/>
      <c r="F378" s="48"/>
      <c r="G378" s="2"/>
      <c r="H378" s="2"/>
      <c r="I378" s="2"/>
      <c r="J378" s="2"/>
      <c r="K378" s="2"/>
      <c r="L378" s="2"/>
      <c r="M378" s="2"/>
      <c r="N378" s="2"/>
      <c r="O378" s="2"/>
      <c r="P378" s="2"/>
      <c r="Q378" s="2"/>
      <c r="R378" s="2"/>
      <c r="S378" s="2"/>
      <c r="T378" s="2"/>
      <c r="U378" s="2"/>
      <c r="V378" s="2"/>
      <c r="W378" s="2"/>
      <c r="X378" s="2"/>
      <c r="Y378" s="2"/>
      <c r="Z378" s="2"/>
    </row>
    <row r="379">
      <c r="A379" s="53" t="s">
        <v>27</v>
      </c>
      <c r="B379" s="53"/>
      <c r="C379" s="53"/>
      <c r="D379" s="53">
        <f>SUM(B367:C378)</f>
        <v>0</v>
      </c>
      <c r="E379" s="2"/>
      <c r="F379" s="2"/>
      <c r="G379" s="2"/>
      <c r="H379" s="2"/>
      <c r="I379" s="2"/>
      <c r="J379" s="2"/>
      <c r="K379" s="2"/>
      <c r="L379" s="2"/>
      <c r="M379" s="2"/>
      <c r="N379" s="2"/>
      <c r="O379" s="2"/>
      <c r="P379" s="2"/>
      <c r="Q379" s="2"/>
      <c r="R379" s="2"/>
      <c r="S379" s="2"/>
      <c r="T379" s="2"/>
      <c r="U379" s="2"/>
      <c r="V379" s="2"/>
      <c r="W379" s="2"/>
      <c r="X379" s="2"/>
      <c r="Y379" s="2"/>
      <c r="Z379" s="2"/>
    </row>
    <row r="380">
      <c r="A380" s="53" t="s">
        <v>32</v>
      </c>
      <c r="B380" s="56"/>
      <c r="C380" s="56"/>
      <c r="D380" s="193">
        <f>D379/(COUNT(B367:C378)*2)</f>
        <v>0</v>
      </c>
      <c r="E380" s="2"/>
      <c r="F380" s="2"/>
      <c r="G380" s="2"/>
      <c r="H380" s="2"/>
      <c r="I380" s="2"/>
      <c r="J380" s="2"/>
      <c r="K380" s="2"/>
      <c r="L380" s="2"/>
      <c r="M380" s="2"/>
      <c r="N380" s="2"/>
      <c r="O380" s="2"/>
      <c r="P380" s="2"/>
      <c r="Q380" s="2"/>
      <c r="R380" s="2"/>
      <c r="S380" s="2"/>
      <c r="T380" s="2"/>
      <c r="U380" s="2"/>
      <c r="V380" s="2"/>
      <c r="W380" s="2"/>
      <c r="X380" s="2"/>
      <c r="Y380" s="2"/>
      <c r="Z380" s="2"/>
    </row>
    <row r="381">
      <c r="A381" s="194"/>
      <c r="B381" s="194"/>
      <c r="C381" s="194"/>
      <c r="D381" s="194"/>
      <c r="E381" s="2"/>
      <c r="F381" s="2"/>
      <c r="G381" s="2"/>
      <c r="H381" s="2"/>
      <c r="I381" s="2"/>
      <c r="J381" s="2"/>
      <c r="K381" s="2"/>
      <c r="L381" s="2"/>
      <c r="M381" s="2"/>
      <c r="N381" s="2"/>
      <c r="O381" s="2"/>
      <c r="P381" s="2"/>
      <c r="Q381" s="2"/>
      <c r="R381" s="2"/>
      <c r="S381" s="2"/>
      <c r="T381" s="2"/>
      <c r="U381" s="2"/>
      <c r="V381" s="2"/>
      <c r="W381" s="2"/>
      <c r="X381" s="2"/>
      <c r="Y381" s="2"/>
      <c r="Z381" s="2"/>
    </row>
    <row r="382" ht="18.0" customHeight="1">
      <c r="A382" s="65" t="s">
        <v>399</v>
      </c>
      <c r="B382" s="16"/>
      <c r="C382" s="16"/>
      <c r="D382" s="16"/>
      <c r="E382" s="16"/>
      <c r="F382" s="17"/>
      <c r="G382" s="2"/>
      <c r="H382" s="2"/>
      <c r="I382" s="2"/>
      <c r="J382" s="2"/>
      <c r="K382" s="2"/>
      <c r="L382" s="2"/>
      <c r="M382" s="2"/>
      <c r="N382" s="2"/>
      <c r="O382" s="2"/>
      <c r="P382" s="2"/>
      <c r="Q382" s="2"/>
      <c r="R382" s="2"/>
      <c r="S382" s="2"/>
      <c r="T382" s="2"/>
      <c r="U382" s="2"/>
      <c r="V382" s="2"/>
      <c r="W382" s="2"/>
      <c r="X382" s="2"/>
      <c r="Y382" s="2"/>
      <c r="Z382" s="2"/>
    </row>
    <row r="383">
      <c r="A383" s="42" t="s">
        <v>156</v>
      </c>
      <c r="B383" s="44">
        <v>0.0</v>
      </c>
      <c r="C383" s="44"/>
      <c r="D383" s="46"/>
      <c r="E383" s="48"/>
      <c r="F383" s="48"/>
      <c r="G383" s="2"/>
      <c r="H383" s="2"/>
      <c r="I383" s="2"/>
      <c r="J383" s="2"/>
      <c r="K383" s="2"/>
      <c r="L383" s="2"/>
      <c r="M383" s="2"/>
      <c r="N383" s="2"/>
      <c r="O383" s="2"/>
      <c r="P383" s="2"/>
      <c r="Q383" s="2"/>
      <c r="R383" s="2"/>
      <c r="S383" s="2"/>
      <c r="T383" s="2"/>
      <c r="U383" s="2"/>
      <c r="V383" s="2"/>
      <c r="W383" s="2"/>
      <c r="X383" s="2"/>
      <c r="Y383" s="2"/>
      <c r="Z383" s="2"/>
    </row>
    <row r="384" ht="18.0" customHeight="1">
      <c r="A384" s="66" t="s">
        <v>157</v>
      </c>
      <c r="B384" s="44" t="s">
        <v>0</v>
      </c>
      <c r="C384" s="44" t="str">
        <f>IF(B384=0, -5, "0")</f>
        <v>0</v>
      </c>
      <c r="D384" s="46"/>
      <c r="E384" s="48"/>
      <c r="F384" s="48"/>
      <c r="G384" s="2"/>
      <c r="H384" s="2"/>
      <c r="I384" s="2"/>
      <c r="J384" s="2"/>
      <c r="K384" s="2"/>
      <c r="L384" s="2"/>
      <c r="M384" s="2"/>
      <c r="N384" s="2"/>
      <c r="O384" s="2"/>
      <c r="P384" s="2"/>
      <c r="Q384" s="2"/>
      <c r="R384" s="2"/>
      <c r="S384" s="2"/>
      <c r="T384" s="2"/>
      <c r="U384" s="2"/>
      <c r="V384" s="2"/>
      <c r="W384" s="2"/>
      <c r="X384" s="2"/>
      <c r="Y384" s="2"/>
      <c r="Z384" s="2"/>
    </row>
    <row r="385">
      <c r="A385" s="42" t="s">
        <v>400</v>
      </c>
      <c r="B385" s="44">
        <v>0.0</v>
      </c>
      <c r="C385" s="44"/>
      <c r="D385" s="46"/>
      <c r="E385" s="48"/>
      <c r="F385" s="48"/>
      <c r="G385" s="2"/>
      <c r="H385" s="2"/>
      <c r="I385" s="2"/>
      <c r="J385" s="2"/>
      <c r="K385" s="2"/>
      <c r="L385" s="2"/>
      <c r="M385" s="2"/>
      <c r="N385" s="2"/>
      <c r="O385" s="2"/>
      <c r="P385" s="2"/>
      <c r="Q385" s="2"/>
      <c r="R385" s="2"/>
      <c r="S385" s="2"/>
      <c r="T385" s="2"/>
      <c r="U385" s="2"/>
      <c r="V385" s="2"/>
      <c r="W385" s="2"/>
      <c r="X385" s="2"/>
      <c r="Y385" s="2"/>
      <c r="Z385" s="2"/>
    </row>
    <row r="386" ht="27.0" customHeight="1">
      <c r="A386" s="42" t="s">
        <v>401</v>
      </c>
      <c r="B386" s="44">
        <v>0.0</v>
      </c>
      <c r="C386" s="44"/>
      <c r="D386" s="46"/>
      <c r="E386" s="48"/>
      <c r="F386" s="48"/>
      <c r="G386" s="2"/>
      <c r="H386" s="2"/>
      <c r="I386" s="2"/>
      <c r="J386" s="2"/>
      <c r="K386" s="2"/>
      <c r="L386" s="2"/>
      <c r="M386" s="2"/>
      <c r="N386" s="2"/>
      <c r="O386" s="2"/>
      <c r="P386" s="2"/>
      <c r="Q386" s="2"/>
      <c r="R386" s="2"/>
      <c r="S386" s="2"/>
      <c r="T386" s="2"/>
      <c r="U386" s="2"/>
      <c r="V386" s="2"/>
      <c r="W386" s="2"/>
      <c r="X386" s="2"/>
      <c r="Y386" s="2"/>
      <c r="Z386" s="2"/>
    </row>
    <row r="387" ht="13.5" customHeight="1">
      <c r="A387" s="66" t="s">
        <v>398</v>
      </c>
      <c r="B387" s="44" t="s">
        <v>0</v>
      </c>
      <c r="C387" s="44" t="str">
        <f>IF(B387=0, -5, "0")</f>
        <v>0</v>
      </c>
      <c r="D387" s="46"/>
      <c r="E387" s="48"/>
      <c r="F387" s="48"/>
      <c r="G387" s="2"/>
      <c r="H387" s="2"/>
      <c r="I387" s="2"/>
      <c r="J387" s="2"/>
      <c r="K387" s="2"/>
      <c r="L387" s="2"/>
      <c r="M387" s="2"/>
      <c r="N387" s="2"/>
      <c r="O387" s="2"/>
      <c r="P387" s="2"/>
      <c r="Q387" s="2"/>
      <c r="R387" s="2"/>
      <c r="S387" s="2"/>
      <c r="T387" s="2"/>
      <c r="U387" s="2"/>
      <c r="V387" s="2"/>
      <c r="W387" s="2"/>
      <c r="X387" s="2"/>
      <c r="Y387" s="2"/>
      <c r="Z387" s="2"/>
    </row>
    <row r="388" ht="13.5" customHeight="1">
      <c r="A388" s="188" t="s">
        <v>27</v>
      </c>
      <c r="B388" s="188"/>
      <c r="C388" s="188"/>
      <c r="D388" s="188">
        <f>SUM(B383:C387)</f>
        <v>0</v>
      </c>
      <c r="E388" s="42"/>
      <c r="F388" s="42"/>
      <c r="G388" s="62"/>
      <c r="H388" s="62"/>
      <c r="I388" s="62"/>
      <c r="J388" s="2"/>
      <c r="K388" s="2"/>
      <c r="L388" s="2"/>
      <c r="M388" s="2"/>
      <c r="N388" s="2"/>
      <c r="O388" s="2"/>
      <c r="P388" s="2"/>
      <c r="Q388" s="2"/>
      <c r="R388" s="2"/>
      <c r="S388" s="2"/>
      <c r="T388" s="2"/>
      <c r="U388" s="2"/>
      <c r="V388" s="2"/>
      <c r="W388" s="2"/>
      <c r="X388" s="2"/>
      <c r="Y388" s="2"/>
      <c r="Z388" s="2"/>
    </row>
    <row r="389" ht="13.5" customHeight="1">
      <c r="A389" s="189" t="s">
        <v>32</v>
      </c>
      <c r="B389" s="195"/>
      <c r="C389" s="195"/>
      <c r="D389" s="196">
        <f>D388/(COUNT(B383:C387)*2)</f>
        <v>0</v>
      </c>
      <c r="E389" s="2"/>
      <c r="F389" s="2"/>
      <c r="G389" s="2"/>
      <c r="H389" s="2"/>
      <c r="I389" s="2"/>
      <c r="J389" s="2"/>
      <c r="K389" s="2"/>
      <c r="L389" s="2"/>
      <c r="M389" s="2"/>
      <c r="N389" s="2"/>
      <c r="O389" s="2"/>
      <c r="P389" s="2"/>
      <c r="Q389" s="2"/>
      <c r="R389" s="2"/>
      <c r="S389" s="2"/>
      <c r="T389" s="2"/>
      <c r="U389" s="2"/>
      <c r="V389" s="2"/>
      <c r="W389" s="2"/>
      <c r="X389" s="2"/>
      <c r="Y389" s="2"/>
      <c r="Z389" s="2"/>
    </row>
    <row r="390" ht="13.5" customHeight="1">
      <c r="A390" s="194"/>
      <c r="B390" s="194"/>
      <c r="C390" s="194"/>
      <c r="D390" s="194"/>
      <c r="E390" s="2"/>
      <c r="F390" s="2"/>
      <c r="G390" s="2"/>
      <c r="H390" s="2"/>
      <c r="I390" s="2"/>
      <c r="J390" s="2"/>
      <c r="K390" s="2"/>
      <c r="L390" s="2"/>
      <c r="M390" s="2"/>
      <c r="N390" s="2"/>
      <c r="O390" s="2"/>
      <c r="P390" s="2"/>
      <c r="Q390" s="2"/>
      <c r="R390" s="2"/>
      <c r="S390" s="2"/>
      <c r="T390" s="2"/>
      <c r="U390" s="2"/>
      <c r="V390" s="2"/>
      <c r="W390" s="2"/>
      <c r="X390" s="2"/>
      <c r="Y390" s="2"/>
      <c r="Z390" s="2"/>
    </row>
    <row r="391" ht="18.0" customHeight="1">
      <c r="A391" s="65" t="s">
        <v>402</v>
      </c>
      <c r="B391" s="16"/>
      <c r="C391" s="16"/>
      <c r="D391" s="16"/>
      <c r="E391" s="16"/>
      <c r="F391" s="17"/>
      <c r="G391" s="2"/>
      <c r="H391" s="2"/>
      <c r="I391" s="2"/>
      <c r="J391" s="2"/>
      <c r="K391" s="2"/>
      <c r="L391" s="2"/>
      <c r="M391" s="2"/>
      <c r="N391" s="2"/>
      <c r="O391" s="2"/>
      <c r="P391" s="2"/>
      <c r="Q391" s="2"/>
      <c r="R391" s="2"/>
      <c r="S391" s="2"/>
      <c r="T391" s="2"/>
      <c r="U391" s="2"/>
      <c r="V391" s="2"/>
      <c r="W391" s="2"/>
      <c r="X391" s="2"/>
      <c r="Y391" s="2"/>
      <c r="Z391" s="2"/>
    </row>
    <row r="392">
      <c r="A392" s="42" t="s">
        <v>104</v>
      </c>
      <c r="B392" s="44">
        <v>0.0</v>
      </c>
      <c r="C392" s="44"/>
      <c r="D392" s="41"/>
      <c r="E392" s="48"/>
      <c r="F392" s="48"/>
      <c r="G392" s="2"/>
      <c r="H392" s="2"/>
      <c r="I392" s="2"/>
      <c r="J392" s="2"/>
      <c r="K392" s="2"/>
      <c r="L392" s="2"/>
      <c r="M392" s="2"/>
      <c r="N392" s="2"/>
      <c r="O392" s="2"/>
      <c r="P392" s="2"/>
      <c r="Q392" s="2"/>
      <c r="R392" s="2"/>
      <c r="S392" s="2"/>
      <c r="T392" s="2"/>
      <c r="U392" s="2"/>
      <c r="V392" s="2"/>
      <c r="W392" s="2"/>
      <c r="X392" s="2"/>
      <c r="Y392" s="2"/>
      <c r="Z392" s="2"/>
    </row>
    <row r="393">
      <c r="A393" s="42" t="s">
        <v>403</v>
      </c>
      <c r="B393" s="44">
        <v>0.0</v>
      </c>
      <c r="C393" s="44"/>
      <c r="D393" s="41"/>
      <c r="E393" s="48"/>
      <c r="F393" s="48"/>
      <c r="G393" s="2"/>
      <c r="H393" s="2"/>
      <c r="I393" s="2"/>
      <c r="J393" s="2"/>
      <c r="K393" s="2"/>
      <c r="L393" s="2"/>
      <c r="M393" s="2"/>
      <c r="N393" s="2"/>
      <c r="O393" s="2"/>
      <c r="P393" s="2"/>
      <c r="Q393" s="2"/>
      <c r="R393" s="2"/>
      <c r="S393" s="2"/>
      <c r="T393" s="2"/>
      <c r="U393" s="2"/>
      <c r="V393" s="2"/>
      <c r="W393" s="2"/>
      <c r="X393" s="2"/>
      <c r="Y393" s="2"/>
      <c r="Z393" s="2"/>
    </row>
    <row r="394">
      <c r="A394" s="104" t="s">
        <v>404</v>
      </c>
      <c r="B394" s="44">
        <v>0.0</v>
      </c>
      <c r="C394" s="44"/>
      <c r="D394" s="41"/>
      <c r="E394" s="46"/>
      <c r="F394" s="48"/>
      <c r="G394" s="2"/>
      <c r="H394" s="2"/>
      <c r="I394" s="2"/>
      <c r="J394" s="2"/>
      <c r="K394" s="2"/>
      <c r="L394" s="2"/>
      <c r="M394" s="2"/>
      <c r="N394" s="2"/>
      <c r="O394" s="2"/>
      <c r="P394" s="2"/>
      <c r="Q394" s="2"/>
      <c r="R394" s="2"/>
      <c r="S394" s="2"/>
      <c r="T394" s="2"/>
      <c r="U394" s="2"/>
      <c r="V394" s="2"/>
      <c r="W394" s="2"/>
      <c r="X394" s="2"/>
      <c r="Y394" s="2"/>
      <c r="Z394" s="2"/>
    </row>
    <row r="395" ht="18.0" customHeight="1">
      <c r="A395" s="66" t="s">
        <v>405</v>
      </c>
      <c r="B395" s="44" t="s">
        <v>0</v>
      </c>
      <c r="C395" s="44" t="str">
        <f t="shared" ref="C395:C396" si="6">IF(B395=0, -5, "0")</f>
        <v>0</v>
      </c>
      <c r="D395" s="41"/>
      <c r="E395" s="48"/>
      <c r="F395" s="48"/>
      <c r="G395" s="2"/>
      <c r="H395" s="2"/>
      <c r="I395" s="2"/>
      <c r="J395" s="2"/>
      <c r="K395" s="2"/>
      <c r="L395" s="2"/>
      <c r="M395" s="2"/>
      <c r="N395" s="2"/>
      <c r="O395" s="2"/>
      <c r="P395" s="2"/>
      <c r="Q395" s="2"/>
      <c r="R395" s="2"/>
      <c r="S395" s="2"/>
      <c r="T395" s="2"/>
      <c r="U395" s="2"/>
      <c r="V395" s="2"/>
      <c r="W395" s="2"/>
      <c r="X395" s="2"/>
      <c r="Y395" s="2"/>
      <c r="Z395" s="2"/>
    </row>
    <row r="396" ht="18.0" customHeight="1">
      <c r="A396" s="66" t="s">
        <v>406</v>
      </c>
      <c r="B396" s="44" t="s">
        <v>0</v>
      </c>
      <c r="C396" s="44" t="str">
        <f t="shared" si="6"/>
        <v>0</v>
      </c>
      <c r="D396" s="41"/>
      <c r="E396" s="48"/>
      <c r="F396" s="48"/>
      <c r="G396" s="2"/>
      <c r="H396" s="2"/>
      <c r="I396" s="2"/>
      <c r="J396" s="2"/>
      <c r="K396" s="2"/>
      <c r="L396" s="2"/>
      <c r="M396" s="2"/>
      <c r="N396" s="2"/>
      <c r="O396" s="2"/>
      <c r="P396" s="2"/>
      <c r="Q396" s="2"/>
      <c r="R396" s="2"/>
      <c r="S396" s="2"/>
      <c r="T396" s="2"/>
      <c r="U396" s="2"/>
      <c r="V396" s="2"/>
      <c r="W396" s="2"/>
      <c r="X396" s="2"/>
      <c r="Y396" s="2"/>
      <c r="Z396" s="2"/>
    </row>
    <row r="397" ht="32.25" customHeight="1">
      <c r="A397" s="42" t="s">
        <v>407</v>
      </c>
      <c r="B397" s="44">
        <v>0.0</v>
      </c>
      <c r="C397" s="44"/>
      <c r="D397" s="41"/>
      <c r="E397" s="48"/>
      <c r="F397" s="48"/>
      <c r="G397" s="2"/>
      <c r="H397" s="2"/>
      <c r="I397" s="2"/>
      <c r="J397" s="2"/>
      <c r="K397" s="2"/>
      <c r="L397" s="2"/>
      <c r="M397" s="2"/>
      <c r="N397" s="2"/>
      <c r="O397" s="2"/>
      <c r="P397" s="2"/>
      <c r="Q397" s="2"/>
      <c r="R397" s="2"/>
      <c r="S397" s="2"/>
      <c r="T397" s="2"/>
      <c r="U397" s="2"/>
      <c r="V397" s="2"/>
      <c r="W397" s="2"/>
      <c r="X397" s="2"/>
      <c r="Y397" s="2"/>
      <c r="Z397" s="2"/>
    </row>
    <row r="398" ht="27.75" customHeight="1">
      <c r="A398" s="51" t="s">
        <v>56</v>
      </c>
      <c r="B398" s="44">
        <v>0.0</v>
      </c>
      <c r="C398" s="73"/>
      <c r="D398" s="41"/>
      <c r="E398" s="2"/>
      <c r="F398" s="2"/>
      <c r="G398" s="2"/>
      <c r="H398" s="2"/>
      <c r="I398" s="2"/>
      <c r="J398" s="2"/>
      <c r="K398" s="2"/>
      <c r="L398" s="2"/>
      <c r="M398" s="2"/>
      <c r="N398" s="2"/>
      <c r="O398" s="2"/>
      <c r="P398" s="2"/>
      <c r="Q398" s="2"/>
      <c r="R398" s="2"/>
      <c r="S398" s="2"/>
      <c r="T398" s="2"/>
      <c r="U398" s="2"/>
      <c r="V398" s="2"/>
      <c r="W398" s="2"/>
      <c r="X398" s="2"/>
      <c r="Y398" s="2"/>
      <c r="Z398" s="2"/>
    </row>
    <row r="399" ht="27.75" customHeight="1">
      <c r="A399" s="53" t="s">
        <v>27</v>
      </c>
      <c r="B399" s="53"/>
      <c r="C399" s="53"/>
      <c r="D399" s="53">
        <f>SUM(B392:C397)</f>
        <v>0</v>
      </c>
      <c r="E399" s="2"/>
      <c r="F399" s="2"/>
      <c r="G399" s="2"/>
      <c r="H399" s="2"/>
      <c r="I399" s="2"/>
      <c r="J399" s="2"/>
      <c r="K399" s="2"/>
      <c r="L399" s="2"/>
      <c r="M399" s="2"/>
      <c r="N399" s="2"/>
      <c r="O399" s="2"/>
      <c r="P399" s="2"/>
      <c r="Q399" s="2"/>
      <c r="R399" s="2"/>
      <c r="S399" s="2"/>
      <c r="T399" s="2"/>
      <c r="U399" s="2"/>
      <c r="V399" s="2"/>
      <c r="W399" s="2"/>
      <c r="X399" s="2"/>
      <c r="Y399" s="2"/>
      <c r="Z399" s="2"/>
    </row>
    <row r="400">
      <c r="A400" s="53" t="s">
        <v>32</v>
      </c>
      <c r="B400" s="56"/>
      <c r="C400" s="57"/>
      <c r="D400" s="60">
        <f>D399/(COUNT(B392:C397)*2)</f>
        <v>0</v>
      </c>
      <c r="E400" s="2"/>
      <c r="F400" s="2"/>
      <c r="G400" s="2"/>
      <c r="H400" s="2"/>
      <c r="I400" s="2"/>
      <c r="J400" s="2"/>
      <c r="K400" s="2"/>
      <c r="L400" s="2"/>
      <c r="M400" s="2"/>
      <c r="N400" s="2"/>
      <c r="O400" s="2"/>
      <c r="P400" s="2"/>
      <c r="Q400" s="2"/>
      <c r="R400" s="2"/>
      <c r="S400" s="2"/>
      <c r="T400" s="2"/>
      <c r="U400" s="2"/>
      <c r="V400" s="2"/>
      <c r="W400" s="2"/>
      <c r="X400" s="2"/>
      <c r="Y400" s="2"/>
      <c r="Z400" s="2"/>
    </row>
    <row r="401">
      <c r="A401" s="62"/>
      <c r="B401" s="63"/>
      <c r="C401" s="63"/>
      <c r="D401" s="63"/>
      <c r="E401" s="2"/>
      <c r="F401" s="2"/>
      <c r="G401" s="2"/>
      <c r="H401" s="2"/>
      <c r="I401" s="2"/>
      <c r="J401" s="2"/>
      <c r="K401" s="2"/>
      <c r="L401" s="2"/>
      <c r="M401" s="2"/>
      <c r="N401" s="2"/>
      <c r="O401" s="2"/>
      <c r="P401" s="2"/>
      <c r="Q401" s="2"/>
      <c r="R401" s="2"/>
      <c r="S401" s="2"/>
      <c r="T401" s="2"/>
      <c r="U401" s="2"/>
      <c r="V401" s="2"/>
      <c r="W401" s="2"/>
      <c r="X401" s="2"/>
      <c r="Y401" s="2"/>
      <c r="Z401" s="2"/>
    </row>
    <row r="402" ht="18.0" customHeight="1">
      <c r="A402" s="79" t="s">
        <v>408</v>
      </c>
      <c r="B402" s="118"/>
      <c r="C402" s="119"/>
      <c r="D402" s="83">
        <f>SUM(D399,D379,D388,D363)</f>
        <v>0</v>
      </c>
      <c r="E402" s="2"/>
      <c r="F402" s="2"/>
      <c r="G402" s="2"/>
      <c r="H402" s="2"/>
      <c r="I402" s="2"/>
      <c r="J402" s="2"/>
      <c r="K402" s="2"/>
      <c r="L402" s="2"/>
      <c r="M402" s="2"/>
      <c r="N402" s="2"/>
      <c r="O402" s="2"/>
      <c r="P402" s="2"/>
      <c r="Q402" s="2"/>
      <c r="R402" s="2"/>
      <c r="S402" s="2"/>
      <c r="T402" s="2"/>
      <c r="U402" s="2"/>
      <c r="V402" s="2"/>
      <c r="W402" s="2"/>
      <c r="X402" s="2"/>
      <c r="Y402" s="2"/>
      <c r="Z402" s="2"/>
    </row>
    <row r="403" ht="18.0" customHeight="1">
      <c r="A403" s="79" t="s">
        <v>409</v>
      </c>
      <c r="B403" s="118"/>
      <c r="C403" s="119"/>
      <c r="D403" s="85">
        <f>D402/(COUNT(B392:C397,B367:C378,B383:C387,B355:C362)*2)</f>
        <v>0</v>
      </c>
      <c r="E403" s="2"/>
      <c r="F403" s="2"/>
      <c r="G403" s="2"/>
      <c r="H403" s="2"/>
      <c r="I403" s="2"/>
      <c r="J403" s="2"/>
      <c r="K403" s="2"/>
      <c r="L403" s="2"/>
      <c r="M403" s="2"/>
      <c r="N403" s="2"/>
      <c r="O403" s="2"/>
      <c r="P403" s="2"/>
      <c r="Q403" s="2"/>
      <c r="R403" s="2"/>
      <c r="S403" s="2"/>
      <c r="T403" s="2"/>
      <c r="U403" s="2"/>
      <c r="V403" s="2"/>
      <c r="W403" s="2"/>
      <c r="X403" s="2"/>
      <c r="Y403" s="2"/>
      <c r="Z403" s="2"/>
    </row>
    <row r="404">
      <c r="A404" s="62"/>
      <c r="B404" s="63"/>
      <c r="C404" s="63"/>
      <c r="D404" s="63"/>
      <c r="E404" s="2"/>
      <c r="F404" s="2"/>
      <c r="G404" s="2"/>
      <c r="H404" s="2"/>
      <c r="I404" s="2"/>
      <c r="J404" s="2"/>
      <c r="K404" s="2"/>
      <c r="L404" s="2"/>
      <c r="M404" s="2"/>
      <c r="N404" s="2"/>
      <c r="O404" s="2"/>
      <c r="P404" s="2"/>
      <c r="Q404" s="2"/>
      <c r="R404" s="2"/>
      <c r="S404" s="2"/>
      <c r="T404" s="2"/>
      <c r="U404" s="2"/>
      <c r="V404" s="2"/>
      <c r="W404" s="2"/>
      <c r="X404" s="2"/>
      <c r="Y404" s="2"/>
      <c r="Z404" s="2"/>
    </row>
    <row r="405" ht="18.0" customHeight="1">
      <c r="A405" s="36" t="s">
        <v>410</v>
      </c>
      <c r="B405" s="11"/>
      <c r="C405" s="11"/>
      <c r="D405" s="11"/>
      <c r="E405" s="11"/>
      <c r="F405" s="12"/>
      <c r="G405" s="2"/>
      <c r="H405" s="2"/>
      <c r="I405" s="2"/>
      <c r="J405" s="2"/>
      <c r="K405" s="2"/>
      <c r="L405" s="2"/>
      <c r="M405" s="2"/>
      <c r="N405" s="2"/>
      <c r="O405" s="2"/>
      <c r="P405" s="2"/>
      <c r="Q405" s="2"/>
      <c r="R405" s="2"/>
      <c r="S405" s="2"/>
      <c r="T405" s="2"/>
      <c r="U405" s="2"/>
      <c r="V405" s="2"/>
      <c r="W405" s="2"/>
      <c r="X405" s="2"/>
      <c r="Y405" s="2"/>
      <c r="Z405" s="2"/>
    </row>
    <row r="406">
      <c r="A406" s="180" t="str">
        <f>B11</f>
        <v/>
      </c>
      <c r="B406" s="63"/>
      <c r="C406" s="63"/>
      <c r="D406" s="63"/>
      <c r="E406" s="2"/>
      <c r="F406" s="2"/>
      <c r="G406" s="2"/>
      <c r="H406" s="2"/>
      <c r="I406" s="2"/>
      <c r="J406" s="2"/>
      <c r="K406" s="2"/>
      <c r="L406" s="2"/>
      <c r="M406" s="2"/>
      <c r="N406" s="2"/>
      <c r="O406" s="2"/>
      <c r="P406" s="2"/>
      <c r="Q406" s="2"/>
      <c r="R406" s="2"/>
      <c r="S406" s="2"/>
      <c r="T406" s="2"/>
      <c r="U406" s="2"/>
      <c r="V406" s="2"/>
      <c r="W406" s="2"/>
      <c r="X406" s="2"/>
      <c r="Y406" s="2"/>
      <c r="Z406" s="2"/>
    </row>
    <row r="407" ht="16.5" customHeight="1">
      <c r="A407" s="89" t="s">
        <v>357</v>
      </c>
      <c r="B407" s="16"/>
      <c r="C407" s="16"/>
      <c r="D407" s="16"/>
      <c r="E407" s="16"/>
      <c r="F407" s="17"/>
      <c r="G407" s="2"/>
      <c r="H407" s="2"/>
      <c r="I407" s="2"/>
      <c r="J407" s="2"/>
      <c r="K407" s="2"/>
      <c r="L407" s="2"/>
      <c r="M407" s="2"/>
      <c r="N407" s="2"/>
      <c r="O407" s="2"/>
      <c r="P407" s="2"/>
      <c r="Q407" s="2"/>
      <c r="R407" s="2"/>
      <c r="S407" s="2"/>
      <c r="T407" s="2"/>
      <c r="U407" s="2"/>
      <c r="V407" s="2"/>
      <c r="W407" s="2"/>
      <c r="X407" s="2"/>
      <c r="Y407" s="2"/>
      <c r="Z407" s="2"/>
    </row>
    <row r="408">
      <c r="A408" s="182" t="s">
        <v>358</v>
      </c>
      <c r="B408" s="44">
        <v>0.0</v>
      </c>
      <c r="C408" s="44"/>
      <c r="D408" s="46"/>
      <c r="E408" s="48"/>
      <c r="F408" s="48"/>
      <c r="G408" s="2"/>
      <c r="H408" s="2"/>
      <c r="I408" s="2"/>
      <c r="J408" s="2"/>
      <c r="K408" s="2"/>
      <c r="L408" s="2"/>
      <c r="M408" s="2"/>
      <c r="N408" s="2"/>
      <c r="O408" s="2"/>
      <c r="P408" s="2"/>
      <c r="Q408" s="2"/>
      <c r="R408" s="2"/>
      <c r="S408" s="2"/>
      <c r="T408" s="2"/>
      <c r="U408" s="2"/>
      <c r="V408" s="2"/>
      <c r="W408" s="2"/>
      <c r="X408" s="2"/>
      <c r="Y408" s="2"/>
      <c r="Z408" s="2"/>
    </row>
    <row r="409">
      <c r="A409" s="182" t="s">
        <v>361</v>
      </c>
      <c r="B409" s="44">
        <v>0.0</v>
      </c>
      <c r="C409" s="44"/>
      <c r="D409" s="46"/>
      <c r="E409" s="48"/>
      <c r="F409" s="48"/>
      <c r="G409" s="2"/>
      <c r="H409" s="2"/>
      <c r="I409" s="2"/>
      <c r="J409" s="2"/>
      <c r="K409" s="2"/>
      <c r="L409" s="2"/>
      <c r="M409" s="2"/>
      <c r="N409" s="2"/>
      <c r="O409" s="2"/>
      <c r="P409" s="2"/>
      <c r="Q409" s="2"/>
      <c r="R409" s="2"/>
      <c r="S409" s="2"/>
      <c r="T409" s="2"/>
      <c r="U409" s="2"/>
      <c r="V409" s="2"/>
      <c r="W409" s="2"/>
      <c r="X409" s="2"/>
      <c r="Y409" s="2"/>
      <c r="Z409" s="2"/>
    </row>
    <row r="410">
      <c r="A410" s="182" t="s">
        <v>362</v>
      </c>
      <c r="B410" s="44">
        <v>0.0</v>
      </c>
      <c r="C410" s="44"/>
      <c r="D410" s="72"/>
      <c r="E410" s="48"/>
      <c r="F410" s="48"/>
      <c r="G410" s="2"/>
      <c r="H410" s="2"/>
      <c r="I410" s="2"/>
      <c r="J410" s="2"/>
      <c r="K410" s="2"/>
      <c r="L410" s="2"/>
      <c r="M410" s="2"/>
      <c r="N410" s="2"/>
      <c r="O410" s="2"/>
      <c r="P410" s="2"/>
      <c r="Q410" s="2"/>
      <c r="R410" s="2"/>
      <c r="S410" s="2"/>
      <c r="T410" s="2"/>
      <c r="U410" s="2"/>
      <c r="V410" s="2"/>
      <c r="W410" s="2"/>
      <c r="X410" s="2"/>
      <c r="Y410" s="2"/>
      <c r="Z410" s="2"/>
    </row>
    <row r="411">
      <c r="A411" s="182" t="s">
        <v>412</v>
      </c>
      <c r="B411" s="44">
        <v>0.0</v>
      </c>
      <c r="C411" s="44"/>
      <c r="D411" s="46"/>
      <c r="E411" s="48"/>
      <c r="F411" s="48"/>
      <c r="G411" s="2"/>
      <c r="H411" s="2"/>
      <c r="I411" s="2"/>
      <c r="J411" s="2"/>
      <c r="K411" s="2"/>
      <c r="L411" s="2"/>
      <c r="M411" s="2"/>
      <c r="N411" s="2"/>
      <c r="O411" s="2"/>
      <c r="P411" s="2"/>
      <c r="Q411" s="2"/>
      <c r="R411" s="2"/>
      <c r="S411" s="2"/>
      <c r="T411" s="2"/>
      <c r="U411" s="2"/>
      <c r="V411" s="2"/>
      <c r="W411" s="2"/>
      <c r="X411" s="2"/>
      <c r="Y411" s="2"/>
      <c r="Z411" s="2"/>
    </row>
    <row r="412">
      <c r="A412" s="182" t="s">
        <v>413</v>
      </c>
      <c r="B412" s="44">
        <v>0.0</v>
      </c>
      <c r="C412" s="44"/>
      <c r="D412" s="46"/>
      <c r="E412" s="48"/>
      <c r="F412" s="48"/>
      <c r="G412" s="2"/>
      <c r="H412" s="2"/>
      <c r="I412" s="2"/>
      <c r="J412" s="2"/>
      <c r="K412" s="2"/>
      <c r="L412" s="2"/>
      <c r="M412" s="2"/>
      <c r="N412" s="2"/>
      <c r="O412" s="2"/>
      <c r="P412" s="2"/>
      <c r="Q412" s="2"/>
      <c r="R412" s="2"/>
      <c r="S412" s="2"/>
      <c r="T412" s="2"/>
      <c r="U412" s="2"/>
      <c r="V412" s="2"/>
      <c r="W412" s="2"/>
      <c r="X412" s="2"/>
      <c r="Y412" s="2"/>
      <c r="Z412" s="2"/>
    </row>
    <row r="413" ht="18.0" customHeight="1">
      <c r="A413" s="66" t="s">
        <v>365</v>
      </c>
      <c r="B413" s="44" t="s">
        <v>0</v>
      </c>
      <c r="C413" s="44" t="str">
        <f>IF(B413=0, -5, "0")</f>
        <v>0</v>
      </c>
      <c r="D413" s="46"/>
      <c r="E413" s="48"/>
      <c r="F413" s="48"/>
      <c r="G413" s="2"/>
      <c r="H413" s="2"/>
      <c r="I413" s="2"/>
      <c r="J413" s="2"/>
      <c r="K413" s="2"/>
      <c r="L413" s="2"/>
      <c r="M413" s="2"/>
      <c r="N413" s="2"/>
      <c r="O413" s="2"/>
      <c r="P413" s="2"/>
      <c r="Q413" s="2"/>
      <c r="R413" s="2"/>
      <c r="S413" s="2"/>
      <c r="T413" s="2"/>
      <c r="U413" s="2"/>
      <c r="V413" s="2"/>
      <c r="W413" s="2"/>
      <c r="X413" s="2"/>
      <c r="Y413" s="2"/>
      <c r="Z413" s="2"/>
    </row>
    <row r="414">
      <c r="A414" s="182" t="s">
        <v>415</v>
      </c>
      <c r="B414" s="44">
        <v>0.0</v>
      </c>
      <c r="C414" s="44"/>
      <c r="D414" s="46"/>
      <c r="E414" s="48"/>
      <c r="F414" s="48"/>
      <c r="G414" s="2"/>
      <c r="H414" s="2"/>
      <c r="I414" s="2"/>
      <c r="J414" s="2"/>
      <c r="K414" s="2"/>
      <c r="L414" s="2"/>
      <c r="M414" s="2"/>
      <c r="N414" s="2"/>
      <c r="O414" s="2"/>
      <c r="P414" s="2"/>
      <c r="Q414" s="2"/>
      <c r="R414" s="2"/>
      <c r="S414" s="2"/>
      <c r="T414" s="2"/>
      <c r="U414" s="2"/>
      <c r="V414" s="2"/>
      <c r="W414" s="2"/>
      <c r="X414" s="2"/>
      <c r="Y414" s="2"/>
      <c r="Z414" s="2"/>
    </row>
    <row r="415">
      <c r="A415" s="53" t="s">
        <v>27</v>
      </c>
      <c r="B415" s="53"/>
      <c r="C415" s="53"/>
      <c r="D415" s="53">
        <f>SUM(B408:C414)</f>
        <v>0</v>
      </c>
      <c r="E415" s="2"/>
      <c r="F415" s="2"/>
      <c r="G415" s="2"/>
      <c r="H415" s="2"/>
      <c r="I415" s="2"/>
      <c r="J415" s="2"/>
      <c r="K415" s="2"/>
      <c r="L415" s="2"/>
      <c r="M415" s="2"/>
      <c r="N415" s="2"/>
      <c r="O415" s="2"/>
      <c r="P415" s="2"/>
      <c r="Q415" s="2"/>
      <c r="R415" s="2"/>
      <c r="S415" s="2"/>
      <c r="T415" s="2"/>
      <c r="U415" s="2"/>
      <c r="V415" s="2"/>
      <c r="W415" s="2"/>
      <c r="X415" s="2"/>
      <c r="Y415" s="2"/>
      <c r="Z415" s="2"/>
    </row>
    <row r="416">
      <c r="A416" s="53" t="s">
        <v>32</v>
      </c>
      <c r="B416" s="56"/>
      <c r="C416" s="57"/>
      <c r="D416" s="60">
        <f>D415/(COUNT(B408:C414)*2)</f>
        <v>0</v>
      </c>
      <c r="E416" s="2"/>
      <c r="F416" s="2"/>
      <c r="G416" s="2"/>
      <c r="H416" s="2"/>
      <c r="I416" s="2"/>
      <c r="J416" s="2"/>
      <c r="K416" s="2"/>
      <c r="L416" s="2"/>
      <c r="M416" s="2"/>
      <c r="N416" s="2"/>
      <c r="O416" s="2"/>
      <c r="P416" s="2"/>
      <c r="Q416" s="2"/>
      <c r="R416" s="2"/>
      <c r="S416" s="2"/>
      <c r="T416" s="2"/>
      <c r="U416" s="2"/>
      <c r="V416" s="2"/>
      <c r="W416" s="2"/>
      <c r="X416" s="2"/>
      <c r="Y416" s="2"/>
      <c r="Z416" s="2"/>
    </row>
    <row r="417">
      <c r="A417" s="186"/>
      <c r="B417" s="63"/>
      <c r="C417" s="63"/>
      <c r="D417" s="63"/>
      <c r="E417" s="2"/>
      <c r="F417" s="2"/>
      <c r="G417" s="2"/>
      <c r="H417" s="2"/>
      <c r="I417" s="2"/>
      <c r="J417" s="2"/>
      <c r="K417" s="2"/>
      <c r="L417" s="2"/>
      <c r="M417" s="2"/>
      <c r="N417" s="2"/>
      <c r="O417" s="2"/>
      <c r="P417" s="2"/>
      <c r="Q417" s="2"/>
      <c r="R417" s="2"/>
      <c r="S417" s="2"/>
      <c r="T417" s="2"/>
      <c r="U417" s="2"/>
      <c r="V417" s="2"/>
      <c r="W417" s="2"/>
      <c r="X417" s="2"/>
      <c r="Y417" s="2"/>
      <c r="Z417" s="2"/>
    </row>
    <row r="418" ht="16.5" customHeight="1">
      <c r="A418" s="89" t="s">
        <v>367</v>
      </c>
      <c r="B418" s="16"/>
      <c r="C418" s="16"/>
      <c r="D418" s="16"/>
      <c r="E418" s="16"/>
      <c r="F418" s="17"/>
      <c r="G418" s="2"/>
      <c r="H418" s="2"/>
      <c r="I418" s="2"/>
      <c r="J418" s="2"/>
      <c r="K418" s="2"/>
      <c r="L418" s="2"/>
      <c r="M418" s="2"/>
      <c r="N418" s="2"/>
      <c r="O418" s="2"/>
      <c r="P418" s="2"/>
      <c r="Q418" s="2"/>
      <c r="R418" s="2"/>
      <c r="S418" s="2"/>
      <c r="T418" s="2"/>
      <c r="U418" s="2"/>
      <c r="V418" s="2"/>
      <c r="W418" s="2"/>
      <c r="X418" s="2"/>
      <c r="Y418" s="2"/>
      <c r="Z418" s="2"/>
    </row>
    <row r="419" ht="16.5" customHeight="1">
      <c r="A419" s="111" t="s">
        <v>416</v>
      </c>
      <c r="B419" s="44" t="s">
        <v>0</v>
      </c>
      <c r="C419" s="44" t="str">
        <f>IF(B419=0, -5, "0")</f>
        <v>0</v>
      </c>
      <c r="D419" s="46"/>
      <c r="E419" s="48"/>
      <c r="F419" s="48"/>
      <c r="G419" s="2"/>
      <c r="H419" s="2"/>
      <c r="I419" s="2"/>
      <c r="J419" s="2"/>
      <c r="K419" s="2"/>
      <c r="L419" s="2"/>
      <c r="M419" s="2"/>
      <c r="N419" s="2"/>
      <c r="O419" s="2"/>
      <c r="P419" s="2"/>
      <c r="Q419" s="2"/>
      <c r="R419" s="2"/>
      <c r="S419" s="2"/>
      <c r="T419" s="2"/>
      <c r="U419" s="2"/>
      <c r="V419" s="2"/>
      <c r="W419" s="2"/>
      <c r="X419" s="2"/>
      <c r="Y419" s="2"/>
      <c r="Z419" s="2"/>
    </row>
    <row r="420" ht="30.0" customHeight="1">
      <c r="A420" s="42" t="s">
        <v>417</v>
      </c>
      <c r="B420" s="44">
        <v>0.0</v>
      </c>
      <c r="C420" s="44"/>
      <c r="D420" s="46"/>
      <c r="E420" s="48"/>
      <c r="F420" s="48"/>
      <c r="G420" s="2"/>
      <c r="H420" s="2"/>
      <c r="I420" s="2"/>
      <c r="J420" s="2"/>
      <c r="K420" s="2"/>
      <c r="L420" s="2"/>
      <c r="M420" s="2"/>
      <c r="N420" s="2"/>
      <c r="O420" s="2"/>
      <c r="P420" s="2"/>
      <c r="Q420" s="2"/>
      <c r="R420" s="2"/>
      <c r="S420" s="2"/>
      <c r="T420" s="2"/>
      <c r="U420" s="2"/>
      <c r="V420" s="2"/>
      <c r="W420" s="2"/>
      <c r="X420" s="2"/>
      <c r="Y420" s="2"/>
      <c r="Z420" s="2"/>
    </row>
    <row r="421">
      <c r="A421" s="42" t="s">
        <v>418</v>
      </c>
      <c r="B421" s="44">
        <v>0.0</v>
      </c>
      <c r="C421" s="44"/>
      <c r="D421" s="46"/>
      <c r="E421" s="48"/>
      <c r="F421" s="48"/>
      <c r="G421" s="2"/>
      <c r="H421" s="2"/>
      <c r="I421" s="2"/>
      <c r="J421" s="2"/>
      <c r="K421" s="2"/>
      <c r="L421" s="2"/>
      <c r="M421" s="2"/>
      <c r="N421" s="2"/>
      <c r="O421" s="2"/>
      <c r="P421" s="2"/>
      <c r="Q421" s="2"/>
      <c r="R421" s="2"/>
      <c r="S421" s="2"/>
      <c r="T421" s="2"/>
      <c r="U421" s="2"/>
      <c r="V421" s="2"/>
      <c r="W421" s="2"/>
      <c r="X421" s="2"/>
      <c r="Y421" s="2"/>
      <c r="Z421" s="2"/>
    </row>
    <row r="422">
      <c r="A422" s="42" t="s">
        <v>419</v>
      </c>
      <c r="B422" s="44">
        <v>0.0</v>
      </c>
      <c r="C422" s="44"/>
      <c r="D422" s="72"/>
      <c r="E422" s="48"/>
      <c r="F422" s="48"/>
      <c r="G422" s="2"/>
      <c r="H422" s="2"/>
      <c r="I422" s="2"/>
      <c r="J422" s="2"/>
      <c r="K422" s="2"/>
      <c r="L422" s="2"/>
      <c r="M422" s="2"/>
      <c r="N422" s="2"/>
      <c r="O422" s="2"/>
      <c r="P422" s="2"/>
      <c r="Q422" s="2"/>
      <c r="R422" s="2"/>
      <c r="S422" s="2"/>
      <c r="T422" s="2"/>
      <c r="U422" s="2"/>
      <c r="V422" s="2"/>
      <c r="W422" s="2"/>
      <c r="X422" s="2"/>
      <c r="Y422" s="2"/>
      <c r="Z422" s="2"/>
    </row>
    <row r="423" ht="18.0" customHeight="1">
      <c r="A423" s="66" t="s">
        <v>374</v>
      </c>
      <c r="B423" s="44" t="s">
        <v>0</v>
      </c>
      <c r="C423" s="44" t="str">
        <f>IF(B423=0, -5, "0")</f>
        <v>0</v>
      </c>
      <c r="D423" s="46"/>
      <c r="E423" s="48"/>
      <c r="F423" s="48"/>
      <c r="G423" s="2"/>
      <c r="H423" s="2"/>
      <c r="I423" s="2"/>
      <c r="J423" s="2"/>
      <c r="K423" s="2"/>
      <c r="L423" s="2"/>
      <c r="M423" s="2"/>
      <c r="N423" s="2"/>
      <c r="O423" s="2"/>
      <c r="P423" s="2"/>
      <c r="Q423" s="2"/>
      <c r="R423" s="2"/>
      <c r="S423" s="2"/>
      <c r="T423" s="2"/>
      <c r="U423" s="2"/>
      <c r="V423" s="2"/>
      <c r="W423" s="2"/>
      <c r="X423" s="2"/>
      <c r="Y423" s="2"/>
      <c r="Z423" s="2"/>
    </row>
    <row r="424" ht="30.0" customHeight="1">
      <c r="A424" s="42" t="s">
        <v>150</v>
      </c>
      <c r="B424" s="44">
        <v>0.0</v>
      </c>
      <c r="C424" s="44"/>
      <c r="D424" s="46"/>
      <c r="E424" s="48"/>
      <c r="F424" s="48"/>
      <c r="G424" s="2"/>
      <c r="H424" s="2"/>
      <c r="I424" s="2"/>
      <c r="J424" s="2"/>
      <c r="K424" s="2"/>
      <c r="L424" s="2"/>
      <c r="M424" s="2"/>
      <c r="N424" s="2"/>
      <c r="O424" s="2"/>
      <c r="P424" s="2"/>
      <c r="Q424" s="2"/>
      <c r="R424" s="2"/>
      <c r="S424" s="2"/>
      <c r="T424" s="2"/>
      <c r="U424" s="2"/>
      <c r="V424" s="2"/>
      <c r="W424" s="2"/>
      <c r="X424" s="2"/>
      <c r="Y424" s="2"/>
      <c r="Z424" s="2"/>
    </row>
    <row r="425">
      <c r="A425" s="42" t="s">
        <v>217</v>
      </c>
      <c r="B425" s="44">
        <v>0.0</v>
      </c>
      <c r="C425" s="44"/>
      <c r="D425" s="46"/>
      <c r="E425" s="48"/>
      <c r="F425" s="48"/>
      <c r="G425" s="2"/>
      <c r="H425" s="2"/>
      <c r="I425" s="2"/>
      <c r="J425" s="2"/>
      <c r="K425" s="2"/>
      <c r="L425" s="2"/>
      <c r="M425" s="2"/>
      <c r="N425" s="2"/>
      <c r="O425" s="2"/>
      <c r="P425" s="2"/>
      <c r="Q425" s="2"/>
      <c r="R425" s="2"/>
      <c r="S425" s="2"/>
      <c r="T425" s="2"/>
      <c r="U425" s="2"/>
      <c r="V425" s="2"/>
      <c r="W425" s="2"/>
      <c r="X425" s="2"/>
      <c r="Y425" s="2"/>
      <c r="Z425" s="2"/>
    </row>
    <row r="426" ht="16.5" customHeight="1">
      <c r="A426" s="111" t="s">
        <v>145</v>
      </c>
      <c r="B426" s="44" t="s">
        <v>0</v>
      </c>
      <c r="C426" s="44" t="str">
        <f>IF(B426=0, -5, "0")</f>
        <v>0</v>
      </c>
      <c r="D426" s="46"/>
      <c r="E426" s="48"/>
      <c r="F426" s="48"/>
      <c r="G426" s="2"/>
      <c r="H426" s="2"/>
      <c r="I426" s="2"/>
      <c r="J426" s="2"/>
      <c r="K426" s="2"/>
      <c r="L426" s="2"/>
      <c r="M426" s="2"/>
      <c r="N426" s="2"/>
      <c r="O426" s="2"/>
      <c r="P426" s="2"/>
      <c r="Q426" s="2"/>
      <c r="R426" s="2"/>
      <c r="S426" s="2"/>
      <c r="T426" s="2"/>
      <c r="U426" s="2"/>
      <c r="V426" s="2"/>
      <c r="W426" s="2"/>
      <c r="X426" s="2"/>
      <c r="Y426" s="2"/>
      <c r="Z426" s="2"/>
    </row>
    <row r="427">
      <c r="A427" s="104" t="s">
        <v>146</v>
      </c>
      <c r="B427" s="44">
        <v>0.0</v>
      </c>
      <c r="C427" s="44"/>
      <c r="D427" s="46"/>
      <c r="E427" s="48"/>
      <c r="F427" s="48"/>
      <c r="G427" s="2"/>
      <c r="H427" s="2"/>
      <c r="I427" s="2"/>
      <c r="J427" s="2"/>
      <c r="K427" s="2"/>
      <c r="L427" s="2"/>
      <c r="M427" s="2"/>
      <c r="N427" s="2"/>
      <c r="O427" s="2"/>
      <c r="P427" s="2"/>
      <c r="Q427" s="2"/>
      <c r="R427" s="2"/>
      <c r="S427" s="2"/>
      <c r="T427" s="2"/>
      <c r="U427" s="2"/>
      <c r="V427" s="2"/>
      <c r="W427" s="2"/>
      <c r="X427" s="2"/>
      <c r="Y427" s="2"/>
      <c r="Z427" s="2"/>
    </row>
    <row r="428" ht="45.0" customHeight="1">
      <c r="A428" s="152" t="s">
        <v>56</v>
      </c>
      <c r="B428" s="44">
        <v>0.0</v>
      </c>
      <c r="C428" s="73"/>
      <c r="D428" s="46">
        <v>0.0</v>
      </c>
      <c r="E428" s="2"/>
      <c r="F428" s="2"/>
      <c r="G428" s="2"/>
      <c r="H428" s="2"/>
      <c r="I428" s="2"/>
      <c r="J428" s="2"/>
      <c r="K428" s="2"/>
      <c r="L428" s="2"/>
      <c r="M428" s="2"/>
      <c r="N428" s="2"/>
      <c r="O428" s="2"/>
      <c r="P428" s="2"/>
      <c r="Q428" s="2"/>
      <c r="R428" s="2"/>
      <c r="S428" s="2"/>
      <c r="T428" s="2"/>
      <c r="U428" s="2"/>
      <c r="V428" s="2"/>
      <c r="W428" s="2"/>
      <c r="X428" s="2"/>
      <c r="Y428" s="2"/>
      <c r="Z428" s="2"/>
    </row>
    <row r="429">
      <c r="A429" s="53" t="s">
        <v>27</v>
      </c>
      <c r="B429" s="53"/>
      <c r="C429" s="53"/>
      <c r="D429" s="153">
        <f>SUM(B419:C427)</f>
        <v>0</v>
      </c>
      <c r="E429" s="2"/>
      <c r="F429" s="2"/>
      <c r="G429" s="2"/>
      <c r="H429" s="2"/>
      <c r="I429" s="2"/>
      <c r="J429" s="2"/>
      <c r="K429" s="2"/>
      <c r="L429" s="2"/>
      <c r="M429" s="2"/>
      <c r="N429" s="2"/>
      <c r="O429" s="2"/>
      <c r="P429" s="2"/>
      <c r="Q429" s="2"/>
      <c r="R429" s="2"/>
      <c r="S429" s="2"/>
      <c r="T429" s="2"/>
      <c r="U429" s="2"/>
      <c r="V429" s="2"/>
      <c r="W429" s="2"/>
      <c r="X429" s="2"/>
      <c r="Y429" s="2"/>
      <c r="Z429" s="2"/>
    </row>
    <row r="430">
      <c r="A430" s="53" t="s">
        <v>32</v>
      </c>
      <c r="B430" s="56"/>
      <c r="C430" s="57"/>
      <c r="D430" s="60">
        <f>D429/(COUNT(B419:C427)*2)</f>
        <v>0</v>
      </c>
      <c r="E430" s="2"/>
      <c r="F430" s="2"/>
      <c r="G430" s="2"/>
      <c r="H430" s="2"/>
      <c r="I430" s="2"/>
      <c r="J430" s="2"/>
      <c r="K430" s="2"/>
      <c r="L430" s="2"/>
      <c r="M430" s="2"/>
      <c r="N430" s="2"/>
      <c r="O430" s="2"/>
      <c r="P430" s="2"/>
      <c r="Q430" s="2"/>
      <c r="R430" s="2"/>
      <c r="S430" s="2"/>
      <c r="T430" s="2"/>
      <c r="U430" s="2"/>
      <c r="V430" s="2"/>
      <c r="W430" s="2"/>
      <c r="X430" s="2"/>
      <c r="Y430" s="2"/>
      <c r="Z430" s="2"/>
    </row>
    <row r="431">
      <c r="A431" s="62"/>
      <c r="B431" s="63"/>
      <c r="C431" s="63"/>
      <c r="D431" s="63"/>
      <c r="E431" s="2"/>
      <c r="F431" s="2"/>
      <c r="G431" s="2"/>
      <c r="H431" s="2"/>
      <c r="I431" s="2"/>
      <c r="J431" s="2"/>
      <c r="K431" s="2"/>
      <c r="L431" s="2"/>
      <c r="M431" s="2"/>
      <c r="N431" s="2"/>
      <c r="O431" s="2"/>
      <c r="P431" s="2"/>
      <c r="Q431" s="2"/>
      <c r="R431" s="2"/>
      <c r="S431" s="2"/>
      <c r="T431" s="2"/>
      <c r="U431" s="2"/>
      <c r="V431" s="2"/>
      <c r="W431" s="2"/>
      <c r="X431" s="2"/>
      <c r="Y431" s="2"/>
      <c r="Z431" s="2"/>
    </row>
    <row r="432" ht="18.0" customHeight="1">
      <c r="A432" s="79" t="s">
        <v>420</v>
      </c>
      <c r="B432" s="118"/>
      <c r="C432" s="119"/>
      <c r="D432" s="83">
        <f>SUM(D429,D415)</f>
        <v>0</v>
      </c>
      <c r="E432" s="2"/>
      <c r="F432" s="2"/>
      <c r="G432" s="2"/>
      <c r="H432" s="2"/>
      <c r="I432" s="2"/>
      <c r="J432" s="2"/>
      <c r="K432" s="2"/>
      <c r="L432" s="2"/>
      <c r="M432" s="2"/>
      <c r="N432" s="2"/>
      <c r="O432" s="2"/>
      <c r="P432" s="2"/>
      <c r="Q432" s="2"/>
      <c r="R432" s="2"/>
      <c r="S432" s="2"/>
      <c r="T432" s="2"/>
      <c r="U432" s="2"/>
      <c r="V432" s="2"/>
      <c r="W432" s="2"/>
      <c r="X432" s="2"/>
      <c r="Y432" s="2"/>
      <c r="Z432" s="2"/>
    </row>
    <row r="433" ht="18.0" customHeight="1">
      <c r="A433" s="79" t="s">
        <v>421</v>
      </c>
      <c r="B433" s="118"/>
      <c r="C433" s="119"/>
      <c r="D433" s="85">
        <f>D432/(COUNT(B419:C427,B408:C414)*2)</f>
        <v>0</v>
      </c>
      <c r="E433" s="2"/>
      <c r="F433" s="2"/>
      <c r="G433" s="2"/>
      <c r="H433" s="2"/>
      <c r="I433" s="2"/>
      <c r="J433" s="2"/>
      <c r="K433" s="2"/>
      <c r="L433" s="2"/>
      <c r="M433" s="2"/>
      <c r="N433" s="2"/>
      <c r="O433" s="2"/>
      <c r="P433" s="2"/>
      <c r="Q433" s="2"/>
      <c r="R433" s="2"/>
      <c r="S433" s="2"/>
      <c r="T433" s="2"/>
      <c r="U433" s="2"/>
      <c r="V433" s="2"/>
      <c r="W433" s="2"/>
      <c r="X433" s="2"/>
      <c r="Y433" s="2"/>
      <c r="Z433" s="2"/>
    </row>
    <row r="434">
      <c r="A434" s="62"/>
      <c r="B434" s="63"/>
      <c r="C434" s="63"/>
      <c r="D434" s="63"/>
      <c r="E434" s="2"/>
      <c r="F434" s="2"/>
      <c r="G434" s="2"/>
      <c r="H434" s="2"/>
      <c r="I434" s="2"/>
      <c r="J434" s="2"/>
      <c r="K434" s="2"/>
      <c r="L434" s="2"/>
      <c r="M434" s="2"/>
      <c r="N434" s="2"/>
      <c r="O434" s="2"/>
      <c r="P434" s="2"/>
      <c r="Q434" s="2"/>
      <c r="R434" s="2"/>
      <c r="S434" s="2"/>
      <c r="T434" s="2"/>
      <c r="U434" s="2"/>
      <c r="V434" s="2"/>
      <c r="W434" s="2"/>
      <c r="X434" s="2"/>
      <c r="Y434" s="2"/>
      <c r="Z434" s="2"/>
    </row>
    <row r="435" ht="18.0" customHeight="1">
      <c r="A435" s="36" t="s">
        <v>422</v>
      </c>
      <c r="B435" s="11"/>
      <c r="C435" s="11"/>
      <c r="D435" s="11"/>
      <c r="E435" s="11"/>
      <c r="F435" s="12"/>
      <c r="G435" s="2"/>
      <c r="H435" s="2"/>
      <c r="I435" s="2"/>
      <c r="J435" s="2"/>
      <c r="K435" s="2"/>
      <c r="L435" s="2"/>
      <c r="M435" s="2"/>
      <c r="N435" s="2"/>
      <c r="O435" s="2"/>
      <c r="P435" s="2"/>
      <c r="Q435" s="2"/>
      <c r="R435" s="2"/>
      <c r="S435" s="2"/>
      <c r="T435" s="2"/>
      <c r="U435" s="2"/>
      <c r="V435" s="2"/>
      <c r="W435" s="2"/>
      <c r="X435" s="2"/>
      <c r="Y435" s="2"/>
      <c r="Z435" s="2"/>
    </row>
    <row r="436">
      <c r="A436" s="180" t="str">
        <f>+B11</f>
        <v/>
      </c>
      <c r="B436" s="63"/>
      <c r="C436" s="63"/>
      <c r="D436" s="63"/>
      <c r="E436" s="2"/>
      <c r="F436" s="2"/>
      <c r="G436" s="2"/>
      <c r="H436" s="2"/>
      <c r="I436" s="2"/>
      <c r="J436" s="2"/>
      <c r="K436" s="2"/>
      <c r="L436" s="2"/>
      <c r="M436" s="2"/>
      <c r="N436" s="2"/>
      <c r="O436" s="2"/>
      <c r="P436" s="2"/>
      <c r="Q436" s="2"/>
      <c r="R436" s="2"/>
      <c r="S436" s="2"/>
      <c r="T436" s="2"/>
      <c r="U436" s="2"/>
      <c r="V436" s="2"/>
      <c r="W436" s="2"/>
      <c r="X436" s="2"/>
      <c r="Y436" s="2"/>
      <c r="Z436" s="2"/>
    </row>
    <row r="437" ht="18.0" customHeight="1">
      <c r="A437" s="65" t="s">
        <v>423</v>
      </c>
      <c r="B437" s="16"/>
      <c r="C437" s="16"/>
      <c r="D437" s="16"/>
      <c r="E437" s="16"/>
      <c r="F437" s="17"/>
      <c r="G437" s="2"/>
      <c r="H437" s="2"/>
      <c r="I437" s="2"/>
      <c r="J437" s="2"/>
      <c r="K437" s="2"/>
      <c r="L437" s="2"/>
      <c r="M437" s="2"/>
      <c r="N437" s="2"/>
      <c r="O437" s="2"/>
      <c r="P437" s="2"/>
      <c r="Q437" s="2"/>
      <c r="R437" s="2"/>
      <c r="S437" s="2"/>
      <c r="T437" s="2"/>
      <c r="U437" s="2"/>
      <c r="V437" s="2"/>
      <c r="W437" s="2"/>
      <c r="X437" s="2"/>
      <c r="Y437" s="2"/>
      <c r="Z437" s="2"/>
    </row>
    <row r="438" ht="30.0" customHeight="1">
      <c r="A438" s="42" t="s">
        <v>424</v>
      </c>
      <c r="B438" s="44">
        <v>0.0</v>
      </c>
      <c r="C438" s="44"/>
      <c r="D438" s="46"/>
      <c r="E438" s="48"/>
      <c r="F438" s="48"/>
      <c r="G438" s="2"/>
      <c r="H438" s="2"/>
      <c r="I438" s="2"/>
      <c r="J438" s="2"/>
      <c r="K438" s="2"/>
      <c r="L438" s="2"/>
      <c r="M438" s="2"/>
      <c r="N438" s="2"/>
      <c r="O438" s="2"/>
      <c r="P438" s="2"/>
      <c r="Q438" s="2"/>
      <c r="R438" s="2"/>
      <c r="S438" s="2"/>
      <c r="T438" s="2"/>
      <c r="U438" s="2"/>
      <c r="V438" s="2"/>
      <c r="W438" s="2"/>
      <c r="X438" s="2"/>
      <c r="Y438" s="2"/>
      <c r="Z438" s="2"/>
    </row>
    <row r="439" ht="16.5" customHeight="1">
      <c r="A439" s="111" t="s">
        <v>425</v>
      </c>
      <c r="B439" s="44" t="s">
        <v>0</v>
      </c>
      <c r="C439" s="44" t="str">
        <f>IF(B439=0, -5, "0")</f>
        <v>0</v>
      </c>
      <c r="D439" s="46"/>
      <c r="E439" s="48"/>
      <c r="F439" s="48"/>
      <c r="G439" s="2"/>
      <c r="H439" s="2"/>
      <c r="I439" s="2"/>
      <c r="J439" s="2"/>
      <c r="K439" s="2"/>
      <c r="L439" s="2"/>
      <c r="M439" s="2"/>
      <c r="N439" s="2"/>
      <c r="O439" s="2"/>
      <c r="P439" s="2"/>
      <c r="Q439" s="2"/>
      <c r="R439" s="2"/>
      <c r="S439" s="2"/>
      <c r="T439" s="2"/>
      <c r="U439" s="2"/>
      <c r="V439" s="2"/>
      <c r="W439" s="2"/>
      <c r="X439" s="2"/>
      <c r="Y439" s="2"/>
      <c r="Z439" s="2"/>
    </row>
    <row r="440">
      <c r="A440" s="42" t="s">
        <v>426</v>
      </c>
      <c r="B440" s="44">
        <v>0.0</v>
      </c>
      <c r="C440" s="44"/>
      <c r="D440" s="48"/>
      <c r="E440" s="48"/>
      <c r="F440" s="48"/>
      <c r="G440" s="2"/>
      <c r="H440" s="2"/>
      <c r="I440" s="2"/>
      <c r="J440" s="2"/>
      <c r="K440" s="2"/>
      <c r="L440" s="2"/>
      <c r="M440" s="2"/>
      <c r="N440" s="2"/>
      <c r="O440" s="2"/>
      <c r="P440" s="2"/>
      <c r="Q440" s="2"/>
      <c r="R440" s="2"/>
      <c r="S440" s="2"/>
      <c r="T440" s="2"/>
      <c r="U440" s="2"/>
      <c r="V440" s="2"/>
      <c r="W440" s="2"/>
      <c r="X440" s="2"/>
      <c r="Y440" s="2"/>
      <c r="Z440" s="2"/>
    </row>
    <row r="441" ht="16.5" customHeight="1">
      <c r="A441" s="35" t="s">
        <v>427</v>
      </c>
      <c r="B441" s="44">
        <v>0.0</v>
      </c>
      <c r="C441" s="44"/>
      <c r="D441" s="46"/>
      <c r="E441" s="48"/>
      <c r="F441" s="48"/>
      <c r="G441" s="2"/>
      <c r="H441" s="2"/>
      <c r="I441" s="2"/>
      <c r="J441" s="2"/>
      <c r="K441" s="2"/>
      <c r="L441" s="2"/>
      <c r="M441" s="2"/>
      <c r="N441" s="2"/>
      <c r="O441" s="2"/>
      <c r="P441" s="2"/>
      <c r="Q441" s="2"/>
      <c r="R441" s="2"/>
      <c r="S441" s="2"/>
      <c r="T441" s="2"/>
      <c r="U441" s="2"/>
      <c r="V441" s="2"/>
      <c r="W441" s="2"/>
      <c r="X441" s="2"/>
      <c r="Y441" s="2"/>
      <c r="Z441" s="2"/>
    </row>
    <row r="442">
      <c r="A442" s="53" t="s">
        <v>27</v>
      </c>
      <c r="B442" s="53"/>
      <c r="C442" s="53"/>
      <c r="D442" s="153">
        <f>SUM(B438:C441)</f>
        <v>0</v>
      </c>
      <c r="E442" s="2"/>
      <c r="F442" s="2"/>
      <c r="G442" s="2"/>
      <c r="H442" s="2"/>
      <c r="I442" s="2"/>
      <c r="J442" s="2"/>
      <c r="K442" s="2"/>
      <c r="L442" s="2"/>
      <c r="M442" s="2"/>
      <c r="N442" s="2"/>
      <c r="O442" s="2"/>
      <c r="P442" s="2"/>
      <c r="Q442" s="2"/>
      <c r="R442" s="2"/>
      <c r="S442" s="2"/>
      <c r="T442" s="2"/>
      <c r="U442" s="2"/>
      <c r="V442" s="2"/>
      <c r="W442" s="2"/>
      <c r="X442" s="2"/>
      <c r="Y442" s="2"/>
      <c r="Z442" s="2"/>
    </row>
    <row r="443">
      <c r="A443" s="53" t="s">
        <v>32</v>
      </c>
      <c r="B443" s="56"/>
      <c r="C443" s="57"/>
      <c r="D443" s="60">
        <f>D442/(COUNT(B438:C441)*2)</f>
        <v>0</v>
      </c>
      <c r="E443" s="2"/>
      <c r="F443" s="2"/>
      <c r="G443" s="2"/>
      <c r="H443" s="2"/>
      <c r="I443" s="2"/>
      <c r="J443" s="2"/>
      <c r="K443" s="2"/>
      <c r="L443" s="2"/>
      <c r="M443" s="2"/>
      <c r="N443" s="2"/>
      <c r="O443" s="2"/>
      <c r="P443" s="2"/>
      <c r="Q443" s="2"/>
      <c r="R443" s="2"/>
      <c r="S443" s="2"/>
      <c r="T443" s="2"/>
      <c r="U443" s="2"/>
      <c r="V443" s="2"/>
      <c r="W443" s="2"/>
      <c r="X443" s="2"/>
      <c r="Y443" s="2"/>
      <c r="Z443" s="2"/>
    </row>
    <row r="444" ht="18.0" customHeight="1">
      <c r="A444" s="65" t="s">
        <v>472</v>
      </c>
      <c r="B444" s="16"/>
      <c r="C444" s="16"/>
      <c r="D444" s="16"/>
      <c r="E444" s="16"/>
      <c r="F444" s="17"/>
      <c r="G444" s="2"/>
      <c r="H444" s="2"/>
      <c r="I444" s="2"/>
      <c r="J444" s="2"/>
      <c r="K444" s="2"/>
      <c r="L444" s="2"/>
      <c r="M444" s="2"/>
      <c r="N444" s="2"/>
      <c r="O444" s="2"/>
      <c r="P444" s="2"/>
      <c r="Q444" s="2"/>
      <c r="R444" s="2"/>
      <c r="S444" s="2"/>
      <c r="T444" s="2"/>
      <c r="U444" s="2"/>
      <c r="V444" s="2"/>
      <c r="W444" s="2"/>
      <c r="X444" s="2"/>
      <c r="Y444" s="2"/>
      <c r="Z444" s="2"/>
    </row>
    <row r="445">
      <c r="A445" s="182" t="s">
        <v>429</v>
      </c>
      <c r="B445" s="44">
        <v>0.0</v>
      </c>
      <c r="C445" s="44"/>
      <c r="D445" s="46"/>
      <c r="E445" s="48"/>
      <c r="F445" s="48"/>
      <c r="G445" s="2"/>
      <c r="H445" s="2"/>
      <c r="I445" s="2"/>
      <c r="J445" s="2"/>
      <c r="K445" s="2"/>
      <c r="L445" s="2"/>
      <c r="M445" s="2"/>
      <c r="N445" s="2"/>
      <c r="O445" s="2"/>
      <c r="P445" s="2"/>
      <c r="Q445" s="2"/>
      <c r="R445" s="2"/>
      <c r="S445" s="2"/>
      <c r="T445" s="2"/>
      <c r="U445" s="2"/>
      <c r="V445" s="2"/>
      <c r="W445" s="2"/>
      <c r="X445" s="2"/>
      <c r="Y445" s="2"/>
      <c r="Z445" s="2"/>
    </row>
    <row r="446">
      <c r="A446" s="182" t="s">
        <v>430</v>
      </c>
      <c r="B446" s="44">
        <v>0.0</v>
      </c>
      <c r="C446" s="44"/>
      <c r="D446" s="46"/>
      <c r="E446" s="48"/>
      <c r="F446" s="48"/>
      <c r="G446" s="2"/>
      <c r="H446" s="2"/>
      <c r="I446" s="2"/>
      <c r="J446" s="2"/>
      <c r="K446" s="2"/>
      <c r="L446" s="2"/>
      <c r="M446" s="2"/>
      <c r="N446" s="2"/>
      <c r="O446" s="2"/>
      <c r="P446" s="2"/>
      <c r="Q446" s="2"/>
      <c r="R446" s="2"/>
      <c r="S446" s="2"/>
      <c r="T446" s="2"/>
      <c r="U446" s="2"/>
      <c r="V446" s="2"/>
      <c r="W446" s="2"/>
      <c r="X446" s="2"/>
      <c r="Y446" s="2"/>
      <c r="Z446" s="2"/>
    </row>
    <row r="447" ht="45.0" customHeight="1">
      <c r="A447" s="198" t="s">
        <v>56</v>
      </c>
      <c r="B447" s="44">
        <v>0.0</v>
      </c>
      <c r="C447" s="73"/>
      <c r="D447" s="46"/>
      <c r="E447" s="2"/>
      <c r="F447" s="2"/>
      <c r="G447" s="2"/>
      <c r="H447" s="2"/>
      <c r="I447" s="2"/>
      <c r="J447" s="2"/>
      <c r="K447" s="2"/>
      <c r="L447" s="2"/>
      <c r="M447" s="2"/>
      <c r="N447" s="2"/>
      <c r="O447" s="2"/>
      <c r="P447" s="2"/>
      <c r="Q447" s="2"/>
      <c r="R447" s="2"/>
      <c r="S447" s="2"/>
      <c r="T447" s="2"/>
      <c r="U447" s="2"/>
      <c r="V447" s="2"/>
      <c r="W447" s="2"/>
      <c r="X447" s="2"/>
      <c r="Y447" s="2"/>
      <c r="Z447" s="2"/>
    </row>
    <row r="448">
      <c r="A448" s="53" t="s">
        <v>27</v>
      </c>
      <c r="B448" s="53"/>
      <c r="C448" s="53"/>
      <c r="D448" s="153">
        <f>SUM(B445:C446)</f>
        <v>0</v>
      </c>
      <c r="E448" s="2"/>
      <c r="F448" s="2"/>
      <c r="G448" s="2"/>
      <c r="H448" s="2"/>
      <c r="I448" s="2"/>
      <c r="J448" s="2"/>
      <c r="K448" s="2"/>
      <c r="L448" s="2"/>
      <c r="M448" s="2"/>
      <c r="N448" s="2"/>
      <c r="O448" s="2"/>
      <c r="P448" s="2"/>
      <c r="Q448" s="2"/>
      <c r="R448" s="2"/>
      <c r="S448" s="2"/>
      <c r="T448" s="2"/>
      <c r="U448" s="2"/>
      <c r="V448" s="2"/>
      <c r="W448" s="2"/>
      <c r="X448" s="2"/>
      <c r="Y448" s="2"/>
      <c r="Z448" s="2"/>
    </row>
    <row r="449">
      <c r="A449" s="53" t="s">
        <v>32</v>
      </c>
      <c r="B449" s="56"/>
      <c r="C449" s="57"/>
      <c r="D449" s="60">
        <f>D448/(COUNT(B445:C446)*2)</f>
        <v>0</v>
      </c>
      <c r="E449" s="2"/>
      <c r="F449" s="2"/>
      <c r="G449" s="2"/>
      <c r="H449" s="2"/>
      <c r="I449" s="2"/>
      <c r="J449" s="2"/>
      <c r="K449" s="2"/>
      <c r="L449" s="2"/>
      <c r="M449" s="2"/>
      <c r="N449" s="2"/>
      <c r="O449" s="2"/>
      <c r="P449" s="2"/>
      <c r="Q449" s="2"/>
      <c r="R449" s="2"/>
      <c r="S449" s="2"/>
      <c r="T449" s="2"/>
      <c r="U449" s="2"/>
      <c r="V449" s="2"/>
      <c r="W449" s="2"/>
      <c r="X449" s="2"/>
      <c r="Y449" s="2"/>
      <c r="Z449" s="2"/>
    </row>
    <row r="450">
      <c r="A450" s="62"/>
      <c r="B450" s="63"/>
      <c r="C450" s="63"/>
      <c r="D450" s="63"/>
      <c r="E450" s="2"/>
      <c r="F450" s="2"/>
      <c r="G450" s="2"/>
      <c r="H450" s="2"/>
      <c r="I450" s="2"/>
      <c r="J450" s="2"/>
      <c r="K450" s="2"/>
      <c r="L450" s="2"/>
      <c r="M450" s="2"/>
      <c r="N450" s="2"/>
      <c r="O450" s="2"/>
      <c r="P450" s="2"/>
      <c r="Q450" s="2"/>
      <c r="R450" s="2"/>
      <c r="S450" s="2"/>
      <c r="T450" s="2"/>
      <c r="U450" s="2"/>
      <c r="V450" s="2"/>
      <c r="W450" s="2"/>
      <c r="X450" s="2"/>
      <c r="Y450" s="2"/>
      <c r="Z450" s="2"/>
    </row>
    <row r="451" ht="18.0" customHeight="1">
      <c r="A451" s="79" t="s">
        <v>431</v>
      </c>
      <c r="B451" s="118"/>
      <c r="C451" s="119"/>
      <c r="D451" s="83">
        <f>SUM(D448,D442)</f>
        <v>0</v>
      </c>
      <c r="E451" s="2"/>
      <c r="F451" s="2"/>
      <c r="G451" s="2"/>
      <c r="H451" s="2"/>
      <c r="I451" s="2"/>
      <c r="J451" s="2"/>
      <c r="K451" s="2"/>
      <c r="L451" s="2"/>
      <c r="M451" s="2"/>
      <c r="N451" s="2"/>
      <c r="O451" s="2"/>
      <c r="P451" s="2"/>
      <c r="Q451" s="2"/>
      <c r="R451" s="2"/>
      <c r="S451" s="2"/>
      <c r="T451" s="2"/>
      <c r="U451" s="2"/>
      <c r="V451" s="2"/>
      <c r="W451" s="2"/>
      <c r="X451" s="2"/>
      <c r="Y451" s="2"/>
      <c r="Z451" s="2"/>
    </row>
    <row r="452" ht="18.0" customHeight="1">
      <c r="A452" s="79" t="s">
        <v>432</v>
      </c>
      <c r="B452" s="118"/>
      <c r="C452" s="119"/>
      <c r="D452" s="85">
        <f>D451/(COUNT(B445:C446,B438:C441)*2)</f>
        <v>0</v>
      </c>
      <c r="E452" s="2"/>
      <c r="F452" s="2"/>
      <c r="G452" s="2"/>
      <c r="H452" s="2"/>
      <c r="I452" s="2"/>
      <c r="J452" s="2"/>
      <c r="K452" s="2"/>
      <c r="L452" s="2"/>
      <c r="M452" s="2"/>
      <c r="N452" s="2"/>
      <c r="O452" s="2"/>
      <c r="P452" s="2"/>
      <c r="Q452" s="2"/>
      <c r="R452" s="2"/>
      <c r="S452" s="2"/>
      <c r="T452" s="2"/>
      <c r="U452" s="2"/>
      <c r="V452" s="2"/>
      <c r="W452" s="2"/>
      <c r="X452" s="2"/>
      <c r="Y452" s="2"/>
      <c r="Z452" s="2"/>
    </row>
    <row r="453">
      <c r="A453" s="199"/>
      <c r="B453" s="63"/>
      <c r="C453" s="63"/>
      <c r="D453" s="63"/>
      <c r="E453" s="2"/>
      <c r="F453" s="2"/>
      <c r="G453" s="2"/>
      <c r="H453" s="2"/>
      <c r="I453" s="2"/>
      <c r="J453" s="2"/>
      <c r="K453" s="2"/>
      <c r="L453" s="2"/>
      <c r="M453" s="2"/>
      <c r="N453" s="2"/>
      <c r="O453" s="2"/>
      <c r="P453" s="2"/>
      <c r="Q453" s="2"/>
      <c r="R453" s="2"/>
      <c r="S453" s="2"/>
      <c r="T453" s="2"/>
      <c r="U453" s="2"/>
      <c r="V453" s="2"/>
      <c r="W453" s="2"/>
      <c r="X453" s="2"/>
      <c r="Y453" s="2"/>
      <c r="Z453" s="2"/>
    </row>
    <row r="454" ht="18.0" customHeight="1">
      <c r="A454" s="36" t="s">
        <v>433</v>
      </c>
      <c r="B454" s="11"/>
      <c r="C454" s="11"/>
      <c r="D454" s="11"/>
      <c r="E454" s="11"/>
      <c r="F454" s="12"/>
      <c r="G454" s="2"/>
      <c r="H454" s="2"/>
      <c r="I454" s="2"/>
      <c r="J454" s="2"/>
      <c r="K454" s="2"/>
      <c r="L454" s="2"/>
      <c r="M454" s="2"/>
      <c r="N454" s="2"/>
      <c r="O454" s="2"/>
      <c r="P454" s="2"/>
      <c r="Q454" s="2"/>
      <c r="R454" s="2"/>
      <c r="S454" s="2"/>
      <c r="T454" s="2"/>
      <c r="U454" s="2"/>
      <c r="V454" s="2"/>
      <c r="W454" s="2"/>
      <c r="X454" s="2"/>
      <c r="Y454" s="2"/>
      <c r="Z454" s="2"/>
    </row>
    <row r="455">
      <c r="A455" s="200"/>
      <c r="B455" s="63"/>
      <c r="C455" s="63"/>
      <c r="D455" s="63"/>
      <c r="E455" s="2"/>
      <c r="F455" s="2"/>
      <c r="G455" s="2"/>
      <c r="H455" s="2"/>
      <c r="I455" s="2"/>
      <c r="J455" s="2"/>
      <c r="K455" s="2"/>
      <c r="L455" s="2"/>
      <c r="M455" s="2"/>
      <c r="N455" s="2"/>
      <c r="O455" s="2"/>
      <c r="P455" s="2"/>
      <c r="Q455" s="2"/>
      <c r="R455" s="2"/>
      <c r="S455" s="2"/>
      <c r="T455" s="2"/>
      <c r="U455" s="2"/>
      <c r="V455" s="2"/>
      <c r="W455" s="2"/>
      <c r="X455" s="2"/>
      <c r="Y455" s="2"/>
      <c r="Z455" s="2"/>
    </row>
    <row r="456">
      <c r="A456" s="182" t="s">
        <v>434</v>
      </c>
      <c r="B456" s="44">
        <v>0.0</v>
      </c>
      <c r="C456" s="44"/>
      <c r="D456" s="46"/>
      <c r="E456" s="48"/>
      <c r="F456" s="48"/>
      <c r="G456" s="2"/>
      <c r="H456" s="2"/>
      <c r="I456" s="2"/>
      <c r="J456" s="2"/>
      <c r="K456" s="2"/>
      <c r="L456" s="2"/>
      <c r="M456" s="2"/>
      <c r="N456" s="2"/>
      <c r="O456" s="2"/>
      <c r="P456" s="2"/>
      <c r="Q456" s="2"/>
      <c r="R456" s="2"/>
      <c r="S456" s="2"/>
      <c r="T456" s="2"/>
      <c r="U456" s="2"/>
      <c r="V456" s="2"/>
      <c r="W456" s="2"/>
      <c r="X456" s="2"/>
      <c r="Y456" s="2"/>
      <c r="Z456" s="2"/>
    </row>
    <row r="457">
      <c r="A457" s="182" t="s">
        <v>435</v>
      </c>
      <c r="B457" s="44">
        <v>0.0</v>
      </c>
      <c r="C457" s="44"/>
      <c r="D457" s="72"/>
      <c r="E457" s="48"/>
      <c r="F457" s="48"/>
      <c r="G457" s="2"/>
      <c r="H457" s="2"/>
      <c r="I457" s="2"/>
      <c r="J457" s="2"/>
      <c r="K457" s="2"/>
      <c r="L457" s="2"/>
      <c r="M457" s="2"/>
      <c r="N457" s="2"/>
      <c r="O457" s="2"/>
      <c r="P457" s="2"/>
      <c r="Q457" s="2"/>
      <c r="R457" s="2"/>
      <c r="S457" s="2"/>
      <c r="T457" s="2"/>
      <c r="U457" s="2"/>
      <c r="V457" s="2"/>
      <c r="W457" s="2"/>
      <c r="X457" s="2"/>
      <c r="Y457" s="2"/>
      <c r="Z457" s="2"/>
    </row>
    <row r="458">
      <c r="A458" s="182" t="s">
        <v>436</v>
      </c>
      <c r="B458" s="44">
        <v>0.0</v>
      </c>
      <c r="C458" s="44"/>
      <c r="D458" s="103"/>
      <c r="E458" s="48"/>
      <c r="F458" s="48"/>
      <c r="G458" s="2"/>
      <c r="H458" s="2"/>
      <c r="I458" s="2"/>
      <c r="J458" s="2"/>
      <c r="K458" s="2"/>
      <c r="L458" s="2"/>
      <c r="M458" s="2"/>
      <c r="N458" s="2"/>
      <c r="O458" s="2"/>
      <c r="P458" s="2"/>
      <c r="Q458" s="2"/>
      <c r="R458" s="2"/>
      <c r="S458" s="2"/>
      <c r="T458" s="2"/>
      <c r="U458" s="2"/>
      <c r="V458" s="2"/>
      <c r="W458" s="2"/>
      <c r="X458" s="2"/>
      <c r="Y458" s="2"/>
      <c r="Z458" s="2"/>
    </row>
    <row r="459">
      <c r="A459" s="182" t="s">
        <v>438</v>
      </c>
      <c r="B459" s="44">
        <v>0.0</v>
      </c>
      <c r="C459" s="44"/>
      <c r="D459" s="69"/>
      <c r="E459" s="48"/>
      <c r="F459" s="48"/>
      <c r="G459" s="2"/>
      <c r="H459" s="2"/>
      <c r="I459" s="2"/>
      <c r="J459" s="2"/>
      <c r="K459" s="2"/>
      <c r="L459" s="2"/>
      <c r="M459" s="2"/>
      <c r="N459" s="2"/>
      <c r="O459" s="2"/>
      <c r="P459" s="2"/>
      <c r="Q459" s="2"/>
      <c r="R459" s="2"/>
      <c r="S459" s="2"/>
      <c r="T459" s="2"/>
      <c r="U459" s="2"/>
      <c r="V459" s="2"/>
      <c r="W459" s="2"/>
      <c r="X459" s="2"/>
      <c r="Y459" s="2"/>
      <c r="Z459" s="2"/>
    </row>
    <row r="460" ht="45.0" customHeight="1">
      <c r="A460" s="198" t="s">
        <v>56</v>
      </c>
      <c r="B460" s="44">
        <v>0.0</v>
      </c>
      <c r="C460" s="73"/>
      <c r="D460" s="69"/>
      <c r="E460" s="2"/>
      <c r="F460" s="2"/>
      <c r="G460" s="2"/>
      <c r="H460" s="2"/>
      <c r="I460" s="2"/>
      <c r="J460" s="2"/>
      <c r="K460" s="2"/>
      <c r="L460" s="2"/>
      <c r="M460" s="2"/>
      <c r="N460" s="2"/>
      <c r="O460" s="2"/>
      <c r="P460" s="2"/>
      <c r="Q460" s="2"/>
      <c r="R460" s="2"/>
      <c r="S460" s="2"/>
      <c r="T460" s="2"/>
      <c r="U460" s="2"/>
      <c r="V460" s="2"/>
      <c r="W460" s="2"/>
      <c r="X460" s="2"/>
      <c r="Y460" s="2"/>
      <c r="Z460" s="2"/>
    </row>
    <row r="461">
      <c r="A461" s="53" t="s">
        <v>27</v>
      </c>
      <c r="B461" s="53"/>
      <c r="C461" s="53"/>
      <c r="D461" s="53">
        <f>SUM(B456:C459)</f>
        <v>0</v>
      </c>
      <c r="E461" s="2"/>
      <c r="F461" s="2"/>
      <c r="G461" s="2"/>
      <c r="H461" s="2"/>
      <c r="I461" s="2"/>
      <c r="J461" s="2"/>
      <c r="K461" s="2"/>
      <c r="L461" s="2"/>
      <c r="M461" s="2"/>
      <c r="N461" s="2"/>
      <c r="O461" s="2"/>
      <c r="P461" s="2"/>
      <c r="Q461" s="2"/>
      <c r="R461" s="2"/>
      <c r="S461" s="2"/>
      <c r="T461" s="2"/>
      <c r="U461" s="2"/>
      <c r="V461" s="2"/>
      <c r="W461" s="2"/>
      <c r="X461" s="2"/>
      <c r="Y461" s="2"/>
      <c r="Z461" s="2"/>
    </row>
    <row r="462">
      <c r="A462" s="53" t="s">
        <v>32</v>
      </c>
      <c r="B462" s="56"/>
      <c r="C462" s="57"/>
      <c r="D462" s="60">
        <f>D461/(COUNT(B456:C459)*2)</f>
        <v>0</v>
      </c>
      <c r="E462" s="2"/>
      <c r="F462" s="2"/>
      <c r="G462" s="2"/>
      <c r="H462" s="2"/>
      <c r="I462" s="2"/>
      <c r="J462" s="2"/>
      <c r="K462" s="2"/>
      <c r="L462" s="2"/>
      <c r="M462" s="2"/>
      <c r="N462" s="2"/>
      <c r="O462" s="2"/>
      <c r="P462" s="2"/>
      <c r="Q462" s="2"/>
      <c r="R462" s="2"/>
      <c r="S462" s="2"/>
      <c r="T462" s="2"/>
      <c r="U462" s="2"/>
      <c r="V462" s="2"/>
      <c r="W462" s="2"/>
      <c r="X462" s="2"/>
      <c r="Y462" s="2"/>
      <c r="Z462" s="2"/>
    </row>
    <row r="463">
      <c r="A463" s="201"/>
      <c r="B463" s="63"/>
      <c r="C463" s="63"/>
      <c r="D463" s="63"/>
      <c r="E463" s="2"/>
      <c r="F463" s="2"/>
      <c r="G463" s="2"/>
      <c r="H463" s="2"/>
      <c r="I463" s="2"/>
      <c r="J463" s="2"/>
      <c r="K463" s="2"/>
      <c r="L463" s="2"/>
      <c r="M463" s="2"/>
      <c r="N463" s="2"/>
      <c r="O463" s="2"/>
      <c r="P463" s="2"/>
      <c r="Q463" s="2"/>
      <c r="R463" s="2"/>
      <c r="S463" s="2"/>
      <c r="T463" s="2"/>
      <c r="U463" s="2"/>
      <c r="V463" s="2"/>
      <c r="W463" s="2"/>
      <c r="X463" s="2"/>
      <c r="Y463" s="2"/>
      <c r="Z463" s="2"/>
    </row>
    <row r="464" ht="18.0" customHeight="1">
      <c r="A464" s="36" t="s">
        <v>262</v>
      </c>
      <c r="B464" s="11"/>
      <c r="C464" s="11"/>
      <c r="D464" s="11"/>
      <c r="E464" s="11"/>
      <c r="F464" s="12"/>
      <c r="G464" s="2"/>
      <c r="H464" s="2"/>
      <c r="I464" s="2"/>
      <c r="J464" s="2"/>
      <c r="K464" s="2"/>
      <c r="L464" s="2"/>
      <c r="M464" s="2"/>
      <c r="N464" s="2"/>
      <c r="O464" s="2"/>
      <c r="P464" s="2"/>
      <c r="Q464" s="2"/>
      <c r="R464" s="2"/>
      <c r="S464" s="2"/>
      <c r="T464" s="2"/>
      <c r="U464" s="2"/>
      <c r="V464" s="2"/>
      <c r="W464" s="2"/>
      <c r="X464" s="2"/>
      <c r="Y464" s="2"/>
      <c r="Z464" s="2"/>
    </row>
    <row r="465">
      <c r="A465" s="200"/>
      <c r="B465" s="63"/>
      <c r="C465" s="63"/>
      <c r="D465" s="63"/>
      <c r="E465" s="2"/>
      <c r="F465" s="2"/>
      <c r="G465" s="2"/>
      <c r="H465" s="2"/>
      <c r="I465" s="2"/>
      <c r="J465" s="2"/>
      <c r="K465" s="2"/>
      <c r="L465" s="2"/>
      <c r="M465" s="2"/>
      <c r="N465" s="2"/>
      <c r="O465" s="2"/>
      <c r="P465" s="2"/>
      <c r="Q465" s="2"/>
      <c r="R465" s="2"/>
      <c r="S465" s="2"/>
      <c r="T465" s="2"/>
      <c r="U465" s="2"/>
      <c r="V465" s="2"/>
      <c r="W465" s="2"/>
      <c r="X465" s="2"/>
      <c r="Y465" s="2"/>
      <c r="Z465" s="2"/>
    </row>
    <row r="466" ht="30.0" customHeight="1">
      <c r="A466" s="182" t="s">
        <v>439</v>
      </c>
      <c r="B466" s="44">
        <v>0.0</v>
      </c>
      <c r="C466" s="44"/>
      <c r="D466" s="46"/>
      <c r="E466" s="48"/>
      <c r="F466" s="48"/>
      <c r="G466" s="2"/>
      <c r="H466" s="2"/>
      <c r="I466" s="2"/>
      <c r="J466" s="2"/>
      <c r="K466" s="2"/>
      <c r="L466" s="2"/>
      <c r="M466" s="2"/>
      <c r="N466" s="2"/>
      <c r="O466" s="2"/>
      <c r="P466" s="2"/>
      <c r="Q466" s="2"/>
      <c r="R466" s="2"/>
      <c r="S466" s="2"/>
      <c r="T466" s="2"/>
      <c r="U466" s="2"/>
      <c r="V466" s="2"/>
      <c r="W466" s="2"/>
      <c r="X466" s="2"/>
      <c r="Y466" s="2"/>
      <c r="Z466" s="2"/>
    </row>
    <row r="467" ht="15.75" customHeight="1">
      <c r="A467" s="202" t="s">
        <v>441</v>
      </c>
      <c r="B467" s="44" t="s">
        <v>0</v>
      </c>
      <c r="C467" s="44" t="str">
        <f>IF(B467=0, -5, "0")</f>
        <v>0</v>
      </c>
      <c r="D467" s="46"/>
      <c r="E467" s="2"/>
      <c r="F467" s="48"/>
      <c r="G467" s="2"/>
      <c r="H467" s="2"/>
      <c r="I467" s="2"/>
      <c r="J467" s="2"/>
      <c r="K467" s="2"/>
      <c r="L467" s="2"/>
      <c r="M467" s="2"/>
      <c r="N467" s="2"/>
      <c r="O467" s="2"/>
      <c r="P467" s="2"/>
      <c r="Q467" s="2"/>
      <c r="R467" s="2"/>
      <c r="S467" s="2"/>
      <c r="T467" s="2"/>
      <c r="U467" s="2"/>
      <c r="V467" s="2"/>
      <c r="W467" s="2"/>
      <c r="X467" s="2"/>
      <c r="Y467" s="2"/>
      <c r="Z467" s="2"/>
    </row>
    <row r="468" ht="30.0" customHeight="1">
      <c r="A468" s="182" t="s">
        <v>442</v>
      </c>
      <c r="B468" s="44">
        <v>0.0</v>
      </c>
      <c r="C468" s="44"/>
      <c r="D468" s="103"/>
      <c r="E468" s="48"/>
      <c r="F468" s="48"/>
      <c r="G468" s="2"/>
      <c r="H468" s="2"/>
      <c r="I468" s="2"/>
      <c r="J468" s="2"/>
      <c r="K468" s="2"/>
      <c r="L468" s="2"/>
      <c r="M468" s="2"/>
      <c r="N468" s="2"/>
      <c r="O468" s="2"/>
      <c r="P468" s="2"/>
      <c r="Q468" s="2"/>
      <c r="R468" s="2"/>
      <c r="S468" s="2"/>
      <c r="T468" s="2"/>
      <c r="U468" s="2"/>
      <c r="V468" s="2"/>
      <c r="W468" s="2"/>
      <c r="X468" s="2"/>
      <c r="Y468" s="2"/>
      <c r="Z468" s="2"/>
    </row>
    <row r="469" ht="45.0" customHeight="1">
      <c r="A469" s="182" t="s">
        <v>56</v>
      </c>
      <c r="B469" s="44">
        <v>0.0</v>
      </c>
      <c r="C469" s="73"/>
      <c r="D469" s="103"/>
      <c r="E469" s="2"/>
      <c r="F469" s="2"/>
      <c r="G469" s="2"/>
      <c r="H469" s="2"/>
      <c r="I469" s="2"/>
      <c r="J469" s="2"/>
      <c r="K469" s="2"/>
      <c r="L469" s="2"/>
      <c r="M469" s="2"/>
      <c r="N469" s="2"/>
      <c r="O469" s="2"/>
      <c r="P469" s="2"/>
      <c r="Q469" s="2"/>
      <c r="R469" s="2"/>
      <c r="S469" s="2"/>
      <c r="T469" s="2"/>
      <c r="U469" s="2"/>
      <c r="V469" s="2"/>
      <c r="W469" s="2"/>
      <c r="X469" s="2"/>
      <c r="Y469" s="2"/>
      <c r="Z469" s="2"/>
    </row>
    <row r="470">
      <c r="A470" s="53" t="s">
        <v>27</v>
      </c>
      <c r="B470" s="53"/>
      <c r="C470" s="53"/>
      <c r="D470" s="53">
        <f>SUM(B466:C468)</f>
        <v>0</v>
      </c>
      <c r="E470" s="2"/>
      <c r="F470" s="2"/>
      <c r="G470" s="2"/>
      <c r="H470" s="2"/>
      <c r="I470" s="2"/>
      <c r="J470" s="2"/>
      <c r="K470" s="2"/>
      <c r="L470" s="2"/>
      <c r="M470" s="2"/>
      <c r="N470" s="2"/>
      <c r="O470" s="2"/>
      <c r="P470" s="2"/>
      <c r="Q470" s="2"/>
      <c r="R470" s="2"/>
      <c r="S470" s="2"/>
      <c r="T470" s="2"/>
      <c r="U470" s="2"/>
      <c r="V470" s="2"/>
      <c r="W470" s="2"/>
      <c r="X470" s="2"/>
      <c r="Y470" s="2"/>
      <c r="Z470" s="2"/>
    </row>
    <row r="471">
      <c r="A471" s="53" t="s">
        <v>32</v>
      </c>
      <c r="B471" s="56"/>
      <c r="C471" s="57"/>
      <c r="D471" s="60">
        <f>D470/(COUNT(B466:C468)*2)</f>
        <v>0</v>
      </c>
      <c r="E471" s="2"/>
      <c r="F471" s="2"/>
      <c r="G471" s="2"/>
      <c r="H471" s="2"/>
      <c r="I471" s="2"/>
      <c r="J471" s="2"/>
      <c r="K471" s="2"/>
      <c r="L471" s="2"/>
      <c r="M471" s="2"/>
      <c r="N471" s="2"/>
      <c r="O471" s="2"/>
      <c r="P471" s="2"/>
      <c r="Q471" s="2"/>
      <c r="R471" s="2"/>
      <c r="S471" s="2"/>
      <c r="T471" s="2"/>
      <c r="U471" s="2"/>
      <c r="V471" s="2"/>
      <c r="W471" s="2"/>
      <c r="X471" s="2"/>
      <c r="Y471" s="2"/>
      <c r="Z471" s="2"/>
    </row>
    <row r="472">
      <c r="A472" s="201"/>
      <c r="B472" s="63"/>
      <c r="C472" s="63"/>
      <c r="D472" s="63"/>
      <c r="E472" s="2"/>
      <c r="F472" s="2"/>
      <c r="G472" s="2"/>
      <c r="H472" s="2"/>
      <c r="I472" s="2"/>
      <c r="J472" s="2"/>
      <c r="K472" s="2"/>
      <c r="L472" s="2"/>
      <c r="M472" s="2"/>
      <c r="N472" s="2"/>
      <c r="O472" s="2"/>
      <c r="P472" s="2"/>
      <c r="Q472" s="2"/>
      <c r="R472" s="2"/>
      <c r="S472" s="2"/>
      <c r="T472" s="2"/>
      <c r="U472" s="2"/>
      <c r="V472" s="2"/>
      <c r="W472" s="2"/>
      <c r="X472" s="2"/>
      <c r="Y472" s="2"/>
      <c r="Z472" s="2"/>
    </row>
    <row r="473" ht="18.0" customHeight="1">
      <c r="A473" s="36" t="s">
        <v>443</v>
      </c>
      <c r="B473" s="11"/>
      <c r="C473" s="11"/>
      <c r="D473" s="11"/>
      <c r="E473" s="11"/>
      <c r="F473" s="12"/>
      <c r="G473" s="2"/>
      <c r="H473" s="2"/>
      <c r="I473" s="2"/>
      <c r="J473" s="2"/>
      <c r="K473" s="2"/>
      <c r="L473" s="2"/>
      <c r="M473" s="2"/>
      <c r="N473" s="2"/>
      <c r="O473" s="2"/>
      <c r="P473" s="2"/>
      <c r="Q473" s="2"/>
      <c r="R473" s="2"/>
      <c r="S473" s="2"/>
      <c r="T473" s="2"/>
      <c r="U473" s="2"/>
      <c r="V473" s="2"/>
      <c r="W473" s="2"/>
      <c r="X473" s="2"/>
      <c r="Y473" s="2"/>
      <c r="Z473" s="2"/>
    </row>
    <row r="474" ht="18.0" customHeight="1">
      <c r="A474" s="203"/>
      <c r="B474" s="63"/>
      <c r="C474" s="63"/>
      <c r="D474" s="63"/>
      <c r="E474" s="2"/>
      <c r="F474" s="2"/>
      <c r="G474" s="2"/>
      <c r="H474" s="2"/>
      <c r="I474" s="2"/>
      <c r="J474" s="2"/>
      <c r="K474" s="2"/>
      <c r="L474" s="2"/>
      <c r="M474" s="2"/>
      <c r="N474" s="2"/>
      <c r="O474" s="2"/>
      <c r="P474" s="2"/>
      <c r="Q474" s="2"/>
      <c r="R474" s="2"/>
      <c r="S474" s="2"/>
      <c r="T474" s="2"/>
      <c r="U474" s="2"/>
      <c r="V474" s="2"/>
      <c r="W474" s="2"/>
      <c r="X474" s="2"/>
      <c r="Y474" s="2"/>
      <c r="Z474" s="2"/>
    </row>
    <row r="475">
      <c r="A475" s="42" t="s">
        <v>444</v>
      </c>
      <c r="B475" s="44">
        <v>0.0</v>
      </c>
      <c r="C475" s="44"/>
      <c r="D475" s="46"/>
      <c r="E475" s="48"/>
      <c r="F475" s="48"/>
      <c r="G475" s="2"/>
      <c r="H475" s="2"/>
      <c r="I475" s="2"/>
      <c r="J475" s="2"/>
      <c r="K475" s="2"/>
      <c r="L475" s="2"/>
      <c r="M475" s="2"/>
      <c r="N475" s="2"/>
      <c r="O475" s="2"/>
      <c r="P475" s="2"/>
      <c r="Q475" s="2"/>
      <c r="R475" s="2"/>
      <c r="S475" s="2"/>
      <c r="T475" s="2"/>
      <c r="U475" s="2"/>
      <c r="V475" s="2"/>
      <c r="W475" s="2"/>
      <c r="X475" s="2"/>
      <c r="Y475" s="2"/>
      <c r="Z475" s="2"/>
    </row>
    <row r="476" ht="36.0" customHeight="1">
      <c r="A476" s="82" t="s">
        <v>445</v>
      </c>
      <c r="B476" s="44" t="s">
        <v>0</v>
      </c>
      <c r="C476" s="44" t="str">
        <f t="shared" ref="C476:C477" si="7">IF(B476=0, -5, "0")</f>
        <v>0</v>
      </c>
      <c r="D476" s="46"/>
      <c r="E476" s="48"/>
      <c r="F476" s="48"/>
      <c r="G476" s="2"/>
      <c r="H476" s="2"/>
      <c r="I476" s="2"/>
      <c r="J476" s="2"/>
      <c r="K476" s="2"/>
      <c r="L476" s="2"/>
      <c r="M476" s="2"/>
      <c r="N476" s="2"/>
      <c r="O476" s="2"/>
      <c r="P476" s="2"/>
      <c r="Q476" s="2"/>
      <c r="R476" s="2"/>
      <c r="S476" s="2"/>
      <c r="T476" s="2"/>
      <c r="U476" s="2"/>
      <c r="V476" s="2"/>
      <c r="W476" s="2"/>
      <c r="X476" s="2"/>
      <c r="Y476" s="2"/>
      <c r="Z476" s="2"/>
    </row>
    <row r="477" ht="36.0" customHeight="1">
      <c r="A477" s="82" t="s">
        <v>446</v>
      </c>
      <c r="B477" s="44" t="s">
        <v>0</v>
      </c>
      <c r="C477" s="44" t="str">
        <f t="shared" si="7"/>
        <v>0</v>
      </c>
      <c r="D477" s="46"/>
      <c r="E477" s="48"/>
      <c r="F477" s="48"/>
      <c r="G477" s="2"/>
      <c r="H477" s="2"/>
      <c r="I477" s="2"/>
      <c r="J477" s="2"/>
      <c r="K477" s="2"/>
      <c r="L477" s="2"/>
      <c r="M477" s="2"/>
      <c r="N477" s="2"/>
      <c r="O477" s="2"/>
      <c r="P477" s="2"/>
      <c r="Q477" s="2"/>
      <c r="R477" s="2"/>
      <c r="S477" s="2"/>
      <c r="T477" s="2"/>
      <c r="U477" s="2"/>
      <c r="V477" s="2"/>
      <c r="W477" s="2"/>
      <c r="X477" s="2"/>
      <c r="Y477" s="2"/>
      <c r="Z477" s="2"/>
    </row>
    <row r="478">
      <c r="A478" s="42" t="s">
        <v>447</v>
      </c>
      <c r="B478" s="44">
        <v>0.0</v>
      </c>
      <c r="C478" s="44"/>
      <c r="D478" s="46"/>
      <c r="E478" s="48"/>
      <c r="F478" s="48"/>
      <c r="G478" s="2"/>
      <c r="H478" s="2"/>
      <c r="I478" s="2"/>
      <c r="J478" s="2"/>
      <c r="K478" s="2"/>
      <c r="L478" s="2"/>
      <c r="M478" s="2"/>
      <c r="N478" s="2"/>
      <c r="O478" s="2"/>
      <c r="P478" s="2"/>
      <c r="Q478" s="2"/>
      <c r="R478" s="2"/>
      <c r="S478" s="2"/>
      <c r="T478" s="2"/>
      <c r="U478" s="2"/>
      <c r="V478" s="2"/>
      <c r="W478" s="2"/>
      <c r="X478" s="2"/>
      <c r="Y478" s="2"/>
      <c r="Z478" s="2"/>
    </row>
    <row r="479">
      <c r="A479" s="42" t="s">
        <v>449</v>
      </c>
      <c r="B479" s="44">
        <v>0.0</v>
      </c>
      <c r="C479" s="44"/>
      <c r="D479" s="103"/>
      <c r="E479" s="46"/>
      <c r="F479" s="48"/>
      <c r="G479" s="2"/>
      <c r="H479" s="2"/>
      <c r="I479" s="2"/>
      <c r="J479" s="2"/>
      <c r="K479" s="2"/>
      <c r="L479" s="2"/>
      <c r="M479" s="2"/>
      <c r="N479" s="2"/>
      <c r="O479" s="2"/>
      <c r="P479" s="2"/>
      <c r="Q479" s="2"/>
      <c r="R479" s="2"/>
      <c r="S479" s="2"/>
      <c r="T479" s="2"/>
      <c r="U479" s="2"/>
      <c r="V479" s="2"/>
      <c r="W479" s="2"/>
      <c r="X479" s="2"/>
      <c r="Y479" s="2"/>
      <c r="Z479" s="2"/>
    </row>
    <row r="480" ht="30.0" customHeight="1">
      <c r="A480" s="42" t="s">
        <v>451</v>
      </c>
      <c r="B480" s="44">
        <v>0.0</v>
      </c>
      <c r="C480" s="44"/>
      <c r="D480" s="46"/>
      <c r="E480" s="48"/>
      <c r="F480" s="48"/>
      <c r="G480" s="2"/>
      <c r="H480" s="2"/>
      <c r="I480" s="2"/>
      <c r="J480" s="2"/>
      <c r="K480" s="2"/>
      <c r="L480" s="2"/>
      <c r="M480" s="2"/>
      <c r="N480" s="2"/>
      <c r="O480" s="2"/>
      <c r="P480" s="2"/>
      <c r="Q480" s="2"/>
      <c r="R480" s="2"/>
      <c r="S480" s="2"/>
      <c r="T480" s="2"/>
      <c r="U480" s="2"/>
      <c r="V480" s="2"/>
      <c r="W480" s="2"/>
      <c r="X480" s="2"/>
      <c r="Y480" s="2"/>
      <c r="Z480" s="2"/>
    </row>
    <row r="481">
      <c r="A481" s="42" t="s">
        <v>452</v>
      </c>
      <c r="B481" s="44">
        <v>0.0</v>
      </c>
      <c r="C481" s="44"/>
      <c r="D481" s="46"/>
      <c r="E481" s="48"/>
      <c r="F481" s="48"/>
      <c r="G481" s="2"/>
      <c r="H481" s="2"/>
      <c r="I481" s="2"/>
      <c r="J481" s="2"/>
      <c r="K481" s="2"/>
      <c r="L481" s="2"/>
      <c r="M481" s="2"/>
      <c r="N481" s="2"/>
      <c r="O481" s="2"/>
      <c r="P481" s="2"/>
      <c r="Q481" s="2"/>
      <c r="R481" s="2"/>
      <c r="S481" s="2"/>
      <c r="T481" s="2"/>
      <c r="U481" s="2"/>
      <c r="V481" s="2"/>
      <c r="W481" s="2"/>
      <c r="X481" s="2"/>
      <c r="Y481" s="2"/>
      <c r="Z481" s="2"/>
    </row>
    <row r="482">
      <c r="A482" s="104" t="s">
        <v>453</v>
      </c>
      <c r="B482" s="44">
        <v>0.0</v>
      </c>
      <c r="C482" s="44"/>
      <c r="D482" s="46"/>
      <c r="E482" s="48"/>
      <c r="F482" s="48"/>
      <c r="G482" s="2"/>
      <c r="H482" s="2"/>
      <c r="I482" s="2"/>
      <c r="J482" s="2"/>
      <c r="K482" s="2"/>
      <c r="L482" s="2"/>
      <c r="M482" s="2"/>
      <c r="N482" s="2"/>
      <c r="O482" s="2"/>
      <c r="P482" s="2"/>
      <c r="Q482" s="2"/>
      <c r="R482" s="2"/>
      <c r="S482" s="2"/>
      <c r="T482" s="2"/>
      <c r="U482" s="2"/>
      <c r="V482" s="2"/>
      <c r="W482" s="2"/>
      <c r="X482" s="2"/>
      <c r="Y482" s="2"/>
      <c r="Z482" s="2"/>
    </row>
    <row r="483">
      <c r="A483" s="42" t="s">
        <v>454</v>
      </c>
      <c r="B483" s="44">
        <v>0.0</v>
      </c>
      <c r="C483" s="44"/>
      <c r="D483" s="46"/>
      <c r="E483" s="48"/>
      <c r="F483" s="48"/>
      <c r="G483" s="2"/>
      <c r="H483" s="2"/>
      <c r="I483" s="2"/>
      <c r="J483" s="2"/>
      <c r="K483" s="2"/>
      <c r="L483" s="2"/>
      <c r="M483" s="2"/>
      <c r="N483" s="2"/>
      <c r="O483" s="2"/>
      <c r="P483" s="2"/>
      <c r="Q483" s="2"/>
      <c r="R483" s="2"/>
      <c r="S483" s="2"/>
      <c r="T483" s="2"/>
      <c r="U483" s="2"/>
      <c r="V483" s="2"/>
      <c r="W483" s="2"/>
      <c r="X483" s="2"/>
      <c r="Y483" s="2"/>
      <c r="Z483" s="2"/>
    </row>
    <row r="484" ht="30.0" customHeight="1">
      <c r="A484" s="42" t="s">
        <v>455</v>
      </c>
      <c r="B484" s="44">
        <v>0.0</v>
      </c>
      <c r="C484" s="44"/>
      <c r="D484" s="46"/>
      <c r="E484" s="48"/>
      <c r="F484" s="48"/>
      <c r="G484" s="2"/>
      <c r="H484" s="2"/>
      <c r="I484" s="2"/>
      <c r="J484" s="2"/>
      <c r="K484" s="2"/>
      <c r="L484" s="2"/>
      <c r="M484" s="2"/>
      <c r="N484" s="2"/>
      <c r="O484" s="2"/>
      <c r="P484" s="2"/>
      <c r="Q484" s="2"/>
      <c r="R484" s="2"/>
      <c r="S484" s="2"/>
      <c r="T484" s="2"/>
      <c r="U484" s="2"/>
      <c r="V484" s="2"/>
      <c r="W484" s="2"/>
      <c r="X484" s="2"/>
      <c r="Y484" s="2"/>
      <c r="Z484" s="2"/>
    </row>
    <row r="485" ht="30.0" customHeight="1">
      <c r="A485" s="42" t="s">
        <v>456</v>
      </c>
      <c r="B485" s="44">
        <v>0.0</v>
      </c>
      <c r="C485" s="44"/>
      <c r="D485" s="46"/>
      <c r="E485" s="48"/>
      <c r="F485" s="48"/>
      <c r="G485" s="2"/>
      <c r="H485" s="2"/>
      <c r="I485" s="2"/>
      <c r="J485" s="2"/>
      <c r="K485" s="2"/>
      <c r="L485" s="2"/>
      <c r="M485" s="2"/>
      <c r="N485" s="2"/>
      <c r="O485" s="2"/>
      <c r="P485" s="2"/>
      <c r="Q485" s="2"/>
      <c r="R485" s="2"/>
      <c r="S485" s="2"/>
      <c r="T485" s="2"/>
      <c r="U485" s="2"/>
      <c r="V485" s="2"/>
      <c r="W485" s="2"/>
      <c r="X485" s="2"/>
      <c r="Y485" s="2"/>
      <c r="Z485" s="2"/>
    </row>
    <row r="486">
      <c r="A486" s="204" t="s">
        <v>457</v>
      </c>
      <c r="B486" s="44">
        <v>0.0</v>
      </c>
      <c r="C486" s="44"/>
      <c r="D486" s="46"/>
      <c r="E486" s="48"/>
      <c r="F486" s="48"/>
      <c r="G486" s="2"/>
      <c r="H486" s="2"/>
      <c r="I486" s="2"/>
      <c r="J486" s="2"/>
      <c r="K486" s="2"/>
      <c r="L486" s="2"/>
      <c r="M486" s="2"/>
      <c r="N486" s="2"/>
      <c r="O486" s="2"/>
      <c r="P486" s="2"/>
      <c r="Q486" s="2"/>
      <c r="R486" s="2"/>
      <c r="S486" s="2"/>
      <c r="T486" s="2"/>
      <c r="U486" s="2"/>
      <c r="V486" s="2"/>
      <c r="W486" s="2"/>
      <c r="X486" s="2"/>
      <c r="Y486" s="2"/>
      <c r="Z486" s="2"/>
    </row>
    <row r="487">
      <c r="A487" s="51" t="s">
        <v>458</v>
      </c>
      <c r="B487" s="44">
        <v>0.0</v>
      </c>
      <c r="C487" s="48"/>
      <c r="D487" s="48"/>
      <c r="E487" s="48"/>
      <c r="F487" s="48"/>
      <c r="G487" s="2"/>
      <c r="H487" s="2"/>
      <c r="I487" s="2"/>
      <c r="J487" s="2"/>
      <c r="K487" s="2"/>
      <c r="L487" s="2"/>
      <c r="M487" s="2"/>
      <c r="N487" s="2"/>
      <c r="O487" s="2"/>
      <c r="P487" s="2"/>
      <c r="Q487" s="2"/>
      <c r="R487" s="2"/>
      <c r="S487" s="2"/>
      <c r="T487" s="2"/>
      <c r="U487" s="2"/>
      <c r="V487" s="2"/>
      <c r="W487" s="2"/>
      <c r="X487" s="2"/>
      <c r="Y487" s="2"/>
      <c r="Z487" s="2"/>
    </row>
    <row r="488" ht="30.0" customHeight="1">
      <c r="A488" s="51" t="s">
        <v>459</v>
      </c>
      <c r="B488" s="44">
        <v>0.0</v>
      </c>
      <c r="C488" s="44"/>
      <c r="D488" s="77"/>
      <c r="E488" s="48"/>
      <c r="F488" s="48"/>
      <c r="G488" s="2"/>
      <c r="H488" s="2"/>
      <c r="I488" s="2"/>
      <c r="J488" s="2"/>
      <c r="K488" s="2"/>
      <c r="L488" s="2"/>
      <c r="M488" s="2"/>
      <c r="N488" s="2"/>
      <c r="O488" s="2"/>
      <c r="P488" s="2"/>
      <c r="Q488" s="2"/>
      <c r="R488" s="2"/>
      <c r="S488" s="2"/>
      <c r="T488" s="2"/>
      <c r="U488" s="2"/>
      <c r="V488" s="2"/>
      <c r="W488" s="2"/>
      <c r="X488" s="2"/>
      <c r="Y488" s="2"/>
      <c r="Z488" s="2"/>
    </row>
    <row r="489" ht="45.0" customHeight="1">
      <c r="A489" s="51" t="s">
        <v>460</v>
      </c>
      <c r="B489" s="44">
        <v>0.0</v>
      </c>
      <c r="C489" s="73"/>
      <c r="D489" s="77"/>
      <c r="E489" s="48"/>
      <c r="F489" s="48"/>
      <c r="G489" s="2"/>
      <c r="H489" s="2"/>
      <c r="I489" s="2"/>
      <c r="J489" s="2"/>
      <c r="K489" s="2"/>
      <c r="L489" s="2"/>
      <c r="M489" s="2"/>
      <c r="N489" s="2"/>
      <c r="O489" s="2"/>
      <c r="P489" s="2"/>
      <c r="Q489" s="2"/>
      <c r="R489" s="2"/>
      <c r="S489" s="2"/>
      <c r="T489" s="2"/>
      <c r="U489" s="2"/>
      <c r="V489" s="2"/>
      <c r="W489" s="2"/>
      <c r="X489" s="2"/>
      <c r="Y489" s="2"/>
      <c r="Z489" s="2"/>
    </row>
    <row r="490" ht="45.0" customHeight="1">
      <c r="A490" s="51" t="s">
        <v>56</v>
      </c>
      <c r="B490" s="44">
        <v>0.0</v>
      </c>
      <c r="C490" s="73"/>
      <c r="D490" s="205"/>
      <c r="E490" s="2"/>
      <c r="F490" s="2"/>
      <c r="G490" s="2"/>
      <c r="H490" s="2"/>
      <c r="I490" s="2"/>
      <c r="J490" s="2"/>
      <c r="K490" s="2"/>
      <c r="L490" s="2"/>
      <c r="M490" s="2"/>
      <c r="N490" s="2"/>
      <c r="O490" s="2"/>
      <c r="P490" s="2"/>
      <c r="Q490" s="2"/>
      <c r="R490" s="2"/>
      <c r="S490" s="2"/>
      <c r="T490" s="2"/>
      <c r="U490" s="2"/>
      <c r="V490" s="2"/>
      <c r="W490" s="2"/>
      <c r="X490" s="2"/>
      <c r="Y490" s="2"/>
      <c r="Z490" s="2"/>
    </row>
    <row r="491">
      <c r="A491" s="53" t="s">
        <v>27</v>
      </c>
      <c r="B491" s="53"/>
      <c r="C491" s="53"/>
      <c r="D491" s="53">
        <f>SUM(B475:C489)</f>
        <v>0</v>
      </c>
      <c r="E491" s="2"/>
      <c r="F491" s="2"/>
      <c r="G491" s="2"/>
      <c r="H491" s="2"/>
      <c r="I491" s="2"/>
      <c r="J491" s="2"/>
      <c r="K491" s="2"/>
      <c r="L491" s="2"/>
      <c r="M491" s="2"/>
      <c r="N491" s="2"/>
      <c r="O491" s="2"/>
      <c r="P491" s="2"/>
      <c r="Q491" s="2"/>
      <c r="R491" s="2"/>
      <c r="S491" s="2"/>
      <c r="T491" s="2"/>
      <c r="U491" s="2"/>
      <c r="V491" s="2"/>
      <c r="W491" s="2"/>
      <c r="X491" s="2"/>
      <c r="Y491" s="2"/>
      <c r="Z491" s="2"/>
    </row>
    <row r="492">
      <c r="A492" s="53" t="s">
        <v>32</v>
      </c>
      <c r="B492" s="56"/>
      <c r="C492" s="57"/>
      <c r="D492" s="60">
        <f>D491/(COUNT(B475:C489)*2)</f>
        <v>0</v>
      </c>
      <c r="E492" s="2"/>
      <c r="F492" s="2"/>
      <c r="G492" s="2"/>
      <c r="H492" s="2"/>
      <c r="I492" s="2"/>
      <c r="J492" s="2"/>
      <c r="K492" s="2"/>
      <c r="L492" s="2"/>
      <c r="M492" s="2"/>
      <c r="N492" s="2"/>
      <c r="O492" s="2"/>
      <c r="P492" s="2"/>
      <c r="Q492" s="2"/>
      <c r="R492" s="2"/>
      <c r="S492" s="2"/>
      <c r="T492" s="2"/>
      <c r="U492" s="2"/>
      <c r="V492" s="2"/>
      <c r="W492" s="2"/>
      <c r="X492" s="2"/>
      <c r="Y492" s="2"/>
      <c r="Z492" s="2"/>
    </row>
    <row r="493">
      <c r="A493" s="86"/>
      <c r="B493" s="63"/>
      <c r="C493" s="63"/>
      <c r="D493" s="63"/>
      <c r="E493" s="2"/>
      <c r="F493" s="2"/>
      <c r="G493" s="2"/>
      <c r="H493" s="2"/>
      <c r="I493" s="2"/>
      <c r="J493" s="2"/>
      <c r="K493" s="2"/>
      <c r="L493" s="2"/>
      <c r="M493" s="2"/>
      <c r="N493" s="2"/>
      <c r="O493" s="2"/>
      <c r="P493" s="2"/>
      <c r="Q493" s="2"/>
      <c r="R493" s="2"/>
      <c r="S493" s="2"/>
      <c r="T493" s="2"/>
      <c r="U493" s="2"/>
      <c r="V493" s="2"/>
      <c r="W493" s="2"/>
      <c r="X493" s="2"/>
      <c r="Y493" s="2"/>
      <c r="Z493" s="2"/>
    </row>
    <row r="494" ht="18.0" customHeight="1">
      <c r="A494" s="36" t="s">
        <v>461</v>
      </c>
      <c r="B494" s="11"/>
      <c r="C494" s="11"/>
      <c r="D494" s="11"/>
      <c r="E494" s="11"/>
      <c r="F494" s="12"/>
      <c r="G494" s="2"/>
      <c r="H494" s="2"/>
      <c r="I494" s="2"/>
      <c r="J494" s="2"/>
      <c r="K494" s="2"/>
      <c r="L494" s="2"/>
      <c r="M494" s="2"/>
      <c r="N494" s="2"/>
      <c r="O494" s="2"/>
      <c r="P494" s="2"/>
      <c r="Q494" s="2"/>
      <c r="R494" s="2"/>
      <c r="S494" s="2"/>
      <c r="T494" s="2"/>
      <c r="U494" s="2"/>
      <c r="V494" s="2"/>
      <c r="W494" s="2"/>
      <c r="X494" s="2"/>
      <c r="Y494" s="2"/>
      <c r="Z494" s="2"/>
    </row>
    <row r="495">
      <c r="A495" s="86"/>
      <c r="B495" s="63"/>
      <c r="C495" s="63"/>
      <c r="D495" s="63"/>
      <c r="E495" s="2"/>
      <c r="F495" s="2"/>
      <c r="G495" s="2"/>
      <c r="H495" s="2"/>
      <c r="I495" s="2"/>
      <c r="J495" s="2"/>
      <c r="K495" s="2"/>
      <c r="L495" s="2"/>
      <c r="M495" s="2"/>
      <c r="N495" s="2"/>
      <c r="O495" s="2"/>
      <c r="P495" s="2"/>
      <c r="Q495" s="2"/>
      <c r="R495" s="2"/>
      <c r="S495" s="2"/>
      <c r="T495" s="2"/>
      <c r="U495" s="2"/>
      <c r="V495" s="2"/>
      <c r="W495" s="2"/>
      <c r="X495" s="2"/>
      <c r="Y495" s="2"/>
      <c r="Z495" s="2"/>
    </row>
    <row r="496" ht="30.0" customHeight="1">
      <c r="A496" s="42" t="s">
        <v>462</v>
      </c>
      <c r="B496" s="44">
        <v>0.0</v>
      </c>
      <c r="C496" s="44"/>
      <c r="D496" s="72"/>
      <c r="E496" s="48"/>
      <c r="F496" s="48"/>
      <c r="G496" s="2"/>
      <c r="H496" s="2"/>
      <c r="I496" s="2"/>
      <c r="J496" s="2"/>
      <c r="K496" s="2"/>
      <c r="L496" s="2"/>
      <c r="M496" s="2"/>
      <c r="N496" s="2"/>
      <c r="O496" s="2"/>
      <c r="P496" s="2"/>
      <c r="Q496" s="2"/>
      <c r="R496" s="2"/>
      <c r="S496" s="2"/>
      <c r="T496" s="2"/>
      <c r="U496" s="2"/>
      <c r="V496" s="2"/>
      <c r="W496" s="2"/>
      <c r="X496" s="2"/>
      <c r="Y496" s="2"/>
      <c r="Z496" s="2"/>
    </row>
    <row r="497">
      <c r="A497" s="42" t="s">
        <v>463</v>
      </c>
      <c r="B497" s="44">
        <v>0.0</v>
      </c>
      <c r="C497" s="44"/>
      <c r="D497" s="46"/>
      <c r="E497" s="48"/>
      <c r="F497" s="48"/>
      <c r="G497" s="2"/>
      <c r="H497" s="2"/>
      <c r="I497" s="2"/>
      <c r="J497" s="2"/>
      <c r="K497" s="2"/>
      <c r="L497" s="2"/>
      <c r="M497" s="2"/>
      <c r="N497" s="2"/>
      <c r="O497" s="2"/>
      <c r="P497" s="2"/>
      <c r="Q497" s="2"/>
      <c r="R497" s="2"/>
      <c r="S497" s="2"/>
      <c r="T497" s="2"/>
      <c r="U497" s="2"/>
      <c r="V497" s="2"/>
      <c r="W497" s="2"/>
      <c r="X497" s="2"/>
      <c r="Y497" s="2"/>
      <c r="Z497" s="2"/>
    </row>
    <row r="498" ht="16.5" customHeight="1">
      <c r="A498" s="202" t="s">
        <v>464</v>
      </c>
      <c r="B498" s="44" t="s">
        <v>0</v>
      </c>
      <c r="C498" s="44" t="str">
        <f>IF(B498=0, -5, "0")</f>
        <v>0</v>
      </c>
      <c r="D498" s="46"/>
      <c r="E498" s="48"/>
      <c r="F498" s="48"/>
      <c r="G498" s="2"/>
      <c r="H498" s="2"/>
      <c r="I498" s="2"/>
      <c r="J498" s="2"/>
      <c r="K498" s="2"/>
      <c r="L498" s="2"/>
      <c r="M498" s="2"/>
      <c r="N498" s="2"/>
      <c r="O498" s="2"/>
      <c r="P498" s="2"/>
      <c r="Q498" s="2"/>
      <c r="R498" s="2"/>
      <c r="S498" s="2"/>
      <c r="T498" s="2"/>
      <c r="U498" s="2"/>
      <c r="V498" s="2"/>
      <c r="W498" s="2"/>
      <c r="X498" s="2"/>
      <c r="Y498" s="2"/>
      <c r="Z498" s="2"/>
    </row>
    <row r="499" ht="45.0" customHeight="1">
      <c r="A499" s="206" t="s">
        <v>56</v>
      </c>
      <c r="B499" s="44">
        <v>0.0</v>
      </c>
      <c r="C499" s="44"/>
      <c r="D499" s="46"/>
      <c r="E499" s="2"/>
      <c r="F499" s="2"/>
      <c r="G499" s="2"/>
      <c r="H499" s="2"/>
      <c r="I499" s="2"/>
      <c r="J499" s="2"/>
      <c r="K499" s="2"/>
      <c r="L499" s="2"/>
      <c r="M499" s="2"/>
      <c r="N499" s="2"/>
      <c r="O499" s="2"/>
      <c r="P499" s="2"/>
      <c r="Q499" s="2"/>
      <c r="R499" s="2"/>
      <c r="S499" s="2"/>
      <c r="T499" s="2"/>
      <c r="U499" s="2"/>
      <c r="V499" s="2"/>
      <c r="W499" s="2"/>
      <c r="X499" s="2"/>
      <c r="Y499" s="2"/>
      <c r="Z499" s="2"/>
    </row>
    <row r="500">
      <c r="A500" s="53" t="s">
        <v>27</v>
      </c>
      <c r="B500" s="53"/>
      <c r="C500" s="207"/>
      <c r="D500" s="53">
        <f>SUM(B496:C498)</f>
        <v>0</v>
      </c>
      <c r="E500" s="2"/>
      <c r="F500" s="2"/>
      <c r="G500" s="2"/>
      <c r="H500" s="2"/>
      <c r="I500" s="2"/>
      <c r="J500" s="2"/>
      <c r="K500" s="2"/>
      <c r="L500" s="2"/>
      <c r="M500" s="2"/>
      <c r="N500" s="2"/>
      <c r="O500" s="2"/>
      <c r="P500" s="2"/>
      <c r="Q500" s="2"/>
      <c r="R500" s="2"/>
      <c r="S500" s="2"/>
      <c r="T500" s="2"/>
      <c r="U500" s="2"/>
      <c r="V500" s="2"/>
      <c r="W500" s="2"/>
      <c r="X500" s="2"/>
      <c r="Y500" s="2"/>
      <c r="Z500" s="2"/>
    </row>
    <row r="501">
      <c r="A501" s="53" t="s">
        <v>32</v>
      </c>
      <c r="B501" s="207"/>
      <c r="C501" s="208"/>
      <c r="D501" s="55">
        <f>D500/(COUNT(B496:C498)*2)</f>
        <v>0</v>
      </c>
      <c r="E501" s="2"/>
      <c r="F501" s="2"/>
      <c r="G501" s="2"/>
      <c r="H501" s="2"/>
      <c r="I501" s="2"/>
      <c r="J501" s="2"/>
      <c r="K501" s="2"/>
      <c r="L501" s="2"/>
      <c r="M501" s="2"/>
      <c r="N501" s="2"/>
      <c r="O501" s="2"/>
      <c r="P501" s="2"/>
      <c r="Q501" s="2"/>
      <c r="R501" s="2"/>
      <c r="S501" s="2"/>
      <c r="T501" s="2"/>
      <c r="U501" s="2"/>
      <c r="V501" s="2"/>
      <c r="W501" s="2"/>
      <c r="X501" s="2"/>
      <c r="Y501" s="2"/>
      <c r="Z501" s="2"/>
    </row>
    <row r="502">
      <c r="A502" s="6"/>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8.75" customHeight="1">
      <c r="A503" s="209" t="s">
        <v>465</v>
      </c>
      <c r="B503" s="210"/>
      <c r="C503" s="210"/>
      <c r="D503" s="211">
        <f>AVERAGE(D36,D92,D145,D185,D241,D284,D317,D345,D398,D428,D447,D460,D469,D490,D499)</f>
        <v>0</v>
      </c>
      <c r="E503" s="2"/>
      <c r="F503" s="2"/>
      <c r="G503" s="2"/>
      <c r="H503" s="2"/>
      <c r="I503" s="2"/>
      <c r="J503" s="2"/>
      <c r="K503" s="2"/>
      <c r="L503" s="2"/>
      <c r="M503" s="2"/>
      <c r="N503" s="2"/>
      <c r="O503" s="2"/>
      <c r="P503" s="2"/>
      <c r="Q503" s="2"/>
      <c r="R503" s="2"/>
      <c r="S503" s="2"/>
      <c r="T503" s="2"/>
      <c r="U503" s="2"/>
      <c r="V503" s="2"/>
      <c r="W503" s="2"/>
      <c r="X503" s="2"/>
      <c r="Y503" s="2"/>
      <c r="Z503" s="2"/>
    </row>
    <row r="504" ht="22.5" customHeight="1">
      <c r="A504" s="158" t="s">
        <v>466</v>
      </c>
      <c r="B504" s="160"/>
      <c r="C504" s="162"/>
      <c r="D504" s="164">
        <f>SUM(D500,D491,D461,D451,D402,D349,D321,D40,D470,D288,D245,D149,D432,D189,D96)</f>
        <v>0</v>
      </c>
      <c r="E504" s="2"/>
      <c r="F504" s="2"/>
      <c r="G504" s="2"/>
      <c r="H504" s="2"/>
      <c r="I504" s="2"/>
      <c r="J504" s="2"/>
      <c r="K504" s="2"/>
      <c r="L504" s="2"/>
      <c r="M504" s="2"/>
      <c r="N504" s="2"/>
      <c r="O504" s="2"/>
      <c r="P504" s="2"/>
      <c r="Q504" s="2"/>
      <c r="R504" s="2"/>
      <c r="S504" s="2"/>
      <c r="T504" s="2"/>
      <c r="U504" s="2"/>
      <c r="V504" s="2"/>
      <c r="W504" s="2"/>
      <c r="X504" s="2"/>
      <c r="Y504" s="2"/>
      <c r="Z504" s="2"/>
    </row>
    <row r="505" ht="22.5" customHeight="1">
      <c r="A505" s="158" t="s">
        <v>467</v>
      </c>
      <c r="B505" s="160"/>
      <c r="C505" s="162"/>
      <c r="D505" s="167">
        <f>D504/(COUNT(B496:C498,B475:C489,B456:C459,B445:C446,B438:C441,B392:C397,B419:C427,B408:C414,B383:C387,B367:C378,B355:C362,B340:C344,B327:C335,B306:C316,B294:C301,B27:C35,B19:C21,B466:C468,#REF!,B267:C283,B251:C262,B233:C240,B210:C228,B195:C205,B138:C144,B167:C184,B155:C162,B114:C133,B102:C109,B85:C91,B58:C80,B46:C53)*2)</f>
        <v>0</v>
      </c>
      <c r="E505" s="2"/>
      <c r="F505" s="2"/>
      <c r="G505" s="2"/>
      <c r="H505" s="2"/>
      <c r="I505" s="2"/>
      <c r="J505" s="2"/>
      <c r="K505" s="2"/>
      <c r="L505" s="2"/>
      <c r="M505" s="2"/>
      <c r="N505" s="2"/>
      <c r="O505" s="2"/>
      <c r="P505" s="2"/>
      <c r="Q505" s="2"/>
      <c r="R505" s="2"/>
      <c r="S505" s="2"/>
      <c r="T505" s="2"/>
      <c r="U505" s="2"/>
      <c r="V505" s="2"/>
      <c r="W505" s="2"/>
      <c r="X505" s="2"/>
      <c r="Y505" s="2"/>
      <c r="Z505" s="2"/>
    </row>
    <row r="506">
      <c r="A506" s="6"/>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6"/>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6"/>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6"/>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6"/>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6"/>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6"/>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6"/>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6"/>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6"/>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6"/>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6"/>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6"/>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6"/>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6"/>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6"/>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6"/>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6"/>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6"/>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6"/>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6"/>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6"/>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6"/>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6"/>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6"/>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6"/>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6"/>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6"/>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6"/>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6"/>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6"/>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6"/>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6"/>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6"/>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6"/>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6"/>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6"/>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6"/>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6"/>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6"/>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6"/>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6"/>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6"/>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6"/>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6"/>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6"/>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6"/>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6"/>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6"/>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6"/>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6"/>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6"/>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6"/>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6"/>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6"/>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6"/>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6"/>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6"/>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6"/>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6"/>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6"/>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6"/>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6"/>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6"/>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6"/>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6"/>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6"/>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6"/>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6"/>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6"/>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6"/>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6"/>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6"/>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6"/>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6"/>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6"/>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6"/>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6"/>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6"/>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6"/>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6"/>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6"/>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6"/>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6"/>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6"/>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6"/>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6"/>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6"/>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6"/>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6"/>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6"/>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6"/>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6"/>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6"/>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6"/>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6"/>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6"/>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6"/>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6"/>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6"/>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6"/>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6"/>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6"/>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6"/>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6"/>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6"/>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6"/>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6"/>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6"/>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6"/>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6"/>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6"/>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6"/>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6"/>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6"/>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6"/>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6"/>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6"/>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6"/>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6"/>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6"/>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6"/>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6"/>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6"/>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6"/>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6"/>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6"/>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6"/>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6"/>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6"/>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6"/>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6"/>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6"/>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6"/>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6"/>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6"/>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6"/>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6"/>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6"/>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6"/>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6"/>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6"/>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6"/>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6"/>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6"/>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6"/>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6"/>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6"/>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6"/>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6"/>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6"/>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6"/>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6"/>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6"/>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6"/>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6"/>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6"/>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6"/>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6"/>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6"/>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6"/>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6"/>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6"/>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6"/>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6"/>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6"/>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6"/>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6"/>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6"/>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6"/>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6"/>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6"/>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6"/>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6"/>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6"/>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6"/>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6"/>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6"/>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6"/>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6"/>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6"/>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6"/>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6"/>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6"/>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6"/>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6"/>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6"/>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6"/>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6"/>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6"/>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6"/>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6"/>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6"/>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6"/>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6"/>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6"/>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6"/>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6"/>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6"/>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6"/>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6"/>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6"/>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6"/>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6"/>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6"/>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6"/>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6"/>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6"/>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6"/>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6"/>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6"/>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6"/>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6"/>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6"/>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6"/>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6"/>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6"/>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6"/>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6"/>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6"/>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6"/>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6"/>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6"/>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6"/>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6"/>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6"/>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6"/>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6"/>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6"/>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6"/>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6"/>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6"/>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6"/>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6"/>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6"/>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6"/>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6"/>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6"/>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6"/>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6"/>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6"/>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6"/>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6"/>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6"/>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6"/>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6"/>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6"/>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6"/>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6"/>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6"/>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6"/>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6"/>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6"/>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6"/>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6"/>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6"/>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6"/>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6"/>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6"/>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6"/>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6"/>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6"/>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6"/>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6"/>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6"/>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6"/>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6"/>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6"/>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6"/>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6"/>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6"/>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6"/>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6"/>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6"/>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6"/>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6"/>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6"/>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6"/>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6"/>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6"/>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6"/>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6"/>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6"/>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6"/>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6"/>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6"/>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6"/>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6"/>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6"/>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6"/>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6"/>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6"/>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6"/>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6"/>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6"/>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6"/>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6"/>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6"/>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6"/>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6"/>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6"/>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6"/>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6"/>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6"/>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6"/>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6"/>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6"/>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6"/>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6"/>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6"/>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6"/>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6"/>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6"/>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6"/>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6"/>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6"/>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6"/>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6"/>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6"/>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6"/>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6"/>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6"/>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6"/>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6"/>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6"/>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6"/>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6"/>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6"/>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6"/>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6"/>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6"/>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6"/>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6"/>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6"/>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6"/>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6"/>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6"/>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6"/>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6"/>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6"/>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6"/>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6"/>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6"/>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6"/>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6"/>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6"/>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6"/>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6"/>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6"/>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6"/>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6"/>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6"/>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6"/>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6"/>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6"/>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6"/>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6"/>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6"/>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6"/>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6"/>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6"/>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6"/>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6"/>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6"/>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6"/>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6"/>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6"/>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6"/>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6"/>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6"/>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6"/>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6"/>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6"/>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6"/>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6"/>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6"/>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6"/>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6"/>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6"/>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6"/>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6"/>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6"/>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6"/>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6"/>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6"/>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6"/>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6"/>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6"/>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6"/>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6"/>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6"/>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6"/>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6"/>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6"/>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6"/>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6"/>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6"/>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6"/>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6"/>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6"/>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6"/>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6"/>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6"/>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6"/>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6"/>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6"/>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6"/>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6"/>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6"/>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6"/>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6"/>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6"/>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6"/>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6"/>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6"/>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6"/>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6"/>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6"/>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6"/>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6"/>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6"/>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6"/>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6"/>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6"/>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6"/>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6"/>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6"/>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6"/>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6"/>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6"/>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6"/>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6"/>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6"/>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6"/>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6"/>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6"/>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6"/>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6"/>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6"/>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6"/>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6"/>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6"/>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6"/>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6"/>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6"/>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6"/>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6"/>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6"/>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6"/>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6"/>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6"/>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6"/>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6"/>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6"/>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6"/>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6"/>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6"/>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6"/>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6"/>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6"/>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6"/>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6"/>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6"/>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6"/>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6"/>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6"/>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6"/>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6"/>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6"/>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6"/>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6"/>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6"/>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6"/>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6"/>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6"/>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6"/>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6"/>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6"/>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6"/>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6"/>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6"/>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6"/>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6"/>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6"/>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6"/>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6"/>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6"/>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6"/>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6"/>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6"/>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6"/>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6"/>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6"/>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6"/>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6"/>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55">
    <mergeCell ref="A18:F18"/>
    <mergeCell ref="A16:F16"/>
    <mergeCell ref="A43:F43"/>
    <mergeCell ref="A45:F45"/>
    <mergeCell ref="A84:F84"/>
    <mergeCell ref="A99:F99"/>
    <mergeCell ref="A101:F101"/>
    <mergeCell ref="A113:F113"/>
    <mergeCell ref="B9:F9"/>
    <mergeCell ref="B10:F10"/>
    <mergeCell ref="B11:F11"/>
    <mergeCell ref="B12:F12"/>
    <mergeCell ref="A57:F57"/>
    <mergeCell ref="A26:F26"/>
    <mergeCell ref="A137:F137"/>
    <mergeCell ref="A435:F435"/>
    <mergeCell ref="A437:F437"/>
    <mergeCell ref="A444:F444"/>
    <mergeCell ref="A454:F454"/>
    <mergeCell ref="A464:F464"/>
    <mergeCell ref="A473:F473"/>
    <mergeCell ref="A494:F494"/>
    <mergeCell ref="A305:F305"/>
    <mergeCell ref="A324:F324"/>
    <mergeCell ref="A326:F326"/>
    <mergeCell ref="A339:F339"/>
    <mergeCell ref="A391:F391"/>
    <mergeCell ref="A382:F382"/>
    <mergeCell ref="A405:F405"/>
    <mergeCell ref="A407:F407"/>
    <mergeCell ref="A418:F418"/>
    <mergeCell ref="A7:F7"/>
    <mergeCell ref="A8:F8"/>
    <mergeCell ref="D13:H13"/>
    <mergeCell ref="A14:A15"/>
    <mergeCell ref="B14:C14"/>
    <mergeCell ref="D14:D15"/>
    <mergeCell ref="E14:E15"/>
    <mergeCell ref="F14:F15"/>
    <mergeCell ref="D1:I1"/>
    <mergeCell ref="A248:F248"/>
    <mergeCell ref="A232:F232"/>
    <mergeCell ref="A152:F152"/>
    <mergeCell ref="A154:F154"/>
    <mergeCell ref="A166:F166"/>
    <mergeCell ref="A192:F192"/>
    <mergeCell ref="A194:F194"/>
    <mergeCell ref="A209:F209"/>
    <mergeCell ref="A354:F354"/>
    <mergeCell ref="A366:F366"/>
    <mergeCell ref="A250:F250"/>
    <mergeCell ref="A266:F266"/>
    <mergeCell ref="A291:F291"/>
    <mergeCell ref="A352:F352"/>
    <mergeCell ref="A293:F293"/>
  </mergeCells>
  <dataValidations>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5"/>
      <c r="B1" s="7">
        <v>0.0</v>
      </c>
      <c r="C1" s="8"/>
      <c r="D1" s="9"/>
      <c r="J1" s="8"/>
      <c r="K1" s="8"/>
      <c r="L1" s="8"/>
      <c r="M1" s="8"/>
      <c r="N1" s="8"/>
      <c r="O1" s="8"/>
      <c r="P1" s="8"/>
      <c r="Q1" s="8"/>
      <c r="R1" s="8"/>
      <c r="S1" s="8"/>
      <c r="T1" s="8"/>
      <c r="U1" s="8"/>
      <c r="V1" s="8"/>
      <c r="W1" s="8"/>
      <c r="X1" s="8"/>
      <c r="Y1" s="8"/>
      <c r="Z1" s="8"/>
    </row>
    <row r="2" ht="24.75" customHeight="1">
      <c r="A2" s="5"/>
      <c r="B2" s="7">
        <v>1.0</v>
      </c>
      <c r="C2" s="8"/>
      <c r="D2" s="9"/>
      <c r="E2" s="9"/>
      <c r="F2" s="9"/>
      <c r="G2" s="9"/>
      <c r="H2" s="9"/>
      <c r="I2" s="9"/>
      <c r="J2" s="8"/>
      <c r="K2" s="8"/>
      <c r="L2" s="8"/>
      <c r="M2" s="8"/>
      <c r="N2" s="8"/>
      <c r="O2" s="8"/>
      <c r="P2" s="8"/>
      <c r="Q2" s="8"/>
      <c r="R2" s="8"/>
      <c r="S2" s="8"/>
      <c r="T2" s="8"/>
      <c r="U2" s="8"/>
      <c r="V2" s="8"/>
      <c r="W2" s="8"/>
      <c r="X2" s="8"/>
      <c r="Y2" s="8"/>
      <c r="Z2" s="8"/>
    </row>
    <row r="3" ht="24.75" customHeight="1">
      <c r="A3" s="5"/>
      <c r="B3" s="7">
        <v>2.0</v>
      </c>
      <c r="C3" s="8"/>
      <c r="D3" s="9"/>
      <c r="E3" s="9"/>
      <c r="F3" s="9"/>
      <c r="G3" s="9"/>
      <c r="H3" s="9"/>
      <c r="I3" s="9"/>
      <c r="J3" s="8"/>
      <c r="K3" s="8"/>
      <c r="L3" s="8"/>
      <c r="M3" s="8"/>
      <c r="N3" s="8"/>
      <c r="O3" s="8"/>
      <c r="P3" s="8"/>
      <c r="Q3" s="8"/>
      <c r="R3" s="8"/>
      <c r="S3" s="8"/>
      <c r="T3" s="8"/>
      <c r="U3" s="8"/>
      <c r="V3" s="8"/>
      <c r="W3" s="8"/>
      <c r="X3" s="8"/>
      <c r="Y3" s="8"/>
      <c r="Z3" s="8"/>
    </row>
    <row r="4" ht="16.5" customHeight="1">
      <c r="A4" s="5"/>
      <c r="B4" s="7" t="s">
        <v>0</v>
      </c>
      <c r="C4" s="8"/>
      <c r="D4" s="8"/>
      <c r="E4" s="9"/>
      <c r="F4" s="9"/>
      <c r="G4" s="9"/>
      <c r="H4" s="9"/>
      <c r="I4" s="9"/>
      <c r="J4" s="8"/>
      <c r="K4" s="8"/>
      <c r="L4" s="8"/>
      <c r="M4" s="8"/>
      <c r="N4" s="8"/>
      <c r="O4" s="8"/>
      <c r="P4" s="8"/>
      <c r="Q4" s="8"/>
      <c r="R4" s="8"/>
      <c r="S4" s="8"/>
      <c r="T4" s="8"/>
      <c r="U4" s="8"/>
      <c r="V4" s="8"/>
      <c r="W4" s="8"/>
      <c r="X4" s="8"/>
      <c r="Y4" s="8"/>
      <c r="Z4" s="8"/>
    </row>
    <row r="5" ht="16.5" customHeight="1">
      <c r="A5" s="5"/>
      <c r="B5" s="8"/>
      <c r="C5" s="8"/>
      <c r="D5" s="9"/>
      <c r="E5" s="9"/>
      <c r="F5" s="9"/>
      <c r="G5" s="9"/>
      <c r="H5" s="9"/>
      <c r="I5" s="9"/>
      <c r="J5" s="8"/>
      <c r="K5" s="8"/>
      <c r="L5" s="8"/>
      <c r="M5" s="8"/>
      <c r="N5" s="8"/>
      <c r="O5" s="8"/>
      <c r="P5" s="8"/>
      <c r="Q5" s="8"/>
      <c r="R5" s="8"/>
      <c r="S5" s="8"/>
      <c r="T5" s="8"/>
      <c r="U5" s="8"/>
      <c r="V5" s="8"/>
      <c r="W5" s="8"/>
      <c r="X5" s="8"/>
      <c r="Y5" s="8"/>
      <c r="Z5" s="8"/>
    </row>
    <row r="6" ht="37.5" customHeight="1">
      <c r="A6" s="10" t="s">
        <v>2</v>
      </c>
      <c r="B6" s="11"/>
      <c r="C6" s="11"/>
      <c r="D6" s="11"/>
      <c r="E6" s="11"/>
      <c r="F6" s="12"/>
      <c r="G6" s="9"/>
      <c r="H6" s="9"/>
      <c r="I6" s="9"/>
      <c r="J6" s="8"/>
      <c r="K6" s="8"/>
      <c r="L6" s="8"/>
      <c r="M6" s="8"/>
      <c r="N6" s="8"/>
      <c r="O6" s="8"/>
      <c r="P6" s="8"/>
      <c r="Q6" s="8"/>
      <c r="R6" s="8"/>
      <c r="S6" s="8"/>
      <c r="T6" s="8"/>
      <c r="U6" s="8"/>
      <c r="V6" s="8"/>
      <c r="W6" s="8"/>
      <c r="X6" s="8"/>
      <c r="Y6" s="8"/>
      <c r="Z6" s="8"/>
    </row>
    <row r="7" ht="21.75" customHeight="1">
      <c r="A7" s="13" t="str">
        <f>'A1 Exploitation'!A8:F8</f>
        <v>Merezgua</v>
      </c>
      <c r="B7" s="11"/>
      <c r="C7" s="11"/>
      <c r="D7" s="11"/>
      <c r="E7" s="11"/>
      <c r="F7" s="12"/>
      <c r="G7" s="9"/>
      <c r="H7" s="9"/>
      <c r="I7" s="9"/>
      <c r="J7" s="8"/>
      <c r="K7" s="8"/>
      <c r="L7" s="8"/>
      <c r="M7" s="8"/>
      <c r="N7" s="8"/>
      <c r="O7" s="8"/>
      <c r="P7" s="8"/>
      <c r="Q7" s="8"/>
      <c r="R7" s="8"/>
      <c r="S7" s="8"/>
      <c r="T7" s="8"/>
      <c r="U7" s="8"/>
      <c r="V7" s="8"/>
      <c r="W7" s="8"/>
      <c r="X7" s="8"/>
      <c r="Y7" s="8"/>
      <c r="Z7" s="8"/>
    </row>
    <row r="8" ht="24.75" customHeight="1">
      <c r="A8" s="14" t="s">
        <v>3</v>
      </c>
      <c r="B8" s="15" t="str">
        <f>'A5 Exploitation'!B9:F9</f>
        <v/>
      </c>
      <c r="C8" s="16"/>
      <c r="D8" s="16"/>
      <c r="E8" s="16"/>
      <c r="F8" s="17"/>
      <c r="G8" s="9"/>
      <c r="H8" s="9"/>
      <c r="I8" s="9"/>
      <c r="J8" s="8"/>
      <c r="K8" s="8"/>
      <c r="L8" s="8"/>
      <c r="M8" s="8"/>
      <c r="N8" s="8"/>
      <c r="O8" s="8"/>
      <c r="P8" s="8"/>
      <c r="Q8" s="8"/>
      <c r="R8" s="8"/>
      <c r="S8" s="8"/>
      <c r="T8" s="8"/>
      <c r="U8" s="8"/>
      <c r="V8" s="8"/>
      <c r="W8" s="8"/>
      <c r="X8" s="8"/>
      <c r="Y8" s="8"/>
      <c r="Z8" s="8"/>
    </row>
    <row r="9" ht="24.75" customHeight="1">
      <c r="A9" s="18" t="s">
        <v>4</v>
      </c>
      <c r="B9" s="20" t="str">
        <f>'A5 Exploitation'!B10:F10</f>
        <v/>
      </c>
      <c r="C9" s="22"/>
      <c r="D9" s="22"/>
      <c r="E9" s="22"/>
      <c r="F9" s="23"/>
      <c r="G9" s="9"/>
      <c r="H9" s="9"/>
      <c r="I9" s="9"/>
      <c r="J9" s="8"/>
      <c r="K9" s="8"/>
      <c r="L9" s="8"/>
      <c r="M9" s="8"/>
      <c r="N9" s="8"/>
      <c r="O9" s="8"/>
      <c r="P9" s="8"/>
      <c r="Q9" s="8"/>
      <c r="R9" s="8"/>
      <c r="S9" s="8"/>
      <c r="T9" s="8"/>
      <c r="U9" s="8"/>
      <c r="V9" s="8"/>
      <c r="W9" s="8"/>
      <c r="X9" s="8"/>
      <c r="Y9" s="8"/>
      <c r="Z9" s="8"/>
    </row>
    <row r="10" ht="24.75" customHeight="1">
      <c r="A10" s="14" t="s">
        <v>7</v>
      </c>
      <c r="B10" s="25" t="str">
        <f>'A5 Exploitation'!B11:F11</f>
        <v/>
      </c>
      <c r="C10" s="22"/>
      <c r="D10" s="22"/>
      <c r="E10" s="22"/>
      <c r="F10" s="23"/>
      <c r="G10" s="9"/>
      <c r="H10" s="9"/>
      <c r="I10" s="9"/>
      <c r="J10" s="8"/>
      <c r="K10" s="8"/>
      <c r="L10" s="8"/>
      <c r="M10" s="8"/>
      <c r="N10" s="8"/>
      <c r="O10" s="8"/>
      <c r="P10" s="8"/>
      <c r="Q10" s="8"/>
      <c r="R10" s="8"/>
      <c r="S10" s="8"/>
      <c r="T10" s="8"/>
      <c r="U10" s="8"/>
      <c r="V10" s="8"/>
      <c r="W10" s="8"/>
      <c r="X10" s="8"/>
      <c r="Y10" s="8"/>
      <c r="Z10" s="8"/>
    </row>
    <row r="11" ht="24.75" customHeight="1">
      <c r="A11" s="14" t="s">
        <v>9</v>
      </c>
      <c r="B11" s="27">
        <f>D198</f>
        <v>0</v>
      </c>
      <c r="C11" s="22"/>
      <c r="D11" s="22"/>
      <c r="E11" s="22"/>
      <c r="F11" s="23"/>
      <c r="G11" s="9"/>
      <c r="H11" s="9"/>
      <c r="I11" s="9"/>
      <c r="J11" s="8"/>
      <c r="K11" s="8"/>
      <c r="L11" s="8"/>
      <c r="M11" s="8"/>
      <c r="N11" s="8"/>
      <c r="O11" s="8"/>
      <c r="P11" s="8"/>
      <c r="Q11" s="8"/>
      <c r="R11" s="8"/>
      <c r="S11" s="8"/>
      <c r="T11" s="8"/>
      <c r="U11" s="8"/>
      <c r="V11" s="8"/>
      <c r="W11" s="8"/>
      <c r="X11" s="8"/>
      <c r="Y11" s="8"/>
      <c r="Z11" s="8"/>
    </row>
    <row r="12" ht="22.5" customHeight="1">
      <c r="A12" s="5"/>
      <c r="B12" s="8"/>
      <c r="C12" s="8"/>
      <c r="D12" s="28"/>
      <c r="I12" s="8"/>
      <c r="J12" s="8"/>
      <c r="K12" s="8"/>
      <c r="L12" s="8"/>
      <c r="M12" s="8"/>
      <c r="N12" s="8"/>
      <c r="O12" s="8"/>
      <c r="P12" s="8"/>
      <c r="Q12" s="8"/>
      <c r="R12" s="8"/>
      <c r="S12" s="8"/>
      <c r="T12" s="8"/>
      <c r="U12" s="8"/>
      <c r="V12" s="8"/>
      <c r="W12" s="8"/>
      <c r="X12" s="8"/>
      <c r="Y12" s="8"/>
      <c r="Z12" s="8"/>
    </row>
    <row r="13" ht="11.25" customHeight="1">
      <c r="A13" s="29" t="s">
        <v>10</v>
      </c>
      <c r="B13" s="30" t="s">
        <v>11</v>
      </c>
      <c r="C13" s="12"/>
      <c r="D13" s="31" t="s">
        <v>12</v>
      </c>
      <c r="E13" s="31" t="s">
        <v>13</v>
      </c>
      <c r="F13" s="31" t="s">
        <v>15</v>
      </c>
      <c r="G13" s="8"/>
      <c r="H13" s="8"/>
      <c r="I13" s="8"/>
      <c r="J13" s="8"/>
      <c r="K13" s="8"/>
      <c r="L13" s="8"/>
      <c r="M13" s="8"/>
      <c r="N13" s="8"/>
      <c r="O13" s="8"/>
      <c r="P13" s="8"/>
      <c r="Q13" s="8"/>
      <c r="R13" s="8"/>
      <c r="S13" s="8"/>
      <c r="T13" s="8"/>
      <c r="U13" s="8"/>
      <c r="V13" s="8"/>
      <c r="W13" s="8"/>
      <c r="X13" s="8"/>
      <c r="Y13" s="8"/>
      <c r="Z13" s="8"/>
    </row>
    <row r="14" ht="12.75" customHeight="1">
      <c r="A14" s="33"/>
      <c r="B14" s="34" t="s">
        <v>16</v>
      </c>
      <c r="C14" s="34" t="s">
        <v>17</v>
      </c>
      <c r="D14" s="33"/>
      <c r="E14" s="33"/>
      <c r="F14" s="33"/>
      <c r="G14" s="8"/>
      <c r="H14" s="8"/>
      <c r="I14" s="8"/>
      <c r="J14" s="8"/>
      <c r="K14" s="8"/>
      <c r="L14" s="8"/>
      <c r="M14" s="8"/>
      <c r="N14" s="8"/>
      <c r="O14" s="8"/>
      <c r="P14" s="8"/>
      <c r="Q14" s="8"/>
      <c r="R14" s="8"/>
      <c r="S14" s="8"/>
      <c r="T14" s="8"/>
      <c r="U14" s="8"/>
      <c r="V14" s="8"/>
      <c r="W14" s="8"/>
      <c r="X14" s="8"/>
      <c r="Y14" s="8"/>
      <c r="Z14" s="8"/>
    </row>
    <row r="15" ht="16.5" customHeight="1">
      <c r="A15" s="35"/>
      <c r="B15" s="35"/>
      <c r="C15" s="35"/>
      <c r="D15" s="35"/>
      <c r="E15" s="8"/>
      <c r="F15" s="8"/>
      <c r="G15" s="8"/>
      <c r="H15" s="8"/>
      <c r="I15" s="8"/>
      <c r="J15" s="8"/>
      <c r="K15" s="8"/>
      <c r="L15" s="8"/>
      <c r="M15" s="8"/>
      <c r="N15" s="8"/>
      <c r="O15" s="8"/>
      <c r="P15" s="8"/>
      <c r="Q15" s="8"/>
      <c r="R15" s="8"/>
      <c r="S15" s="8"/>
      <c r="T15" s="8"/>
      <c r="U15" s="8"/>
      <c r="V15" s="8"/>
      <c r="W15" s="8"/>
      <c r="X15" s="8"/>
      <c r="Y15" s="8"/>
      <c r="Z15" s="8"/>
    </row>
    <row r="16" ht="19.5" customHeight="1">
      <c r="A16" s="37" t="s">
        <v>18</v>
      </c>
      <c r="B16" s="11"/>
      <c r="C16" s="11"/>
      <c r="D16" s="11"/>
      <c r="E16" s="11"/>
      <c r="F16" s="12"/>
      <c r="G16" s="8"/>
      <c r="H16" s="8"/>
      <c r="I16" s="8"/>
      <c r="J16" s="8"/>
      <c r="K16" s="8"/>
      <c r="L16" s="8"/>
      <c r="M16" s="8"/>
      <c r="N16" s="8"/>
      <c r="O16" s="8"/>
      <c r="P16" s="8"/>
      <c r="Q16" s="8"/>
      <c r="R16" s="8"/>
      <c r="S16" s="8"/>
      <c r="T16" s="8"/>
      <c r="U16" s="8"/>
      <c r="V16" s="8"/>
      <c r="W16" s="8"/>
      <c r="X16" s="8"/>
      <c r="Y16" s="8"/>
      <c r="Z16" s="8"/>
    </row>
    <row r="17" ht="16.5" customHeight="1">
      <c r="A17" s="35" t="s">
        <v>19</v>
      </c>
      <c r="B17" s="35">
        <v>0.0</v>
      </c>
      <c r="C17" s="35"/>
      <c r="D17" s="39"/>
      <c r="E17" s="35"/>
      <c r="F17" s="35"/>
      <c r="G17" s="8"/>
      <c r="H17" s="8"/>
      <c r="I17" s="8"/>
      <c r="J17" s="8"/>
      <c r="K17" s="8"/>
      <c r="L17" s="8"/>
      <c r="M17" s="8"/>
      <c r="N17" s="8"/>
      <c r="O17" s="8"/>
      <c r="P17" s="8"/>
      <c r="Q17" s="8"/>
      <c r="R17" s="8"/>
      <c r="S17" s="8"/>
      <c r="T17" s="8"/>
      <c r="U17" s="8"/>
      <c r="V17" s="8"/>
      <c r="W17" s="8"/>
      <c r="X17" s="8"/>
      <c r="Y17" s="8"/>
      <c r="Z17" s="8"/>
    </row>
    <row r="18" ht="16.5" customHeight="1">
      <c r="A18" s="35" t="s">
        <v>21</v>
      </c>
      <c r="B18" s="35">
        <v>0.0</v>
      </c>
      <c r="C18" s="35"/>
      <c r="D18" s="39"/>
      <c r="E18" s="35"/>
      <c r="F18" s="35"/>
      <c r="G18" s="8"/>
      <c r="H18" s="8"/>
      <c r="I18" s="8"/>
      <c r="J18" s="8"/>
      <c r="K18" s="8"/>
      <c r="L18" s="8"/>
      <c r="M18" s="8"/>
      <c r="N18" s="8"/>
      <c r="O18" s="8"/>
      <c r="P18" s="8"/>
      <c r="Q18" s="8"/>
      <c r="R18" s="8"/>
      <c r="S18" s="8"/>
      <c r="T18" s="8"/>
      <c r="U18" s="8"/>
      <c r="V18" s="8"/>
      <c r="W18" s="8"/>
      <c r="X18" s="8"/>
      <c r="Y18" s="8"/>
      <c r="Z18" s="8"/>
    </row>
    <row r="19" ht="16.5" customHeight="1">
      <c r="A19" s="35" t="s">
        <v>23</v>
      </c>
      <c r="B19" s="35">
        <v>0.0</v>
      </c>
      <c r="C19" s="35"/>
      <c r="D19" s="39"/>
      <c r="E19" s="39"/>
      <c r="F19" s="35"/>
      <c r="G19" s="8"/>
      <c r="H19" s="8"/>
      <c r="I19" s="8"/>
      <c r="J19" s="8"/>
      <c r="K19" s="8"/>
      <c r="L19" s="8"/>
      <c r="M19" s="8"/>
      <c r="N19" s="8"/>
      <c r="O19" s="8"/>
      <c r="P19" s="8"/>
      <c r="Q19" s="8"/>
      <c r="R19" s="8"/>
      <c r="S19" s="8"/>
      <c r="T19" s="8"/>
      <c r="U19" s="8"/>
      <c r="V19" s="8"/>
      <c r="W19" s="8"/>
      <c r="X19" s="8"/>
      <c r="Y19" s="8"/>
      <c r="Z19" s="8"/>
    </row>
    <row r="20" ht="16.5" customHeight="1">
      <c r="A20" s="35" t="s">
        <v>24</v>
      </c>
      <c r="B20" s="35">
        <v>0.0</v>
      </c>
      <c r="C20" s="35"/>
      <c r="D20" s="41"/>
      <c r="E20" s="35"/>
      <c r="F20" s="35"/>
      <c r="G20" s="8"/>
      <c r="H20" s="8"/>
      <c r="I20" s="8"/>
      <c r="J20" s="8"/>
      <c r="K20" s="8"/>
      <c r="L20" s="8"/>
      <c r="M20" s="8"/>
      <c r="N20" s="8"/>
      <c r="O20" s="8"/>
      <c r="P20" s="8"/>
      <c r="Q20" s="8"/>
      <c r="R20" s="8"/>
      <c r="S20" s="8"/>
      <c r="T20" s="8"/>
      <c r="U20" s="8"/>
      <c r="V20" s="8"/>
      <c r="W20" s="8"/>
      <c r="X20" s="8"/>
      <c r="Y20" s="8"/>
      <c r="Z20" s="8"/>
    </row>
    <row r="21" ht="16.5" customHeight="1">
      <c r="A21" s="43" t="s">
        <v>26</v>
      </c>
      <c r="B21" s="35">
        <v>0.0</v>
      </c>
      <c r="C21" s="35"/>
      <c r="D21" s="45"/>
      <c r="E21" s="35"/>
      <c r="F21" s="35"/>
      <c r="G21" s="8"/>
      <c r="H21" s="8"/>
      <c r="I21" s="8"/>
      <c r="J21" s="8"/>
      <c r="K21" s="8"/>
      <c r="L21" s="8"/>
      <c r="M21" s="8"/>
      <c r="N21" s="8"/>
      <c r="O21" s="8"/>
      <c r="P21" s="8"/>
      <c r="Q21" s="8"/>
      <c r="R21" s="8"/>
      <c r="S21" s="8"/>
      <c r="T21" s="8"/>
      <c r="U21" s="8"/>
      <c r="V21" s="8"/>
      <c r="W21" s="8"/>
      <c r="X21" s="8"/>
      <c r="Y21" s="8"/>
      <c r="Z21" s="8"/>
    </row>
    <row r="22" ht="16.5" customHeight="1">
      <c r="A22" s="47" t="s">
        <v>27</v>
      </c>
      <c r="B22" s="16"/>
      <c r="C22" s="49"/>
      <c r="D22" s="50">
        <f>SUM(B17:C21)</f>
        <v>0</v>
      </c>
      <c r="E22" s="8"/>
      <c r="F22" s="8"/>
      <c r="G22" s="8"/>
      <c r="H22" s="8"/>
      <c r="I22" s="8"/>
      <c r="J22" s="8"/>
      <c r="K22" s="8"/>
      <c r="L22" s="8"/>
      <c r="M22" s="8"/>
      <c r="N22" s="8"/>
      <c r="O22" s="8"/>
      <c r="P22" s="8"/>
      <c r="Q22" s="8"/>
      <c r="R22" s="8"/>
      <c r="S22" s="8"/>
      <c r="T22" s="8"/>
      <c r="U22" s="8"/>
      <c r="V22" s="8"/>
      <c r="W22" s="8"/>
      <c r="X22" s="8"/>
      <c r="Y22" s="8"/>
      <c r="Z22" s="8"/>
    </row>
    <row r="23" ht="16.5" customHeight="1">
      <c r="A23" s="52" t="s">
        <v>31</v>
      </c>
      <c r="B23" s="22"/>
      <c r="C23" s="54"/>
      <c r="D23" s="55">
        <f>D22/(COUNT(B17:C21)*2)</f>
        <v>0</v>
      </c>
      <c r="E23" s="8"/>
      <c r="F23" s="8"/>
      <c r="G23" s="8"/>
      <c r="H23" s="8"/>
      <c r="I23" s="8"/>
      <c r="J23" s="8"/>
      <c r="K23" s="8"/>
      <c r="L23" s="8"/>
      <c r="M23" s="8"/>
      <c r="N23" s="8"/>
      <c r="O23" s="8"/>
      <c r="P23" s="8"/>
      <c r="Q23" s="8"/>
      <c r="R23" s="8"/>
      <c r="S23" s="8"/>
      <c r="T23" s="8"/>
      <c r="U23" s="8"/>
      <c r="V23" s="8"/>
      <c r="W23" s="8"/>
      <c r="X23" s="8"/>
      <c r="Y23" s="8"/>
      <c r="Z23" s="8"/>
    </row>
    <row r="24" ht="16.5" customHeight="1">
      <c r="A24" s="58"/>
      <c r="B24" s="59"/>
      <c r="C24" s="59"/>
      <c r="D24" s="61"/>
      <c r="E24" s="8"/>
      <c r="F24" s="8"/>
      <c r="G24" s="8"/>
      <c r="H24" s="8"/>
      <c r="I24" s="8"/>
      <c r="J24" s="8"/>
      <c r="K24" s="8"/>
      <c r="L24" s="8"/>
      <c r="M24" s="8"/>
      <c r="N24" s="8"/>
      <c r="O24" s="8"/>
      <c r="P24" s="8"/>
      <c r="Q24" s="8"/>
      <c r="R24" s="8"/>
      <c r="S24" s="8"/>
      <c r="T24" s="8"/>
      <c r="U24" s="8"/>
      <c r="V24" s="8"/>
      <c r="W24" s="8"/>
      <c r="X24" s="8"/>
      <c r="Y24" s="8"/>
      <c r="Z24" s="8"/>
    </row>
    <row r="25" ht="19.5" customHeight="1">
      <c r="A25" s="64" t="s">
        <v>33</v>
      </c>
      <c r="B25" s="16"/>
      <c r="C25" s="16"/>
      <c r="D25" s="16"/>
      <c r="E25" s="16"/>
      <c r="F25" s="17"/>
      <c r="G25" s="8"/>
      <c r="H25" s="8"/>
      <c r="I25" s="8"/>
      <c r="J25" s="8"/>
      <c r="K25" s="8"/>
      <c r="L25" s="8"/>
      <c r="M25" s="8"/>
      <c r="N25" s="8"/>
      <c r="O25" s="8"/>
      <c r="P25" s="8"/>
      <c r="Q25" s="8"/>
      <c r="R25" s="8"/>
      <c r="S25" s="8"/>
      <c r="T25" s="8"/>
      <c r="U25" s="8"/>
      <c r="V25" s="8"/>
      <c r="W25" s="8"/>
      <c r="X25" s="8"/>
      <c r="Y25" s="8"/>
      <c r="Z25" s="8"/>
    </row>
    <row r="26" ht="18.0" customHeight="1">
      <c r="A26" s="66" t="s">
        <v>35</v>
      </c>
      <c r="B26" s="35" t="s">
        <v>0</v>
      </c>
      <c r="C26" s="35" t="str">
        <f>IF(B26=0, -5, "0")</f>
        <v>0</v>
      </c>
      <c r="D26" s="39"/>
      <c r="E26" s="39"/>
      <c r="F26" s="35"/>
      <c r="G26" s="8"/>
      <c r="H26" s="8"/>
      <c r="I26" s="8"/>
      <c r="J26" s="8"/>
      <c r="K26" s="8"/>
      <c r="L26" s="8"/>
      <c r="M26" s="8"/>
      <c r="N26" s="8"/>
      <c r="O26" s="8"/>
      <c r="P26" s="8"/>
      <c r="Q26" s="8"/>
      <c r="R26" s="8"/>
      <c r="S26" s="8"/>
      <c r="T26" s="8"/>
      <c r="U26" s="8"/>
      <c r="V26" s="8"/>
      <c r="W26" s="8"/>
      <c r="X26" s="8"/>
      <c r="Y26" s="8"/>
      <c r="Z26" s="8"/>
    </row>
    <row r="27" ht="16.5" customHeight="1">
      <c r="A27" s="35" t="s">
        <v>38</v>
      </c>
      <c r="B27" s="35">
        <v>0.0</v>
      </c>
      <c r="C27" s="35"/>
      <c r="D27" s="39"/>
      <c r="E27" s="35"/>
      <c r="F27" s="35"/>
      <c r="G27" s="8"/>
      <c r="H27" s="8"/>
      <c r="I27" s="8"/>
      <c r="J27" s="8"/>
      <c r="K27" s="8"/>
      <c r="L27" s="8"/>
      <c r="M27" s="8"/>
      <c r="N27" s="8"/>
      <c r="O27" s="8"/>
      <c r="P27" s="8"/>
      <c r="Q27" s="8"/>
      <c r="R27" s="8"/>
      <c r="S27" s="8"/>
      <c r="T27" s="8"/>
      <c r="U27" s="8"/>
      <c r="V27" s="8"/>
      <c r="W27" s="8"/>
      <c r="X27" s="8"/>
      <c r="Y27" s="8"/>
      <c r="Z27" s="8"/>
    </row>
    <row r="28" ht="16.5" customHeight="1">
      <c r="A28" s="35" t="s">
        <v>40</v>
      </c>
      <c r="B28" s="35">
        <v>0.0</v>
      </c>
      <c r="C28" s="35"/>
      <c r="D28" s="39"/>
      <c r="E28" s="35"/>
      <c r="F28" s="35"/>
      <c r="G28" s="8"/>
      <c r="H28" s="8"/>
      <c r="I28" s="8"/>
      <c r="J28" s="8"/>
      <c r="K28" s="8"/>
      <c r="L28" s="8"/>
      <c r="M28" s="8"/>
      <c r="N28" s="8"/>
      <c r="O28" s="8"/>
      <c r="P28" s="8"/>
      <c r="Q28" s="8"/>
      <c r="R28" s="8"/>
      <c r="S28" s="8"/>
      <c r="T28" s="8"/>
      <c r="U28" s="8"/>
      <c r="V28" s="8"/>
      <c r="W28" s="8"/>
      <c r="X28" s="8"/>
      <c r="Y28" s="8"/>
      <c r="Z28" s="8"/>
    </row>
    <row r="29" ht="16.5" customHeight="1">
      <c r="A29" s="35" t="s">
        <v>42</v>
      </c>
      <c r="B29" s="35">
        <v>0.0</v>
      </c>
      <c r="C29" s="35"/>
      <c r="D29" s="46"/>
      <c r="E29" s="35"/>
      <c r="F29" s="35"/>
      <c r="G29" s="8"/>
      <c r="H29" s="8"/>
      <c r="I29" s="8"/>
      <c r="J29" s="8"/>
      <c r="K29" s="8"/>
      <c r="L29" s="8"/>
      <c r="M29" s="8"/>
      <c r="N29" s="8"/>
      <c r="O29" s="8"/>
      <c r="P29" s="8"/>
      <c r="Q29" s="8"/>
      <c r="R29" s="8"/>
      <c r="S29" s="8"/>
      <c r="T29" s="8"/>
      <c r="U29" s="8"/>
      <c r="V29" s="8"/>
      <c r="W29" s="8"/>
      <c r="X29" s="8"/>
      <c r="Y29" s="8"/>
      <c r="Z29" s="8"/>
    </row>
    <row r="30" ht="16.5" customHeight="1">
      <c r="A30" s="35" t="s">
        <v>43</v>
      </c>
      <c r="B30" s="35">
        <v>0.0</v>
      </c>
      <c r="C30" s="35"/>
      <c r="D30" s="46"/>
      <c r="E30" s="35"/>
      <c r="F30" s="35"/>
      <c r="G30" s="8"/>
      <c r="H30" s="8"/>
      <c r="I30" s="8"/>
      <c r="J30" s="8"/>
      <c r="K30" s="8"/>
      <c r="L30" s="8"/>
      <c r="M30" s="8"/>
      <c r="N30" s="8"/>
      <c r="O30" s="8"/>
      <c r="P30" s="8"/>
      <c r="Q30" s="8"/>
      <c r="R30" s="8"/>
      <c r="S30" s="8"/>
      <c r="T30" s="8"/>
      <c r="U30" s="8"/>
      <c r="V30" s="8"/>
      <c r="W30" s="8"/>
      <c r="X30" s="8"/>
      <c r="Y30" s="8"/>
      <c r="Z30" s="8"/>
    </row>
    <row r="31" ht="16.5" customHeight="1">
      <c r="A31" s="35" t="s">
        <v>45</v>
      </c>
      <c r="B31" s="35">
        <v>0.0</v>
      </c>
      <c r="C31" s="35"/>
      <c r="D31" s="46"/>
      <c r="E31" s="35"/>
      <c r="F31" s="35"/>
      <c r="G31" s="8"/>
      <c r="H31" s="8"/>
      <c r="I31" s="8"/>
      <c r="J31" s="8"/>
      <c r="K31" s="8"/>
      <c r="L31" s="8"/>
      <c r="M31" s="8"/>
      <c r="N31" s="8"/>
      <c r="O31" s="8"/>
      <c r="P31" s="8"/>
      <c r="Q31" s="8"/>
      <c r="R31" s="8"/>
      <c r="S31" s="8"/>
      <c r="T31" s="8"/>
      <c r="U31" s="8"/>
      <c r="V31" s="8"/>
      <c r="W31" s="8"/>
      <c r="X31" s="8"/>
      <c r="Y31" s="8"/>
      <c r="Z31" s="8"/>
    </row>
    <row r="32" ht="16.5" customHeight="1">
      <c r="A32" s="52" t="s">
        <v>27</v>
      </c>
      <c r="B32" s="22"/>
      <c r="C32" s="54"/>
      <c r="D32" s="68">
        <f>SUM(B26:C31)</f>
        <v>0</v>
      </c>
      <c r="E32" s="8"/>
      <c r="F32" s="8"/>
      <c r="G32" s="8"/>
      <c r="H32" s="8"/>
      <c r="I32" s="8"/>
      <c r="J32" s="8"/>
      <c r="K32" s="8"/>
      <c r="L32" s="8"/>
      <c r="M32" s="8"/>
      <c r="N32" s="8"/>
      <c r="O32" s="8"/>
      <c r="P32" s="8"/>
      <c r="Q32" s="8"/>
      <c r="R32" s="8"/>
      <c r="S32" s="8"/>
      <c r="T32" s="8"/>
      <c r="U32" s="8"/>
      <c r="V32" s="8"/>
      <c r="W32" s="8"/>
      <c r="X32" s="8"/>
      <c r="Y32" s="8"/>
      <c r="Z32" s="8"/>
    </row>
    <row r="33" ht="16.5" customHeight="1">
      <c r="A33" s="52" t="s">
        <v>31</v>
      </c>
      <c r="B33" s="22"/>
      <c r="C33" s="54"/>
      <c r="D33" s="55">
        <f>D32/(COUNT(B26:C31)*2)</f>
        <v>0</v>
      </c>
      <c r="E33" s="8"/>
      <c r="F33" s="8"/>
      <c r="G33" s="8"/>
      <c r="H33" s="8"/>
      <c r="I33" s="8"/>
      <c r="J33" s="8"/>
      <c r="K33" s="8"/>
      <c r="L33" s="8"/>
      <c r="M33" s="8"/>
      <c r="N33" s="8"/>
      <c r="O33" s="8"/>
      <c r="P33" s="8"/>
      <c r="Q33" s="8"/>
      <c r="R33" s="8"/>
      <c r="S33" s="8"/>
      <c r="T33" s="8"/>
      <c r="U33" s="8"/>
      <c r="V33" s="8"/>
      <c r="W33" s="8"/>
      <c r="X33" s="8"/>
      <c r="Y33" s="8"/>
      <c r="Z33" s="8"/>
    </row>
    <row r="34" ht="16.5" customHeight="1">
      <c r="A34" s="58"/>
      <c r="B34" s="59"/>
      <c r="C34" s="59"/>
      <c r="D34" s="61"/>
      <c r="E34" s="8"/>
      <c r="F34" s="8"/>
      <c r="G34" s="8"/>
      <c r="H34" s="8"/>
      <c r="I34" s="8"/>
      <c r="J34" s="8"/>
      <c r="K34" s="8"/>
      <c r="L34" s="8"/>
      <c r="M34" s="8"/>
      <c r="N34" s="8"/>
      <c r="O34" s="8"/>
      <c r="P34" s="8"/>
      <c r="Q34" s="8"/>
      <c r="R34" s="8"/>
      <c r="S34" s="8"/>
      <c r="T34" s="8"/>
      <c r="U34" s="8"/>
      <c r="V34" s="8"/>
      <c r="W34" s="8"/>
      <c r="X34" s="8"/>
      <c r="Y34" s="8"/>
      <c r="Z34" s="8"/>
    </row>
    <row r="35" ht="19.5" customHeight="1">
      <c r="A35" s="64" t="s">
        <v>50</v>
      </c>
      <c r="B35" s="16"/>
      <c r="C35" s="16"/>
      <c r="D35" s="16"/>
      <c r="E35" s="16"/>
      <c r="F35" s="17"/>
      <c r="G35" s="8"/>
      <c r="H35" s="8"/>
      <c r="I35" s="8"/>
      <c r="J35" s="8"/>
      <c r="K35" s="8"/>
      <c r="L35" s="8"/>
      <c r="M35" s="8"/>
      <c r="N35" s="8"/>
      <c r="O35" s="8"/>
      <c r="P35" s="8"/>
      <c r="Q35" s="8"/>
      <c r="R35" s="8"/>
      <c r="S35" s="8"/>
      <c r="T35" s="8"/>
      <c r="U35" s="8"/>
      <c r="V35" s="8"/>
      <c r="W35" s="8"/>
      <c r="X35" s="8"/>
      <c r="Y35" s="8"/>
      <c r="Z35" s="8"/>
    </row>
    <row r="36" ht="18.0" customHeight="1">
      <c r="A36" s="66" t="s">
        <v>35</v>
      </c>
      <c r="B36" s="35" t="s">
        <v>0</v>
      </c>
      <c r="C36" s="35" t="str">
        <f>IF(B36=0, -5, "0")</f>
        <v>0</v>
      </c>
      <c r="D36" s="39"/>
      <c r="E36" s="35"/>
      <c r="F36" s="35"/>
      <c r="G36" s="8"/>
      <c r="H36" s="8"/>
      <c r="I36" s="8"/>
      <c r="J36" s="8"/>
      <c r="K36" s="8"/>
      <c r="L36" s="8"/>
      <c r="M36" s="8"/>
      <c r="N36" s="8"/>
      <c r="O36" s="8"/>
      <c r="P36" s="8"/>
      <c r="Q36" s="8"/>
      <c r="R36" s="8"/>
      <c r="S36" s="8"/>
      <c r="T36" s="8"/>
      <c r="U36" s="8"/>
      <c r="V36" s="8"/>
      <c r="W36" s="8"/>
      <c r="X36" s="8"/>
      <c r="Y36" s="8"/>
      <c r="Z36" s="8"/>
    </row>
    <row r="37" ht="16.5" customHeight="1">
      <c r="A37" s="35" t="s">
        <v>51</v>
      </c>
      <c r="B37" s="35">
        <v>0.0</v>
      </c>
      <c r="C37" s="35"/>
      <c r="D37" s="39"/>
      <c r="E37" s="35"/>
      <c r="F37" s="35"/>
      <c r="G37" s="8"/>
      <c r="H37" s="8"/>
      <c r="I37" s="8"/>
      <c r="J37" s="8"/>
      <c r="K37" s="8"/>
      <c r="L37" s="8"/>
      <c r="M37" s="8"/>
      <c r="N37" s="8"/>
      <c r="O37" s="8"/>
      <c r="P37" s="8"/>
      <c r="Q37" s="8"/>
      <c r="R37" s="8"/>
      <c r="S37" s="8"/>
      <c r="T37" s="8"/>
      <c r="U37" s="8"/>
      <c r="V37" s="8"/>
      <c r="W37" s="8"/>
      <c r="X37" s="8"/>
      <c r="Y37" s="8"/>
      <c r="Z37" s="8"/>
    </row>
    <row r="38" ht="16.5" customHeight="1">
      <c r="A38" s="35" t="s">
        <v>52</v>
      </c>
      <c r="B38" s="35">
        <v>0.0</v>
      </c>
      <c r="C38" s="35"/>
      <c r="D38" s="39"/>
      <c r="E38" s="35"/>
      <c r="F38" s="35"/>
      <c r="G38" s="8"/>
      <c r="H38" s="8"/>
      <c r="I38" s="8"/>
      <c r="J38" s="8"/>
      <c r="K38" s="8"/>
      <c r="L38" s="8"/>
      <c r="M38" s="8"/>
      <c r="N38" s="8"/>
      <c r="O38" s="8"/>
      <c r="P38" s="8"/>
      <c r="Q38" s="8"/>
      <c r="R38" s="8"/>
      <c r="S38" s="8"/>
      <c r="T38" s="8"/>
      <c r="U38" s="8"/>
      <c r="V38" s="8"/>
      <c r="W38" s="8"/>
      <c r="X38" s="8"/>
      <c r="Y38" s="8"/>
      <c r="Z38" s="8"/>
    </row>
    <row r="39" ht="16.5" customHeight="1">
      <c r="A39" s="35" t="s">
        <v>43</v>
      </c>
      <c r="B39" s="35">
        <v>0.0</v>
      </c>
      <c r="C39" s="35"/>
      <c r="D39" s="46"/>
      <c r="E39" s="35"/>
      <c r="F39" s="35"/>
      <c r="G39" s="8"/>
      <c r="H39" s="8"/>
      <c r="I39" s="8"/>
      <c r="J39" s="8"/>
      <c r="K39" s="8"/>
      <c r="L39" s="8"/>
      <c r="M39" s="8"/>
      <c r="N39" s="8"/>
      <c r="O39" s="8"/>
      <c r="P39" s="8"/>
      <c r="Q39" s="8"/>
      <c r="R39" s="8"/>
      <c r="S39" s="8"/>
      <c r="T39" s="8"/>
      <c r="U39" s="8"/>
      <c r="V39" s="8"/>
      <c r="W39" s="8"/>
      <c r="X39" s="8"/>
      <c r="Y39" s="8"/>
      <c r="Z39" s="8"/>
    </row>
    <row r="40" ht="16.5" customHeight="1">
      <c r="A40" s="35" t="s">
        <v>45</v>
      </c>
      <c r="B40" s="35">
        <v>0.0</v>
      </c>
      <c r="C40" s="35"/>
      <c r="D40" s="46"/>
      <c r="E40" s="35"/>
      <c r="F40" s="35"/>
      <c r="G40" s="8"/>
      <c r="H40" s="8"/>
      <c r="I40" s="8"/>
      <c r="J40" s="8"/>
      <c r="K40" s="8"/>
      <c r="L40" s="8"/>
      <c r="M40" s="8"/>
      <c r="N40" s="8"/>
      <c r="O40" s="8"/>
      <c r="P40" s="8"/>
      <c r="Q40" s="8"/>
      <c r="R40" s="8"/>
      <c r="S40" s="8"/>
      <c r="T40" s="8"/>
      <c r="U40" s="8"/>
      <c r="V40" s="8"/>
      <c r="W40" s="8"/>
      <c r="X40" s="8"/>
      <c r="Y40" s="8"/>
      <c r="Z40" s="8"/>
    </row>
    <row r="41" ht="16.5" customHeight="1">
      <c r="A41" s="52" t="s">
        <v>27</v>
      </c>
      <c r="B41" s="22"/>
      <c r="C41" s="54"/>
      <c r="D41" s="68">
        <f>SUM(B36:C40)</f>
        <v>0</v>
      </c>
      <c r="E41" s="8"/>
      <c r="F41" s="8"/>
      <c r="G41" s="8"/>
      <c r="H41" s="8"/>
      <c r="I41" s="8"/>
      <c r="J41" s="8"/>
      <c r="K41" s="8"/>
      <c r="L41" s="8"/>
      <c r="M41" s="8"/>
      <c r="N41" s="8"/>
      <c r="O41" s="8"/>
      <c r="P41" s="8"/>
      <c r="Q41" s="8"/>
      <c r="R41" s="8"/>
      <c r="S41" s="8"/>
      <c r="T41" s="8"/>
      <c r="U41" s="8"/>
      <c r="V41" s="8"/>
      <c r="W41" s="8"/>
      <c r="X41" s="8"/>
      <c r="Y41" s="8"/>
      <c r="Z41" s="8"/>
    </row>
    <row r="42" ht="16.5" customHeight="1">
      <c r="A42" s="52" t="s">
        <v>31</v>
      </c>
      <c r="B42" s="22"/>
      <c r="C42" s="54"/>
      <c r="D42" s="55">
        <f>D41/(COUNT(B36:C40)*2)</f>
        <v>0</v>
      </c>
      <c r="E42" s="8"/>
      <c r="F42" s="8"/>
      <c r="G42" s="8"/>
      <c r="H42" s="8"/>
      <c r="I42" s="8"/>
      <c r="J42" s="8"/>
      <c r="K42" s="8"/>
      <c r="L42" s="8"/>
      <c r="M42" s="8"/>
      <c r="N42" s="8"/>
      <c r="O42" s="8"/>
      <c r="P42" s="8"/>
      <c r="Q42" s="8"/>
      <c r="R42" s="8"/>
      <c r="S42" s="8"/>
      <c r="T42" s="8"/>
      <c r="U42" s="8"/>
      <c r="V42" s="8"/>
      <c r="W42" s="8"/>
      <c r="X42" s="8"/>
      <c r="Y42" s="8"/>
      <c r="Z42" s="8"/>
    </row>
    <row r="43" ht="16.5" customHeight="1">
      <c r="A43" s="74"/>
      <c r="B43" s="75"/>
      <c r="C43" s="75"/>
      <c r="D43" s="76"/>
      <c r="E43" s="8"/>
      <c r="F43" s="8"/>
      <c r="G43" s="8"/>
      <c r="H43" s="8"/>
      <c r="I43" s="8"/>
      <c r="J43" s="8"/>
      <c r="K43" s="8"/>
      <c r="L43" s="8"/>
      <c r="M43" s="8"/>
      <c r="N43" s="8"/>
      <c r="O43" s="8"/>
      <c r="P43" s="8"/>
      <c r="Q43" s="8"/>
      <c r="R43" s="8"/>
      <c r="S43" s="8"/>
      <c r="T43" s="8"/>
      <c r="U43" s="8"/>
      <c r="V43" s="8"/>
      <c r="W43" s="8"/>
      <c r="X43" s="8"/>
      <c r="Y43" s="8"/>
      <c r="Z43" s="8"/>
    </row>
    <row r="44" ht="19.5" customHeight="1">
      <c r="A44" s="64" t="s">
        <v>57</v>
      </c>
      <c r="B44" s="16"/>
      <c r="C44" s="16"/>
      <c r="D44" s="16"/>
      <c r="E44" s="16"/>
      <c r="F44" s="17"/>
      <c r="G44" s="8"/>
      <c r="H44" s="8"/>
      <c r="I44" s="8"/>
      <c r="J44" s="8"/>
      <c r="K44" s="8"/>
      <c r="L44" s="8"/>
      <c r="M44" s="8"/>
      <c r="N44" s="8"/>
      <c r="O44" s="8"/>
      <c r="P44" s="8"/>
      <c r="Q44" s="8"/>
      <c r="R44" s="8"/>
      <c r="S44" s="8"/>
      <c r="T44" s="8"/>
      <c r="U44" s="8"/>
      <c r="V44" s="8"/>
      <c r="W44" s="8"/>
      <c r="X44" s="8"/>
      <c r="Y44" s="8"/>
      <c r="Z44" s="8"/>
    </row>
    <row r="45" ht="16.5" customHeight="1">
      <c r="A45" s="35" t="s">
        <v>58</v>
      </c>
      <c r="B45" s="35">
        <v>0.0</v>
      </c>
      <c r="C45" s="35"/>
      <c r="D45" s="46"/>
      <c r="E45" s="35"/>
      <c r="F45" s="35"/>
      <c r="G45" s="8"/>
      <c r="H45" s="8"/>
      <c r="I45" s="8"/>
      <c r="J45" s="8"/>
      <c r="K45" s="8"/>
      <c r="L45" s="8"/>
      <c r="M45" s="8"/>
      <c r="N45" s="8"/>
      <c r="O45" s="8"/>
      <c r="P45" s="8"/>
      <c r="Q45" s="8"/>
      <c r="R45" s="8"/>
      <c r="S45" s="8"/>
      <c r="T45" s="8"/>
      <c r="U45" s="8"/>
      <c r="V45" s="8"/>
      <c r="W45" s="8"/>
      <c r="X45" s="8"/>
      <c r="Y45" s="8"/>
      <c r="Z45" s="8"/>
    </row>
    <row r="46" ht="16.5" customHeight="1">
      <c r="A46" s="35" t="s">
        <v>59</v>
      </c>
      <c r="B46" s="35">
        <v>0.0</v>
      </c>
      <c r="C46" s="35"/>
      <c r="D46" s="46"/>
      <c r="E46" s="35"/>
      <c r="F46" s="35"/>
      <c r="G46" s="8"/>
      <c r="H46" s="8"/>
      <c r="I46" s="8"/>
      <c r="J46" s="8"/>
      <c r="K46" s="8"/>
      <c r="L46" s="8"/>
      <c r="M46" s="8"/>
      <c r="N46" s="8"/>
      <c r="O46" s="8"/>
      <c r="P46" s="8"/>
      <c r="Q46" s="8"/>
      <c r="R46" s="8"/>
      <c r="S46" s="8"/>
      <c r="T46" s="8"/>
      <c r="U46" s="8"/>
      <c r="V46" s="8"/>
      <c r="W46" s="8"/>
      <c r="X46" s="8"/>
      <c r="Y46" s="8"/>
      <c r="Z46" s="8"/>
    </row>
    <row r="47" ht="16.5" customHeight="1">
      <c r="A47" s="35" t="s">
        <v>60</v>
      </c>
      <c r="B47" s="35">
        <v>0.0</v>
      </c>
      <c r="C47" s="35"/>
      <c r="D47" s="39"/>
      <c r="E47" s="35"/>
      <c r="F47" s="35"/>
      <c r="G47" s="8"/>
      <c r="H47" s="8"/>
      <c r="I47" s="8"/>
      <c r="J47" s="8"/>
      <c r="K47" s="8"/>
      <c r="L47" s="8"/>
      <c r="M47" s="8"/>
      <c r="N47" s="8"/>
      <c r="O47" s="8"/>
      <c r="P47" s="8"/>
      <c r="Q47" s="8"/>
      <c r="R47" s="8"/>
      <c r="S47" s="8"/>
      <c r="T47" s="8"/>
      <c r="U47" s="8"/>
      <c r="V47" s="8"/>
      <c r="W47" s="8"/>
      <c r="X47" s="8"/>
      <c r="Y47" s="8"/>
      <c r="Z47" s="8"/>
    </row>
    <row r="48" ht="16.5" customHeight="1">
      <c r="A48" s="35" t="s">
        <v>62</v>
      </c>
      <c r="B48" s="35">
        <v>0.0</v>
      </c>
      <c r="C48" s="35"/>
      <c r="D48" s="39"/>
      <c r="E48" s="35"/>
      <c r="F48" s="35"/>
      <c r="G48" s="8"/>
      <c r="H48" s="8"/>
      <c r="I48" s="8"/>
      <c r="J48" s="8"/>
      <c r="K48" s="8"/>
      <c r="L48" s="8"/>
      <c r="M48" s="8"/>
      <c r="N48" s="8"/>
      <c r="O48" s="8"/>
      <c r="P48" s="8"/>
      <c r="Q48" s="8"/>
      <c r="R48" s="8"/>
      <c r="S48" s="8"/>
      <c r="T48" s="8"/>
      <c r="U48" s="8"/>
      <c r="V48" s="8"/>
      <c r="W48" s="8"/>
      <c r="X48" s="8"/>
      <c r="Y48" s="8"/>
      <c r="Z48" s="8"/>
    </row>
    <row r="49" ht="16.5" customHeight="1">
      <c r="A49" s="35" t="s">
        <v>63</v>
      </c>
      <c r="B49" s="35">
        <v>0.0</v>
      </c>
      <c r="C49" s="35"/>
      <c r="D49" s="39"/>
      <c r="E49" s="35"/>
      <c r="F49" s="35"/>
      <c r="G49" s="8"/>
      <c r="H49" s="8"/>
      <c r="I49" s="8"/>
      <c r="J49" s="8"/>
      <c r="K49" s="8"/>
      <c r="L49" s="8"/>
      <c r="M49" s="8"/>
      <c r="N49" s="8"/>
      <c r="O49" s="8"/>
      <c r="P49" s="8"/>
      <c r="Q49" s="8"/>
      <c r="R49" s="8"/>
      <c r="S49" s="8"/>
      <c r="T49" s="8"/>
      <c r="U49" s="8"/>
      <c r="V49" s="8"/>
      <c r="W49" s="8"/>
      <c r="X49" s="8"/>
      <c r="Y49" s="8"/>
      <c r="Z49" s="8"/>
    </row>
    <row r="50" ht="18.0" customHeight="1">
      <c r="A50" s="66" t="s">
        <v>65</v>
      </c>
      <c r="B50" s="35" t="s">
        <v>0</v>
      </c>
      <c r="C50" s="35" t="str">
        <f>IF(B50=0, -5, "0")</f>
        <v>0</v>
      </c>
      <c r="D50" s="46"/>
      <c r="E50" s="35"/>
      <c r="F50" s="35"/>
      <c r="G50" s="8"/>
      <c r="H50" s="8"/>
      <c r="I50" s="8"/>
      <c r="J50" s="8"/>
      <c r="K50" s="8"/>
      <c r="L50" s="8"/>
      <c r="M50" s="8"/>
      <c r="N50" s="8"/>
      <c r="O50" s="8"/>
      <c r="P50" s="8"/>
      <c r="Q50" s="8"/>
      <c r="R50" s="8"/>
      <c r="S50" s="8"/>
      <c r="T50" s="8"/>
      <c r="U50" s="8"/>
      <c r="V50" s="8"/>
      <c r="W50" s="8"/>
      <c r="X50" s="8"/>
      <c r="Y50" s="8"/>
      <c r="Z50" s="8"/>
    </row>
    <row r="51" ht="16.5" customHeight="1">
      <c r="A51" s="52" t="s">
        <v>27</v>
      </c>
      <c r="B51" s="22"/>
      <c r="C51" s="54"/>
      <c r="D51" s="68">
        <f>SUM(B45:C50)</f>
        <v>0</v>
      </c>
      <c r="E51" s="8"/>
      <c r="F51" s="8"/>
      <c r="G51" s="8"/>
      <c r="H51" s="8"/>
      <c r="I51" s="8"/>
      <c r="J51" s="8"/>
      <c r="K51" s="8"/>
      <c r="L51" s="8"/>
      <c r="M51" s="8"/>
      <c r="N51" s="8"/>
      <c r="O51" s="8"/>
      <c r="P51" s="8"/>
      <c r="Q51" s="8"/>
      <c r="R51" s="8"/>
      <c r="S51" s="8"/>
      <c r="T51" s="8"/>
      <c r="U51" s="8"/>
      <c r="V51" s="8"/>
      <c r="W51" s="8"/>
      <c r="X51" s="8"/>
      <c r="Y51" s="8"/>
      <c r="Z51" s="8"/>
    </row>
    <row r="52" ht="16.5" customHeight="1">
      <c r="A52" s="52" t="s">
        <v>31</v>
      </c>
      <c r="B52" s="22"/>
      <c r="C52" s="54"/>
      <c r="D52" s="55">
        <f>D51/(COUNT(B45:C50)*2)</f>
        <v>0</v>
      </c>
      <c r="E52" s="8"/>
      <c r="F52" s="8"/>
      <c r="G52" s="8"/>
      <c r="H52" s="8"/>
      <c r="I52" s="8"/>
      <c r="J52" s="8"/>
      <c r="K52" s="8"/>
      <c r="L52" s="8"/>
      <c r="M52" s="8"/>
      <c r="N52" s="8"/>
      <c r="O52" s="8"/>
      <c r="P52" s="8"/>
      <c r="Q52" s="8"/>
      <c r="R52" s="8"/>
      <c r="S52" s="8"/>
      <c r="T52" s="8"/>
      <c r="U52" s="8"/>
      <c r="V52" s="8"/>
      <c r="W52" s="8"/>
      <c r="X52" s="8"/>
      <c r="Y52" s="8"/>
      <c r="Z52" s="8"/>
    </row>
    <row r="53" ht="16.5" customHeight="1">
      <c r="A53" s="58"/>
      <c r="B53" s="59"/>
      <c r="C53" s="59"/>
      <c r="D53" s="61"/>
      <c r="E53" s="8"/>
      <c r="F53" s="8"/>
      <c r="G53" s="8"/>
      <c r="H53" s="8"/>
      <c r="I53" s="8"/>
      <c r="J53" s="8"/>
      <c r="K53" s="8"/>
      <c r="L53" s="8"/>
      <c r="M53" s="8"/>
      <c r="N53" s="8"/>
      <c r="O53" s="8"/>
      <c r="P53" s="8"/>
      <c r="Q53" s="8"/>
      <c r="R53" s="8"/>
      <c r="S53" s="8"/>
      <c r="T53" s="8"/>
      <c r="U53" s="8"/>
      <c r="V53" s="8"/>
      <c r="W53" s="8"/>
      <c r="X53" s="8"/>
      <c r="Y53" s="8"/>
      <c r="Z53" s="8"/>
    </row>
    <row r="54" ht="19.5" customHeight="1">
      <c r="A54" s="64" t="s">
        <v>67</v>
      </c>
      <c r="B54" s="16"/>
      <c r="C54" s="16"/>
      <c r="D54" s="16"/>
      <c r="E54" s="16"/>
      <c r="F54" s="17"/>
      <c r="G54" s="8"/>
      <c r="H54" s="8"/>
      <c r="I54" s="8"/>
      <c r="J54" s="8"/>
      <c r="K54" s="8"/>
      <c r="L54" s="8"/>
      <c r="M54" s="8"/>
      <c r="N54" s="8"/>
      <c r="O54" s="8"/>
      <c r="P54" s="8"/>
      <c r="Q54" s="8"/>
      <c r="R54" s="8"/>
      <c r="S54" s="8"/>
      <c r="T54" s="8"/>
      <c r="U54" s="8"/>
      <c r="V54" s="8"/>
      <c r="W54" s="8"/>
      <c r="X54" s="8"/>
      <c r="Y54" s="8"/>
      <c r="Z54" s="8"/>
    </row>
    <row r="55" ht="36.0" customHeight="1">
      <c r="A55" s="82" t="s">
        <v>68</v>
      </c>
      <c r="B55" s="35" t="s">
        <v>0</v>
      </c>
      <c r="C55" s="35" t="str">
        <f>IF(B55=0, -5, "0")</f>
        <v>0</v>
      </c>
      <c r="D55" s="46"/>
      <c r="E55" s="35"/>
      <c r="F55" s="35"/>
      <c r="G55" s="8"/>
      <c r="H55" s="8"/>
      <c r="I55" s="8"/>
      <c r="J55" s="8"/>
      <c r="K55" s="8"/>
      <c r="L55" s="8"/>
      <c r="M55" s="8"/>
      <c r="N55" s="8"/>
      <c r="O55" s="8"/>
      <c r="P55" s="8"/>
      <c r="Q55" s="8"/>
      <c r="R55" s="8"/>
      <c r="S55" s="8"/>
      <c r="T55" s="8"/>
      <c r="U55" s="8"/>
      <c r="V55" s="8"/>
      <c r="W55" s="8"/>
      <c r="X55" s="8"/>
      <c r="Y55" s="8"/>
      <c r="Z55" s="8"/>
    </row>
    <row r="56" ht="16.5" customHeight="1">
      <c r="A56" s="39" t="s">
        <v>69</v>
      </c>
      <c r="B56" s="35">
        <v>0.0</v>
      </c>
      <c r="C56" s="35"/>
      <c r="D56" s="35"/>
      <c r="E56" s="84"/>
      <c r="F56" s="35"/>
      <c r="G56" s="8"/>
      <c r="H56" s="8"/>
      <c r="I56" s="8"/>
      <c r="J56" s="8"/>
      <c r="K56" s="8"/>
      <c r="L56" s="8"/>
      <c r="M56" s="8"/>
      <c r="N56" s="8"/>
      <c r="O56" s="8"/>
      <c r="P56" s="8"/>
      <c r="Q56" s="8"/>
      <c r="R56" s="8"/>
      <c r="S56" s="8"/>
      <c r="T56" s="8"/>
      <c r="U56" s="8"/>
      <c r="V56" s="8"/>
      <c r="W56" s="8"/>
      <c r="X56" s="8"/>
      <c r="Y56" s="8"/>
      <c r="Z56" s="8"/>
    </row>
    <row r="57" ht="16.5" customHeight="1">
      <c r="A57" s="39" t="s">
        <v>71</v>
      </c>
      <c r="B57" s="35">
        <v>0.0</v>
      </c>
      <c r="C57" s="35"/>
      <c r="D57" s="39"/>
      <c r="E57" s="39"/>
      <c r="F57" s="35"/>
      <c r="G57" s="8"/>
      <c r="H57" s="8"/>
      <c r="I57" s="8"/>
      <c r="J57" s="8"/>
      <c r="K57" s="8"/>
      <c r="L57" s="8"/>
      <c r="M57" s="8"/>
      <c r="N57" s="8"/>
      <c r="O57" s="8"/>
      <c r="P57" s="8"/>
      <c r="Q57" s="8"/>
      <c r="R57" s="8"/>
      <c r="S57" s="8"/>
      <c r="T57" s="8"/>
      <c r="U57" s="8"/>
      <c r="V57" s="8"/>
      <c r="W57" s="8"/>
      <c r="X57" s="8"/>
      <c r="Y57" s="8"/>
      <c r="Z57" s="8"/>
    </row>
    <row r="58" ht="16.5" customHeight="1">
      <c r="A58" s="39" t="s">
        <v>72</v>
      </c>
      <c r="B58" s="35">
        <v>0.0</v>
      </c>
      <c r="C58" s="35"/>
      <c r="D58" s="46"/>
      <c r="E58" s="35"/>
      <c r="F58" s="35"/>
      <c r="G58" s="8"/>
      <c r="H58" s="8"/>
      <c r="I58" s="8"/>
      <c r="J58" s="8"/>
      <c r="K58" s="8"/>
      <c r="L58" s="8"/>
      <c r="M58" s="8"/>
      <c r="N58" s="8"/>
      <c r="O58" s="8"/>
      <c r="P58" s="8"/>
      <c r="Q58" s="8"/>
      <c r="R58" s="8"/>
      <c r="S58" s="8"/>
      <c r="T58" s="8"/>
      <c r="U58" s="8"/>
      <c r="V58" s="8"/>
      <c r="W58" s="8"/>
      <c r="X58" s="8"/>
      <c r="Y58" s="8"/>
      <c r="Z58" s="8"/>
    </row>
    <row r="59" ht="36.0" customHeight="1">
      <c r="A59" s="82" t="s">
        <v>73</v>
      </c>
      <c r="B59" s="35" t="s">
        <v>0</v>
      </c>
      <c r="C59" s="35" t="str">
        <f t="shared" ref="C59:C60" si="1">IF(B59=0, -5, "0")</f>
        <v>0</v>
      </c>
      <c r="D59" s="39"/>
      <c r="E59" s="35"/>
      <c r="F59" s="35"/>
      <c r="G59" s="8"/>
      <c r="H59" s="8"/>
      <c r="I59" s="8"/>
      <c r="J59" s="8"/>
      <c r="K59" s="8"/>
      <c r="L59" s="8"/>
      <c r="M59" s="8"/>
      <c r="N59" s="8"/>
      <c r="O59" s="8"/>
      <c r="P59" s="8"/>
      <c r="Q59" s="8"/>
      <c r="R59" s="8"/>
      <c r="S59" s="8"/>
      <c r="T59" s="8"/>
      <c r="U59" s="8"/>
      <c r="V59" s="8"/>
      <c r="W59" s="8"/>
      <c r="X59" s="8"/>
      <c r="Y59" s="8"/>
      <c r="Z59" s="8"/>
    </row>
    <row r="60" ht="18.0" customHeight="1">
      <c r="A60" s="66" t="s">
        <v>74</v>
      </c>
      <c r="B60" s="35" t="s">
        <v>0</v>
      </c>
      <c r="C60" s="35" t="str">
        <f t="shared" si="1"/>
        <v>0</v>
      </c>
      <c r="D60" s="39"/>
      <c r="E60" s="35"/>
      <c r="F60" s="35"/>
      <c r="G60" s="8"/>
      <c r="H60" s="8"/>
      <c r="I60" s="8"/>
      <c r="J60" s="8"/>
      <c r="K60" s="8"/>
      <c r="L60" s="8"/>
      <c r="M60" s="8"/>
      <c r="N60" s="8"/>
      <c r="O60" s="8"/>
      <c r="P60" s="8"/>
      <c r="Q60" s="8"/>
      <c r="R60" s="8"/>
      <c r="S60" s="8"/>
      <c r="T60" s="8"/>
      <c r="U60" s="8"/>
      <c r="V60" s="8"/>
      <c r="W60" s="8"/>
      <c r="X60" s="8"/>
      <c r="Y60" s="8"/>
      <c r="Z60" s="8"/>
    </row>
    <row r="61" ht="16.5" customHeight="1">
      <c r="A61" s="35" t="s">
        <v>45</v>
      </c>
      <c r="B61" s="35">
        <v>0.0</v>
      </c>
      <c r="C61" s="35"/>
      <c r="D61" s="46"/>
      <c r="E61" s="35"/>
      <c r="F61" s="35"/>
      <c r="G61" s="8"/>
      <c r="H61" s="8"/>
      <c r="I61" s="8"/>
      <c r="J61" s="8"/>
      <c r="K61" s="8"/>
      <c r="L61" s="8"/>
      <c r="M61" s="8"/>
      <c r="N61" s="8"/>
      <c r="O61" s="8"/>
      <c r="P61" s="8"/>
      <c r="Q61" s="8"/>
      <c r="R61" s="8"/>
      <c r="S61" s="8"/>
      <c r="T61" s="8"/>
      <c r="U61" s="8"/>
      <c r="V61" s="8"/>
      <c r="W61" s="8"/>
      <c r="X61" s="8"/>
      <c r="Y61" s="8"/>
      <c r="Z61" s="8"/>
    </row>
    <row r="62" ht="16.5" customHeight="1">
      <c r="A62" s="52" t="s">
        <v>27</v>
      </c>
      <c r="B62" s="22"/>
      <c r="C62" s="54"/>
      <c r="D62" s="68">
        <f>SUM(B55:C61)</f>
        <v>0</v>
      </c>
      <c r="E62" s="8"/>
      <c r="F62" s="8"/>
      <c r="G62" s="8"/>
      <c r="H62" s="8"/>
      <c r="I62" s="8"/>
      <c r="J62" s="8"/>
      <c r="K62" s="8"/>
      <c r="L62" s="8"/>
      <c r="M62" s="8"/>
      <c r="N62" s="8"/>
      <c r="O62" s="8"/>
      <c r="P62" s="8"/>
      <c r="Q62" s="8"/>
      <c r="R62" s="8"/>
      <c r="S62" s="8"/>
      <c r="T62" s="8"/>
      <c r="U62" s="8"/>
      <c r="V62" s="8"/>
      <c r="W62" s="8"/>
      <c r="X62" s="8"/>
      <c r="Y62" s="8"/>
      <c r="Z62" s="8"/>
    </row>
    <row r="63" ht="16.5" customHeight="1">
      <c r="A63" s="52" t="s">
        <v>31</v>
      </c>
      <c r="B63" s="22"/>
      <c r="C63" s="54"/>
      <c r="D63" s="55">
        <f>D62/(COUNT(B55:C61)*2)</f>
        <v>0</v>
      </c>
      <c r="E63" s="8"/>
      <c r="F63" s="8"/>
      <c r="G63" s="8"/>
      <c r="H63" s="8"/>
      <c r="I63" s="8"/>
      <c r="J63" s="8"/>
      <c r="K63" s="8"/>
      <c r="L63" s="8"/>
      <c r="M63" s="8"/>
      <c r="N63" s="8"/>
      <c r="O63" s="8"/>
      <c r="P63" s="8"/>
      <c r="Q63" s="8"/>
      <c r="R63" s="8"/>
      <c r="S63" s="8"/>
      <c r="T63" s="8"/>
      <c r="U63" s="8"/>
      <c r="V63" s="8"/>
      <c r="W63" s="8"/>
      <c r="X63" s="8"/>
      <c r="Y63" s="8"/>
      <c r="Z63" s="8"/>
    </row>
    <row r="64" ht="16.5" customHeight="1">
      <c r="A64" s="58"/>
      <c r="B64" s="59"/>
      <c r="C64" s="59"/>
      <c r="D64" s="61"/>
      <c r="E64" s="8"/>
      <c r="F64" s="8"/>
      <c r="G64" s="8"/>
      <c r="H64" s="8"/>
      <c r="I64" s="8"/>
      <c r="J64" s="8"/>
      <c r="K64" s="8"/>
      <c r="L64" s="8"/>
      <c r="M64" s="8"/>
      <c r="N64" s="8"/>
      <c r="O64" s="8"/>
      <c r="P64" s="8"/>
      <c r="Q64" s="8"/>
      <c r="R64" s="8"/>
      <c r="S64" s="8"/>
      <c r="T64" s="8"/>
      <c r="U64" s="8"/>
      <c r="V64" s="8"/>
      <c r="W64" s="8"/>
      <c r="X64" s="8"/>
      <c r="Y64" s="8"/>
      <c r="Z64" s="8"/>
    </row>
    <row r="65" ht="19.5" customHeight="1">
      <c r="A65" s="64" t="s">
        <v>76</v>
      </c>
      <c r="B65" s="16"/>
      <c r="C65" s="16"/>
      <c r="D65" s="16"/>
      <c r="E65" s="16"/>
      <c r="F65" s="17"/>
      <c r="G65" s="8"/>
      <c r="H65" s="8"/>
      <c r="I65" s="8"/>
      <c r="J65" s="8"/>
      <c r="K65" s="8"/>
      <c r="L65" s="8"/>
      <c r="M65" s="8"/>
      <c r="N65" s="8"/>
      <c r="O65" s="8"/>
      <c r="P65" s="8"/>
      <c r="Q65" s="8"/>
      <c r="R65" s="8"/>
      <c r="S65" s="8"/>
      <c r="T65" s="8"/>
      <c r="U65" s="8"/>
      <c r="V65" s="8"/>
      <c r="W65" s="8"/>
      <c r="X65" s="8"/>
      <c r="Y65" s="8"/>
      <c r="Z65" s="8"/>
    </row>
    <row r="66" ht="19.5" customHeight="1">
      <c r="A66" s="35" t="s">
        <v>77</v>
      </c>
      <c r="B66" s="88">
        <v>0.0</v>
      </c>
      <c r="C66" s="90"/>
      <c r="D66" s="92"/>
      <c r="E66" s="92"/>
      <c r="F66" s="35"/>
      <c r="G66" s="8"/>
      <c r="H66" s="8"/>
      <c r="I66" s="8"/>
      <c r="J66" s="8"/>
      <c r="K66" s="8"/>
      <c r="L66" s="8"/>
      <c r="M66" s="8"/>
      <c r="N66" s="8"/>
      <c r="O66" s="8"/>
      <c r="P66" s="8"/>
      <c r="Q66" s="8"/>
      <c r="R66" s="8"/>
      <c r="S66" s="8"/>
      <c r="T66" s="8"/>
      <c r="U66" s="8"/>
      <c r="V66" s="8"/>
      <c r="W66" s="8"/>
      <c r="X66" s="8"/>
      <c r="Y66" s="8"/>
      <c r="Z66" s="8"/>
    </row>
    <row r="67" ht="19.5" customHeight="1">
      <c r="A67" s="35" t="s">
        <v>81</v>
      </c>
      <c r="B67" s="88">
        <v>0.0</v>
      </c>
      <c r="C67" s="90"/>
      <c r="D67" s="39"/>
      <c r="E67" s="92"/>
      <c r="F67" s="35"/>
      <c r="G67" s="8"/>
      <c r="H67" s="8"/>
      <c r="I67" s="8"/>
      <c r="J67" s="8"/>
      <c r="K67" s="8"/>
      <c r="L67" s="8"/>
      <c r="M67" s="8"/>
      <c r="N67" s="8"/>
      <c r="O67" s="8"/>
      <c r="P67" s="8"/>
      <c r="Q67" s="8"/>
      <c r="R67" s="8"/>
      <c r="S67" s="8"/>
      <c r="T67" s="8"/>
      <c r="U67" s="8"/>
      <c r="V67" s="8"/>
      <c r="W67" s="8"/>
      <c r="X67" s="8"/>
      <c r="Y67" s="8"/>
      <c r="Z67" s="8"/>
    </row>
    <row r="68" ht="19.5" customHeight="1">
      <c r="A68" s="35" t="s">
        <v>45</v>
      </c>
      <c r="B68" s="88">
        <v>0.0</v>
      </c>
      <c r="C68" s="90"/>
      <c r="D68" s="95"/>
      <c r="E68" s="95"/>
      <c r="F68" s="35"/>
      <c r="G68" s="8"/>
      <c r="H68" s="8"/>
      <c r="I68" s="8"/>
      <c r="J68" s="8"/>
      <c r="K68" s="8"/>
      <c r="L68" s="8"/>
      <c r="M68" s="8"/>
      <c r="N68" s="8"/>
      <c r="O68" s="8"/>
      <c r="P68" s="8"/>
      <c r="Q68" s="8"/>
      <c r="R68" s="8"/>
      <c r="S68" s="8"/>
      <c r="T68" s="8"/>
      <c r="U68" s="8"/>
      <c r="V68" s="8"/>
      <c r="W68" s="8"/>
      <c r="X68" s="8"/>
      <c r="Y68" s="8"/>
      <c r="Z68" s="8"/>
    </row>
    <row r="69" ht="19.5" customHeight="1">
      <c r="A69" s="35" t="s">
        <v>88</v>
      </c>
      <c r="B69" s="88">
        <v>0.0</v>
      </c>
      <c r="C69" s="90"/>
      <c r="D69" s="95"/>
      <c r="E69" s="95"/>
      <c r="F69" s="35"/>
      <c r="G69" s="8"/>
      <c r="H69" s="8"/>
      <c r="I69" s="8"/>
      <c r="J69" s="8"/>
      <c r="K69" s="8"/>
      <c r="L69" s="8"/>
      <c r="M69" s="8"/>
      <c r="N69" s="8"/>
      <c r="O69" s="8"/>
      <c r="P69" s="8"/>
      <c r="Q69" s="8"/>
      <c r="R69" s="8"/>
      <c r="S69" s="8"/>
      <c r="T69" s="8"/>
      <c r="U69" s="8"/>
      <c r="V69" s="8"/>
      <c r="W69" s="8"/>
      <c r="X69" s="8"/>
      <c r="Y69" s="8"/>
      <c r="Z69" s="8"/>
    </row>
    <row r="70" ht="19.5" customHeight="1">
      <c r="A70" s="35" t="s">
        <v>63</v>
      </c>
      <c r="B70" s="88">
        <v>0.0</v>
      </c>
      <c r="C70" s="90"/>
      <c r="D70" s="95"/>
      <c r="E70" s="95"/>
      <c r="F70" s="35"/>
      <c r="G70" s="8"/>
      <c r="H70" s="8"/>
      <c r="I70" s="8"/>
      <c r="J70" s="8"/>
      <c r="K70" s="8"/>
      <c r="L70" s="8"/>
      <c r="M70" s="8"/>
      <c r="N70" s="8"/>
      <c r="O70" s="8"/>
      <c r="P70" s="8"/>
      <c r="Q70" s="8"/>
      <c r="R70" s="8"/>
      <c r="S70" s="8"/>
      <c r="T70" s="8"/>
      <c r="U70" s="8"/>
      <c r="V70" s="8"/>
      <c r="W70" s="8"/>
      <c r="X70" s="8"/>
      <c r="Y70" s="8"/>
      <c r="Z70" s="8"/>
    </row>
    <row r="71" ht="19.5" customHeight="1">
      <c r="A71" s="35" t="s">
        <v>89</v>
      </c>
      <c r="B71" s="88">
        <v>0.0</v>
      </c>
      <c r="C71" s="90"/>
      <c r="D71" s="84"/>
      <c r="E71" s="84"/>
      <c r="F71" s="35"/>
      <c r="G71" s="8"/>
      <c r="H71" s="8"/>
      <c r="I71" s="8"/>
      <c r="J71" s="8"/>
      <c r="K71" s="8"/>
      <c r="L71" s="8"/>
      <c r="M71" s="8"/>
      <c r="N71" s="8"/>
      <c r="O71" s="8"/>
      <c r="P71" s="8"/>
      <c r="Q71" s="8"/>
      <c r="R71" s="8"/>
      <c r="S71" s="8"/>
      <c r="T71" s="8"/>
      <c r="U71" s="8"/>
      <c r="V71" s="8"/>
      <c r="W71" s="8"/>
      <c r="X71" s="8"/>
      <c r="Y71" s="8"/>
      <c r="Z71" s="8"/>
    </row>
    <row r="72" ht="19.5" customHeight="1">
      <c r="A72" s="35" t="s">
        <v>90</v>
      </c>
      <c r="B72" s="88">
        <v>0.0</v>
      </c>
      <c r="C72" s="90"/>
      <c r="D72" s="35"/>
      <c r="E72" s="35"/>
      <c r="F72" s="35"/>
      <c r="G72" s="8"/>
      <c r="H72" s="8"/>
      <c r="I72" s="8"/>
      <c r="J72" s="8"/>
      <c r="K72" s="8"/>
      <c r="L72" s="8"/>
      <c r="M72" s="8"/>
      <c r="N72" s="8"/>
      <c r="O72" s="8"/>
      <c r="P72" s="8"/>
      <c r="Q72" s="8"/>
      <c r="R72" s="8"/>
      <c r="S72" s="8"/>
      <c r="T72" s="8"/>
      <c r="U72" s="8"/>
      <c r="V72" s="8"/>
      <c r="W72" s="8"/>
      <c r="X72" s="8"/>
      <c r="Y72" s="8"/>
      <c r="Z72" s="8"/>
    </row>
    <row r="73" ht="16.5" customHeight="1">
      <c r="A73" s="35" t="s">
        <v>91</v>
      </c>
      <c r="B73" s="88">
        <v>0.0</v>
      </c>
      <c r="C73" s="35"/>
      <c r="D73" s="96"/>
      <c r="E73" s="96"/>
      <c r="F73" s="35"/>
      <c r="G73" s="8"/>
      <c r="H73" s="8"/>
      <c r="I73" s="8"/>
      <c r="J73" s="8"/>
      <c r="K73" s="8"/>
      <c r="L73" s="8"/>
      <c r="M73" s="8"/>
      <c r="N73" s="8"/>
      <c r="O73" s="8"/>
      <c r="P73" s="8"/>
      <c r="Q73" s="8"/>
      <c r="R73" s="8"/>
      <c r="S73" s="8"/>
      <c r="T73" s="8"/>
      <c r="U73" s="8"/>
      <c r="V73" s="8"/>
      <c r="W73" s="8"/>
      <c r="X73" s="8"/>
      <c r="Y73" s="8"/>
      <c r="Z73" s="8"/>
    </row>
    <row r="74" ht="36.0" customHeight="1">
      <c r="A74" s="98" t="s">
        <v>93</v>
      </c>
      <c r="B74" s="88" t="s">
        <v>0</v>
      </c>
      <c r="C74" s="35" t="str">
        <f t="shared" ref="C74:C76" si="2">IF(B74=0, -5, "0")</f>
        <v>0</v>
      </c>
      <c r="D74" s="94"/>
      <c r="E74" s="94"/>
      <c r="F74" s="35"/>
      <c r="G74" s="8"/>
      <c r="H74" s="8"/>
      <c r="I74" s="8"/>
      <c r="J74" s="8"/>
      <c r="K74" s="8"/>
      <c r="L74" s="8"/>
      <c r="M74" s="8"/>
      <c r="N74" s="8"/>
      <c r="O74" s="8"/>
      <c r="P74" s="8"/>
      <c r="Q74" s="8"/>
      <c r="R74" s="8"/>
      <c r="S74" s="8"/>
      <c r="T74" s="8"/>
      <c r="U74" s="8"/>
      <c r="V74" s="8"/>
      <c r="W74" s="8"/>
      <c r="X74" s="8"/>
      <c r="Y74" s="8"/>
      <c r="Z74" s="8"/>
    </row>
    <row r="75" ht="18.0" customHeight="1">
      <c r="A75" s="98" t="s">
        <v>95</v>
      </c>
      <c r="B75" s="88" t="s">
        <v>0</v>
      </c>
      <c r="C75" s="35" t="str">
        <f t="shared" si="2"/>
        <v>0</v>
      </c>
      <c r="D75" s="94"/>
      <c r="E75" s="94"/>
      <c r="F75" s="35"/>
      <c r="G75" s="8"/>
      <c r="H75" s="8"/>
      <c r="I75" s="8"/>
      <c r="J75" s="8"/>
      <c r="K75" s="8"/>
      <c r="L75" s="8"/>
      <c r="M75" s="8"/>
      <c r="N75" s="8"/>
      <c r="O75" s="8"/>
      <c r="P75" s="8"/>
      <c r="Q75" s="8"/>
      <c r="R75" s="8"/>
      <c r="S75" s="8"/>
      <c r="T75" s="8"/>
      <c r="U75" s="8"/>
      <c r="V75" s="8"/>
      <c r="W75" s="8"/>
      <c r="X75" s="8"/>
      <c r="Y75" s="8"/>
      <c r="Z75" s="8"/>
    </row>
    <row r="76" ht="18.0" customHeight="1">
      <c r="A76" s="98" t="s">
        <v>97</v>
      </c>
      <c r="B76" s="88" t="s">
        <v>0</v>
      </c>
      <c r="C76" s="35" t="str">
        <f t="shared" si="2"/>
        <v>0</v>
      </c>
      <c r="D76" s="39"/>
      <c r="E76" s="94"/>
      <c r="F76" s="35"/>
      <c r="G76" s="8"/>
      <c r="H76" s="8"/>
      <c r="I76" s="8"/>
      <c r="J76" s="8"/>
      <c r="K76" s="8"/>
      <c r="L76" s="8"/>
      <c r="M76" s="8"/>
      <c r="N76" s="8"/>
      <c r="O76" s="8"/>
      <c r="P76" s="8"/>
      <c r="Q76" s="8"/>
      <c r="R76" s="8"/>
      <c r="S76" s="8"/>
      <c r="T76" s="8"/>
      <c r="U76" s="8"/>
      <c r="V76" s="8"/>
      <c r="W76" s="8"/>
      <c r="X76" s="8"/>
      <c r="Y76" s="8"/>
      <c r="Z76" s="8"/>
    </row>
    <row r="77" ht="16.5" customHeight="1">
      <c r="A77" s="39" t="s">
        <v>98</v>
      </c>
      <c r="B77" s="88">
        <v>0.0</v>
      </c>
      <c r="C77" s="35"/>
      <c r="D77" s="39"/>
      <c r="E77" s="94"/>
      <c r="F77" s="35"/>
      <c r="G77" s="8"/>
      <c r="H77" s="8"/>
      <c r="I77" s="8"/>
      <c r="J77" s="8"/>
      <c r="K77" s="8"/>
      <c r="L77" s="8"/>
      <c r="M77" s="8"/>
      <c r="N77" s="8"/>
      <c r="O77" s="8"/>
      <c r="P77" s="8"/>
      <c r="Q77" s="8"/>
      <c r="R77" s="8"/>
      <c r="S77" s="8"/>
      <c r="T77" s="8"/>
      <c r="U77" s="8"/>
      <c r="V77" s="8"/>
      <c r="W77" s="8"/>
      <c r="X77" s="8"/>
      <c r="Y77" s="8"/>
      <c r="Z77" s="8"/>
    </row>
    <row r="78" ht="16.5" customHeight="1">
      <c r="A78" s="35" t="s">
        <v>99</v>
      </c>
      <c r="B78" s="88">
        <v>0.0</v>
      </c>
      <c r="C78" s="35"/>
      <c r="D78" s="94"/>
      <c r="E78" s="94"/>
      <c r="F78" s="35"/>
      <c r="G78" s="8"/>
      <c r="H78" s="8"/>
      <c r="I78" s="8"/>
      <c r="J78" s="8"/>
      <c r="K78" s="8"/>
      <c r="L78" s="8"/>
      <c r="M78" s="8"/>
      <c r="N78" s="8"/>
      <c r="O78" s="8"/>
      <c r="P78" s="8"/>
      <c r="Q78" s="8"/>
      <c r="R78" s="8"/>
      <c r="S78" s="8"/>
      <c r="T78" s="8"/>
      <c r="U78" s="8"/>
      <c r="V78" s="8"/>
      <c r="W78" s="8"/>
      <c r="X78" s="8"/>
      <c r="Y78" s="8"/>
      <c r="Z78" s="8"/>
    </row>
    <row r="79" ht="36.0" customHeight="1">
      <c r="A79" s="82" t="s">
        <v>101</v>
      </c>
      <c r="B79" s="88" t="s">
        <v>0</v>
      </c>
      <c r="C79" s="35" t="str">
        <f>IF(B79=0, -5, "0")</f>
        <v>0</v>
      </c>
      <c r="D79" s="94"/>
      <c r="E79" s="94"/>
      <c r="F79" s="35"/>
      <c r="G79" s="8"/>
      <c r="H79" s="8"/>
      <c r="I79" s="8"/>
      <c r="J79" s="8"/>
      <c r="K79" s="8"/>
      <c r="L79" s="8"/>
      <c r="M79" s="8"/>
      <c r="N79" s="8"/>
      <c r="O79" s="8"/>
      <c r="P79" s="8"/>
      <c r="Q79" s="8"/>
      <c r="R79" s="8"/>
      <c r="S79" s="8"/>
      <c r="T79" s="8"/>
      <c r="U79" s="8"/>
      <c r="V79" s="8"/>
      <c r="W79" s="8"/>
      <c r="X79" s="8"/>
      <c r="Y79" s="8"/>
      <c r="Z79" s="8"/>
    </row>
    <row r="80" ht="16.5" customHeight="1">
      <c r="A80" s="35" t="s">
        <v>102</v>
      </c>
      <c r="B80" s="88">
        <v>0.0</v>
      </c>
      <c r="C80" s="35"/>
      <c r="D80" s="94"/>
      <c r="E80" s="100"/>
      <c r="F80" s="35"/>
      <c r="G80" s="8"/>
      <c r="H80" s="8"/>
      <c r="I80" s="8"/>
      <c r="J80" s="8"/>
      <c r="K80" s="8"/>
      <c r="L80" s="8"/>
      <c r="M80" s="8"/>
      <c r="N80" s="8"/>
      <c r="O80" s="8"/>
      <c r="P80" s="8"/>
      <c r="Q80" s="8"/>
      <c r="R80" s="8"/>
      <c r="S80" s="8"/>
      <c r="T80" s="8"/>
      <c r="U80" s="8"/>
      <c r="V80" s="8"/>
      <c r="W80" s="8"/>
      <c r="X80" s="8"/>
      <c r="Y80" s="8"/>
      <c r="Z80" s="8"/>
    </row>
    <row r="81" ht="18.0" customHeight="1">
      <c r="A81" s="101" t="s">
        <v>74</v>
      </c>
      <c r="B81" s="88" t="s">
        <v>0</v>
      </c>
      <c r="C81" s="35" t="str">
        <f>IF(B81=0, -5, "0")</f>
        <v>0</v>
      </c>
      <c r="D81" s="94"/>
      <c r="E81" s="102"/>
      <c r="F81" s="35"/>
      <c r="G81" s="8"/>
      <c r="H81" s="8"/>
      <c r="I81" s="8"/>
      <c r="J81" s="8"/>
      <c r="K81" s="8"/>
      <c r="L81" s="8"/>
      <c r="M81" s="8"/>
      <c r="N81" s="8"/>
      <c r="O81" s="8"/>
      <c r="P81" s="8"/>
      <c r="Q81" s="8"/>
      <c r="R81" s="8"/>
      <c r="S81" s="8"/>
      <c r="T81" s="8"/>
      <c r="U81" s="8"/>
      <c r="V81" s="8"/>
      <c r="W81" s="8"/>
      <c r="X81" s="8"/>
      <c r="Y81" s="8"/>
      <c r="Z81" s="8"/>
    </row>
    <row r="82" ht="16.5" customHeight="1">
      <c r="A82" s="35" t="s">
        <v>106</v>
      </c>
      <c r="B82" s="88">
        <v>0.0</v>
      </c>
      <c r="C82" s="35"/>
      <c r="D82" s="94"/>
      <c r="E82" s="100"/>
      <c r="F82" s="35"/>
      <c r="G82" s="8"/>
      <c r="H82" s="8"/>
      <c r="I82" s="8"/>
      <c r="J82" s="8"/>
      <c r="K82" s="8"/>
      <c r="L82" s="8"/>
      <c r="M82" s="8"/>
      <c r="N82" s="8"/>
      <c r="O82" s="8"/>
      <c r="P82" s="8"/>
      <c r="Q82" s="8"/>
      <c r="R82" s="8"/>
      <c r="S82" s="8"/>
      <c r="T82" s="8"/>
      <c r="U82" s="8"/>
      <c r="V82" s="8"/>
      <c r="W82" s="8"/>
      <c r="X82" s="8"/>
      <c r="Y82" s="8"/>
      <c r="Z82" s="8"/>
    </row>
    <row r="83" ht="16.5" customHeight="1">
      <c r="A83" s="52" t="s">
        <v>27</v>
      </c>
      <c r="B83" s="22"/>
      <c r="C83" s="54"/>
      <c r="D83" s="68">
        <f>SUM(B66:C82)</f>
        <v>0</v>
      </c>
      <c r="E83" s="8"/>
      <c r="F83" s="8"/>
      <c r="G83" s="8"/>
      <c r="H83" s="8"/>
      <c r="I83" s="8"/>
      <c r="J83" s="8"/>
      <c r="K83" s="8"/>
      <c r="L83" s="8"/>
      <c r="M83" s="8"/>
      <c r="N83" s="8"/>
      <c r="O83" s="8"/>
      <c r="P83" s="8"/>
      <c r="Q83" s="8"/>
      <c r="R83" s="8"/>
      <c r="S83" s="8"/>
      <c r="T83" s="8"/>
      <c r="U83" s="8"/>
      <c r="V83" s="8"/>
      <c r="W83" s="8"/>
      <c r="X83" s="8"/>
      <c r="Y83" s="8"/>
      <c r="Z83" s="8"/>
    </row>
    <row r="84" ht="16.5" customHeight="1">
      <c r="A84" s="52" t="s">
        <v>31</v>
      </c>
      <c r="B84" s="22"/>
      <c r="C84" s="54"/>
      <c r="D84" s="55">
        <f>D83/(COUNT(B66:C82)*2)</f>
        <v>0</v>
      </c>
      <c r="E84" s="8"/>
      <c r="F84" s="8"/>
      <c r="G84" s="8"/>
      <c r="H84" s="8"/>
      <c r="I84" s="8"/>
      <c r="J84" s="8"/>
      <c r="K84" s="8"/>
      <c r="L84" s="8"/>
      <c r="M84" s="8"/>
      <c r="N84" s="8"/>
      <c r="O84" s="8"/>
      <c r="P84" s="8"/>
      <c r="Q84" s="8"/>
      <c r="R84" s="8"/>
      <c r="S84" s="8"/>
      <c r="T84" s="8"/>
      <c r="U84" s="8"/>
      <c r="V84" s="8"/>
      <c r="W84" s="8"/>
      <c r="X84" s="8"/>
      <c r="Y84" s="8"/>
      <c r="Z84" s="8"/>
    </row>
    <row r="85" ht="16.5" customHeight="1">
      <c r="A85" s="58"/>
      <c r="B85" s="59"/>
      <c r="C85" s="59"/>
      <c r="D85" s="61"/>
      <c r="E85" s="8"/>
      <c r="F85" s="8"/>
      <c r="G85" s="8"/>
      <c r="H85" s="8"/>
      <c r="I85" s="8"/>
      <c r="J85" s="8"/>
      <c r="K85" s="8"/>
      <c r="L85" s="8"/>
      <c r="M85" s="8"/>
      <c r="N85" s="8"/>
      <c r="O85" s="8"/>
      <c r="P85" s="8"/>
      <c r="Q85" s="8"/>
      <c r="R85" s="8"/>
      <c r="S85" s="8"/>
      <c r="T85" s="8"/>
      <c r="U85" s="8"/>
      <c r="V85" s="8"/>
      <c r="W85" s="8"/>
      <c r="X85" s="8"/>
      <c r="Y85" s="8"/>
      <c r="Z85" s="8"/>
    </row>
    <row r="86" ht="19.5" customHeight="1">
      <c r="A86" s="64" t="s">
        <v>108</v>
      </c>
      <c r="B86" s="16"/>
      <c r="C86" s="16"/>
      <c r="D86" s="16"/>
      <c r="E86" s="16"/>
      <c r="F86" s="17"/>
      <c r="G86" s="8"/>
      <c r="H86" s="8"/>
      <c r="I86" s="8"/>
      <c r="J86" s="8"/>
      <c r="K86" s="8"/>
      <c r="L86" s="8"/>
      <c r="M86" s="8"/>
      <c r="N86" s="8"/>
      <c r="O86" s="8"/>
      <c r="P86" s="8"/>
      <c r="Q86" s="8"/>
      <c r="R86" s="8"/>
      <c r="S86" s="8"/>
      <c r="T86" s="8"/>
      <c r="U86" s="8"/>
      <c r="V86" s="8"/>
      <c r="W86" s="8"/>
      <c r="X86" s="8"/>
      <c r="Y86" s="8"/>
      <c r="Z86" s="8"/>
    </row>
    <row r="87" ht="34.5" customHeight="1">
      <c r="A87" s="105" t="s">
        <v>109</v>
      </c>
      <c r="B87" s="106">
        <v>0.0</v>
      </c>
      <c r="C87" s="90"/>
      <c r="D87" s="39"/>
      <c r="E87" s="39"/>
      <c r="F87" s="35"/>
      <c r="G87" s="8"/>
      <c r="H87" s="8"/>
      <c r="I87" s="8"/>
      <c r="J87" s="8"/>
      <c r="K87" s="8"/>
      <c r="L87" s="8"/>
      <c r="M87" s="8"/>
      <c r="N87" s="8"/>
      <c r="O87" s="8"/>
      <c r="P87" s="8"/>
      <c r="Q87" s="8"/>
      <c r="R87" s="8"/>
      <c r="S87" s="8"/>
      <c r="T87" s="8"/>
      <c r="U87" s="8"/>
      <c r="V87" s="8"/>
      <c r="W87" s="8"/>
      <c r="X87" s="8"/>
      <c r="Y87" s="8"/>
      <c r="Z87" s="8"/>
    </row>
    <row r="88" ht="19.5" customHeight="1">
      <c r="A88" s="35" t="s">
        <v>81</v>
      </c>
      <c r="B88" s="106">
        <v>0.0</v>
      </c>
      <c r="C88" s="90"/>
      <c r="D88" s="39"/>
      <c r="E88" s="35"/>
      <c r="F88" s="35"/>
      <c r="G88" s="8"/>
      <c r="H88" s="8"/>
      <c r="I88" s="8"/>
      <c r="J88" s="8"/>
      <c r="K88" s="8"/>
      <c r="L88" s="8"/>
      <c r="M88" s="8"/>
      <c r="N88" s="8"/>
      <c r="O88" s="8"/>
      <c r="P88" s="8"/>
      <c r="Q88" s="8"/>
      <c r="R88" s="8"/>
      <c r="S88" s="8"/>
      <c r="T88" s="8"/>
      <c r="U88" s="8"/>
      <c r="V88" s="8"/>
      <c r="W88" s="8"/>
      <c r="X88" s="8"/>
      <c r="Y88" s="8"/>
      <c r="Z88" s="8"/>
    </row>
    <row r="89" ht="19.5" customHeight="1">
      <c r="A89" s="35" t="s">
        <v>112</v>
      </c>
      <c r="B89" s="106">
        <v>0.0</v>
      </c>
      <c r="C89" s="90"/>
      <c r="D89" s="94"/>
      <c r="E89" s="35"/>
      <c r="F89" s="35"/>
      <c r="G89" s="8"/>
      <c r="H89" s="8"/>
      <c r="I89" s="8"/>
      <c r="J89" s="8"/>
      <c r="K89" s="8"/>
      <c r="L89" s="8"/>
      <c r="M89" s="8"/>
      <c r="N89" s="8"/>
      <c r="O89" s="8"/>
      <c r="P89" s="8"/>
      <c r="Q89" s="8"/>
      <c r="R89" s="8"/>
      <c r="S89" s="8"/>
      <c r="T89" s="8"/>
      <c r="U89" s="8"/>
      <c r="V89" s="8"/>
      <c r="W89" s="8"/>
      <c r="X89" s="8"/>
      <c r="Y89" s="8"/>
      <c r="Z89" s="8"/>
    </row>
    <row r="90" ht="34.5" customHeight="1">
      <c r="A90" s="39" t="s">
        <v>115</v>
      </c>
      <c r="B90" s="106">
        <v>0.0</v>
      </c>
      <c r="C90" s="90"/>
      <c r="D90" s="94"/>
      <c r="E90" s="35"/>
      <c r="F90" s="35"/>
      <c r="G90" s="8"/>
      <c r="H90" s="8"/>
      <c r="I90" s="8"/>
      <c r="J90" s="8"/>
      <c r="K90" s="8"/>
      <c r="L90" s="8"/>
      <c r="M90" s="8"/>
      <c r="N90" s="8"/>
      <c r="O90" s="8"/>
      <c r="P90" s="8"/>
      <c r="Q90" s="8"/>
      <c r="R90" s="8"/>
      <c r="S90" s="8"/>
      <c r="T90" s="8"/>
      <c r="U90" s="8"/>
      <c r="V90" s="8"/>
      <c r="W90" s="8"/>
      <c r="X90" s="8"/>
      <c r="Y90" s="8"/>
      <c r="Z90" s="8"/>
    </row>
    <row r="91" ht="19.5" customHeight="1">
      <c r="A91" s="35" t="s">
        <v>116</v>
      </c>
      <c r="B91" s="106">
        <v>0.0</v>
      </c>
      <c r="C91" s="90"/>
      <c r="D91" s="94"/>
      <c r="E91" s="35"/>
      <c r="F91" s="35"/>
      <c r="G91" s="8"/>
      <c r="H91" s="8"/>
      <c r="I91" s="8"/>
      <c r="J91" s="8"/>
      <c r="K91" s="8"/>
      <c r="L91" s="8"/>
      <c r="M91" s="8"/>
      <c r="N91" s="8"/>
      <c r="O91" s="8"/>
      <c r="P91" s="8"/>
      <c r="Q91" s="8"/>
      <c r="R91" s="8"/>
      <c r="S91" s="8"/>
      <c r="T91" s="8"/>
      <c r="U91" s="8"/>
      <c r="V91" s="8"/>
      <c r="W91" s="8"/>
      <c r="X91" s="8"/>
      <c r="Y91" s="8"/>
      <c r="Z91" s="8"/>
    </row>
    <row r="92" ht="36.0" customHeight="1">
      <c r="A92" s="98" t="s">
        <v>119</v>
      </c>
      <c r="B92" s="106" t="s">
        <v>0</v>
      </c>
      <c r="C92" s="35" t="str">
        <f t="shared" ref="C92:C93" si="3">IF(B92=0, -5, "0")</f>
        <v>0</v>
      </c>
      <c r="D92" s="8"/>
      <c r="E92" s="35"/>
      <c r="F92" s="35"/>
      <c r="G92" s="8"/>
      <c r="H92" s="8"/>
      <c r="I92" s="8"/>
      <c r="J92" s="8"/>
      <c r="K92" s="8"/>
      <c r="L92" s="8"/>
      <c r="M92" s="8"/>
      <c r="N92" s="8"/>
      <c r="O92" s="8"/>
      <c r="P92" s="8"/>
      <c r="Q92" s="8"/>
      <c r="R92" s="8"/>
      <c r="S92" s="8"/>
      <c r="T92" s="8"/>
      <c r="U92" s="8"/>
      <c r="V92" s="8"/>
      <c r="W92" s="8"/>
      <c r="X92" s="8"/>
      <c r="Y92" s="8"/>
      <c r="Z92" s="8"/>
    </row>
    <row r="93" ht="18.0" customHeight="1">
      <c r="A93" s="66" t="s">
        <v>120</v>
      </c>
      <c r="B93" s="106" t="s">
        <v>0</v>
      </c>
      <c r="C93" s="109" t="str">
        <f t="shared" si="3"/>
        <v>0</v>
      </c>
      <c r="D93" s="39"/>
      <c r="E93" s="35"/>
      <c r="F93" s="35"/>
      <c r="G93" s="8"/>
      <c r="H93" s="8"/>
      <c r="I93" s="8"/>
      <c r="J93" s="8"/>
      <c r="K93" s="8"/>
      <c r="L93" s="8"/>
      <c r="M93" s="8"/>
      <c r="N93" s="8"/>
      <c r="O93" s="8"/>
      <c r="P93" s="8"/>
      <c r="Q93" s="8"/>
      <c r="R93" s="8"/>
      <c r="S93" s="8"/>
      <c r="T93" s="8"/>
      <c r="U93" s="8"/>
      <c r="V93" s="8"/>
      <c r="W93" s="8"/>
      <c r="X93" s="8"/>
      <c r="Y93" s="8"/>
      <c r="Z93" s="8"/>
    </row>
    <row r="94" ht="16.5" customHeight="1">
      <c r="A94" s="35" t="s">
        <v>121</v>
      </c>
      <c r="B94" s="106">
        <v>0.0</v>
      </c>
      <c r="C94" s="35"/>
      <c r="D94" s="39"/>
      <c r="E94" s="35"/>
      <c r="F94" s="35"/>
      <c r="G94" s="8"/>
      <c r="H94" s="8"/>
      <c r="I94" s="8"/>
      <c r="J94" s="8"/>
      <c r="K94" s="8"/>
      <c r="L94" s="8"/>
      <c r="M94" s="8"/>
      <c r="N94" s="8"/>
      <c r="O94" s="8"/>
      <c r="P94" s="8"/>
      <c r="Q94" s="8"/>
      <c r="R94" s="8"/>
      <c r="S94" s="8"/>
      <c r="T94" s="8"/>
      <c r="U94" s="8"/>
      <c r="V94" s="8"/>
      <c r="W94" s="8"/>
      <c r="X94" s="8"/>
      <c r="Y94" s="8"/>
      <c r="Z94" s="8"/>
    </row>
    <row r="95" ht="16.5" customHeight="1">
      <c r="A95" s="110" t="s">
        <v>122</v>
      </c>
      <c r="B95" s="106">
        <v>0.0</v>
      </c>
      <c r="C95" s="35"/>
      <c r="D95" s="39"/>
      <c r="E95" s="35"/>
      <c r="F95" s="35"/>
      <c r="G95" s="8"/>
      <c r="H95" s="8"/>
      <c r="I95" s="8"/>
      <c r="J95" s="8"/>
      <c r="K95" s="8"/>
      <c r="L95" s="8"/>
      <c r="M95" s="8"/>
      <c r="N95" s="8"/>
      <c r="O95" s="8"/>
      <c r="P95" s="8"/>
      <c r="Q95" s="8"/>
      <c r="R95" s="8"/>
      <c r="S95" s="8"/>
      <c r="T95" s="8"/>
      <c r="U95" s="8"/>
      <c r="V95" s="8"/>
      <c r="W95" s="8"/>
      <c r="X95" s="8"/>
      <c r="Y95" s="8"/>
      <c r="Z95" s="8"/>
    </row>
    <row r="96" ht="16.5" customHeight="1">
      <c r="A96" s="110" t="s">
        <v>125</v>
      </c>
      <c r="B96" s="106">
        <v>0.0</v>
      </c>
      <c r="C96" s="35"/>
      <c r="D96" s="39"/>
      <c r="E96" s="35"/>
      <c r="F96" s="35"/>
      <c r="G96" s="8"/>
      <c r="H96" s="8"/>
      <c r="I96" s="8"/>
      <c r="J96" s="8"/>
      <c r="K96" s="8"/>
      <c r="L96" s="8"/>
      <c r="M96" s="8"/>
      <c r="N96" s="8"/>
      <c r="O96" s="8"/>
      <c r="P96" s="8"/>
      <c r="Q96" s="8"/>
      <c r="R96" s="8"/>
      <c r="S96" s="8"/>
      <c r="T96" s="8"/>
      <c r="U96" s="8"/>
      <c r="V96" s="8"/>
      <c r="W96" s="8"/>
      <c r="X96" s="8"/>
      <c r="Y96" s="8"/>
      <c r="Z96" s="8"/>
    </row>
    <row r="97" ht="16.5" customHeight="1">
      <c r="A97" s="35" t="s">
        <v>128</v>
      </c>
      <c r="B97" s="106">
        <v>0.0</v>
      </c>
      <c r="C97" s="35"/>
      <c r="D97" s="39"/>
      <c r="E97" s="35"/>
      <c r="F97" s="35"/>
      <c r="G97" s="8"/>
      <c r="H97" s="8"/>
      <c r="I97" s="8"/>
      <c r="J97" s="8"/>
      <c r="K97" s="8"/>
      <c r="L97" s="8"/>
      <c r="M97" s="8"/>
      <c r="N97" s="8"/>
      <c r="O97" s="8"/>
      <c r="P97" s="8"/>
      <c r="Q97" s="8"/>
      <c r="R97" s="8"/>
      <c r="S97" s="8"/>
      <c r="T97" s="8"/>
      <c r="U97" s="8"/>
      <c r="V97" s="8"/>
      <c r="W97" s="8"/>
      <c r="X97" s="8"/>
      <c r="Y97" s="8"/>
      <c r="Z97" s="8"/>
    </row>
    <row r="98" ht="36.0" customHeight="1">
      <c r="A98" s="98" t="s">
        <v>129</v>
      </c>
      <c r="B98" s="106" t="s">
        <v>0</v>
      </c>
      <c r="C98" s="35" t="str">
        <f t="shared" ref="C98:C99" si="4">IF(B98=0, -5, "0")</f>
        <v>0</v>
      </c>
      <c r="D98" s="39"/>
      <c r="E98" s="35"/>
      <c r="F98" s="35"/>
      <c r="G98" s="8"/>
      <c r="H98" s="8"/>
      <c r="I98" s="8"/>
      <c r="J98" s="8"/>
      <c r="K98" s="8"/>
      <c r="L98" s="8"/>
      <c r="M98" s="8"/>
      <c r="N98" s="8"/>
      <c r="O98" s="8"/>
      <c r="P98" s="8"/>
      <c r="Q98" s="8"/>
      <c r="R98" s="8"/>
      <c r="S98" s="8"/>
      <c r="T98" s="8"/>
      <c r="U98" s="8"/>
      <c r="V98" s="8"/>
      <c r="W98" s="8"/>
      <c r="X98" s="8"/>
      <c r="Y98" s="8"/>
      <c r="Z98" s="8"/>
    </row>
    <row r="99" ht="18.0" customHeight="1">
      <c r="A99" s="101" t="s">
        <v>74</v>
      </c>
      <c r="B99" s="106" t="s">
        <v>0</v>
      </c>
      <c r="C99" s="35" t="str">
        <f t="shared" si="4"/>
        <v>0</v>
      </c>
      <c r="D99" s="39"/>
      <c r="E99" s="35"/>
      <c r="F99" s="35"/>
      <c r="G99" s="8"/>
      <c r="H99" s="8"/>
      <c r="I99" s="8"/>
      <c r="J99" s="8"/>
      <c r="K99" s="8"/>
      <c r="L99" s="8"/>
      <c r="M99" s="8"/>
      <c r="N99" s="8"/>
      <c r="O99" s="8"/>
      <c r="P99" s="8"/>
      <c r="Q99" s="8"/>
      <c r="R99" s="8"/>
      <c r="S99" s="8"/>
      <c r="T99" s="8"/>
      <c r="U99" s="8"/>
      <c r="V99" s="8"/>
      <c r="W99" s="8"/>
      <c r="X99" s="8"/>
      <c r="Y99" s="8"/>
      <c r="Z99" s="8"/>
    </row>
    <row r="100" ht="16.5" customHeight="1">
      <c r="A100" s="105" t="s">
        <v>98</v>
      </c>
      <c r="B100" s="106">
        <v>0.0</v>
      </c>
      <c r="C100" s="35"/>
      <c r="D100" s="39"/>
      <c r="E100" s="35"/>
      <c r="F100" s="35"/>
      <c r="G100" s="8"/>
      <c r="H100" s="8"/>
      <c r="I100" s="8"/>
      <c r="J100" s="8"/>
      <c r="K100" s="8"/>
      <c r="L100" s="8"/>
      <c r="M100" s="8"/>
      <c r="N100" s="8"/>
      <c r="O100" s="8"/>
      <c r="P100" s="8"/>
      <c r="Q100" s="8"/>
      <c r="R100" s="8"/>
      <c r="S100" s="8"/>
      <c r="T100" s="8"/>
      <c r="U100" s="8"/>
      <c r="V100" s="8"/>
      <c r="W100" s="8"/>
      <c r="X100" s="8"/>
      <c r="Y100" s="8"/>
      <c r="Z100" s="8"/>
    </row>
    <row r="101" ht="16.5" customHeight="1">
      <c r="A101" s="52" t="s">
        <v>27</v>
      </c>
      <c r="B101" s="22"/>
      <c r="C101" s="54"/>
      <c r="D101" s="68">
        <f>SUM(B87:C100)</f>
        <v>0</v>
      </c>
      <c r="E101" s="8"/>
      <c r="F101" s="8"/>
      <c r="G101" s="8"/>
      <c r="H101" s="8"/>
      <c r="I101" s="8"/>
      <c r="J101" s="8"/>
      <c r="K101" s="8"/>
      <c r="L101" s="8"/>
      <c r="M101" s="8"/>
      <c r="N101" s="8"/>
      <c r="O101" s="8"/>
      <c r="P101" s="8"/>
      <c r="Q101" s="8"/>
      <c r="R101" s="8"/>
      <c r="S101" s="8"/>
      <c r="T101" s="8"/>
      <c r="U101" s="8"/>
      <c r="V101" s="8"/>
      <c r="W101" s="8"/>
      <c r="X101" s="8"/>
      <c r="Y101" s="8"/>
      <c r="Z101" s="8"/>
    </row>
    <row r="102" ht="16.5" customHeight="1">
      <c r="A102" s="52" t="s">
        <v>31</v>
      </c>
      <c r="B102" s="22"/>
      <c r="C102" s="54"/>
      <c r="D102" s="55">
        <f>D101/(COUNT(B87:C100)*2)</f>
        <v>0</v>
      </c>
      <c r="E102" s="8"/>
      <c r="F102" s="8"/>
      <c r="G102" s="8"/>
      <c r="H102" s="8"/>
      <c r="I102" s="8"/>
      <c r="J102" s="8"/>
      <c r="K102" s="8"/>
      <c r="L102" s="8"/>
      <c r="M102" s="8"/>
      <c r="N102" s="8"/>
      <c r="O102" s="8"/>
      <c r="P102" s="8"/>
      <c r="Q102" s="8"/>
      <c r="R102" s="8"/>
      <c r="S102" s="8"/>
      <c r="T102" s="8"/>
      <c r="U102" s="8"/>
      <c r="V102" s="8"/>
      <c r="W102" s="8"/>
      <c r="X102" s="8"/>
      <c r="Y102" s="8"/>
      <c r="Z102" s="8"/>
    </row>
    <row r="103" ht="16.5" customHeight="1">
      <c r="A103" s="58"/>
      <c r="B103" s="59"/>
      <c r="C103" s="59"/>
      <c r="D103" s="61"/>
      <c r="E103" s="8"/>
      <c r="F103" s="8"/>
      <c r="G103" s="8"/>
      <c r="H103" s="8"/>
      <c r="I103" s="8"/>
      <c r="J103" s="8"/>
      <c r="K103" s="8"/>
      <c r="L103" s="8"/>
      <c r="M103" s="8"/>
      <c r="N103" s="8"/>
      <c r="O103" s="8"/>
      <c r="P103" s="8"/>
      <c r="Q103" s="8"/>
      <c r="R103" s="8"/>
      <c r="S103" s="8"/>
      <c r="T103" s="8"/>
      <c r="U103" s="8"/>
      <c r="V103" s="8"/>
      <c r="W103" s="8"/>
      <c r="X103" s="8"/>
      <c r="Y103" s="8"/>
      <c r="Z103" s="8"/>
    </row>
    <row r="104" ht="16.5" customHeight="1">
      <c r="A104" s="74"/>
      <c r="B104" s="75"/>
      <c r="C104" s="75"/>
      <c r="D104" s="76"/>
      <c r="E104" s="8"/>
      <c r="F104" s="8"/>
      <c r="G104" s="8"/>
      <c r="H104" s="8"/>
      <c r="I104" s="8"/>
      <c r="J104" s="8"/>
      <c r="K104" s="8"/>
      <c r="L104" s="8"/>
      <c r="M104" s="8"/>
      <c r="N104" s="8"/>
      <c r="O104" s="8"/>
      <c r="P104" s="8"/>
      <c r="Q104" s="8"/>
      <c r="R104" s="8"/>
      <c r="S104" s="8"/>
      <c r="T104" s="8"/>
      <c r="U104" s="8"/>
      <c r="V104" s="8"/>
      <c r="W104" s="8"/>
      <c r="X104" s="8"/>
      <c r="Y104" s="8"/>
      <c r="Z104" s="8"/>
    </row>
    <row r="105" ht="19.5" customHeight="1">
      <c r="A105" s="64" t="s">
        <v>139</v>
      </c>
      <c r="B105" s="16"/>
      <c r="C105" s="16"/>
      <c r="D105" s="16"/>
      <c r="E105" s="16"/>
      <c r="F105" s="17"/>
      <c r="G105" s="8"/>
      <c r="H105" s="8"/>
      <c r="I105" s="8"/>
      <c r="J105" s="8"/>
      <c r="K105" s="8"/>
      <c r="L105" s="8"/>
      <c r="M105" s="8"/>
      <c r="N105" s="8"/>
      <c r="O105" s="8"/>
      <c r="P105" s="8"/>
      <c r="Q105" s="8"/>
      <c r="R105" s="8"/>
      <c r="S105" s="8"/>
      <c r="T105" s="8"/>
      <c r="U105" s="8"/>
      <c r="V105" s="8"/>
      <c r="W105" s="8"/>
      <c r="X105" s="8"/>
      <c r="Y105" s="8"/>
      <c r="Z105" s="8"/>
    </row>
    <row r="106" ht="34.5" customHeight="1">
      <c r="A106" s="105" t="s">
        <v>141</v>
      </c>
      <c r="B106" s="106">
        <v>0.0</v>
      </c>
      <c r="C106" s="90"/>
      <c r="D106" s="94"/>
      <c r="E106" s="35"/>
      <c r="F106" s="35"/>
      <c r="G106" s="8"/>
      <c r="H106" s="8"/>
      <c r="I106" s="8"/>
      <c r="J106" s="8"/>
      <c r="K106" s="8"/>
      <c r="L106" s="8"/>
      <c r="M106" s="8"/>
      <c r="N106" s="8"/>
      <c r="O106" s="8"/>
      <c r="P106" s="8"/>
      <c r="Q106" s="8"/>
      <c r="R106" s="8"/>
      <c r="S106" s="8"/>
      <c r="T106" s="8"/>
      <c r="U106" s="8"/>
      <c r="V106" s="8"/>
      <c r="W106" s="8"/>
      <c r="X106" s="8"/>
      <c r="Y106" s="8"/>
      <c r="Z106" s="8"/>
    </row>
    <row r="107" ht="19.5" customHeight="1">
      <c r="A107" s="35" t="s">
        <v>142</v>
      </c>
      <c r="B107" s="106">
        <v>0.0</v>
      </c>
      <c r="C107" s="90"/>
      <c r="D107" s="94"/>
      <c r="E107" s="35"/>
      <c r="F107" s="35"/>
      <c r="G107" s="8"/>
      <c r="H107" s="8"/>
      <c r="I107" s="8"/>
      <c r="J107" s="8"/>
      <c r="K107" s="8"/>
      <c r="L107" s="8"/>
      <c r="M107" s="8"/>
      <c r="N107" s="8"/>
      <c r="O107" s="8"/>
      <c r="P107" s="8"/>
      <c r="Q107" s="8"/>
      <c r="R107" s="8"/>
      <c r="S107" s="8"/>
      <c r="T107" s="8"/>
      <c r="U107" s="8"/>
      <c r="V107" s="8"/>
      <c r="W107" s="8"/>
      <c r="X107" s="8"/>
      <c r="Y107" s="8"/>
      <c r="Z107" s="8"/>
    </row>
    <row r="108" ht="19.5" customHeight="1">
      <c r="A108" s="35" t="s">
        <v>143</v>
      </c>
      <c r="B108" s="106">
        <v>0.0</v>
      </c>
      <c r="C108" s="90"/>
      <c r="D108" s="94"/>
      <c r="E108" s="35"/>
      <c r="F108" s="35"/>
      <c r="G108" s="8"/>
      <c r="H108" s="8"/>
      <c r="I108" s="8"/>
      <c r="J108" s="8"/>
      <c r="K108" s="8"/>
      <c r="L108" s="8"/>
      <c r="M108" s="8"/>
      <c r="N108" s="8"/>
      <c r="O108" s="8"/>
      <c r="P108" s="8"/>
      <c r="Q108" s="8"/>
      <c r="R108" s="8"/>
      <c r="S108" s="8"/>
      <c r="T108" s="8"/>
      <c r="U108" s="8"/>
      <c r="V108" s="8"/>
      <c r="W108" s="8"/>
      <c r="X108" s="8"/>
      <c r="Y108" s="8"/>
      <c r="Z108" s="8"/>
    </row>
    <row r="109" ht="19.5" customHeight="1">
      <c r="A109" s="113" t="s">
        <v>144</v>
      </c>
      <c r="B109" s="106">
        <v>0.0</v>
      </c>
      <c r="C109" s="90"/>
      <c r="D109" s="94"/>
      <c r="E109" s="35"/>
      <c r="F109" s="35"/>
      <c r="G109" s="8"/>
      <c r="H109" s="8"/>
      <c r="I109" s="8"/>
      <c r="J109" s="8"/>
      <c r="K109" s="8"/>
      <c r="L109" s="8"/>
      <c r="M109" s="8"/>
      <c r="N109" s="8"/>
      <c r="O109" s="8"/>
      <c r="P109" s="8"/>
      <c r="Q109" s="8"/>
      <c r="R109" s="8"/>
      <c r="S109" s="8"/>
      <c r="T109" s="8"/>
      <c r="U109" s="8"/>
      <c r="V109" s="8"/>
      <c r="W109" s="8"/>
      <c r="X109" s="8"/>
      <c r="Y109" s="8"/>
      <c r="Z109" s="8"/>
    </row>
    <row r="110" ht="34.5" customHeight="1">
      <c r="A110" s="39" t="s">
        <v>116</v>
      </c>
      <c r="B110" s="106">
        <v>0.0</v>
      </c>
      <c r="C110" s="90"/>
      <c r="D110" s="94"/>
      <c r="E110" s="35"/>
      <c r="F110" s="35"/>
      <c r="G110" s="8"/>
      <c r="H110" s="8"/>
      <c r="I110" s="8"/>
      <c r="J110" s="8"/>
      <c r="K110" s="8"/>
      <c r="L110" s="8"/>
      <c r="M110" s="8"/>
      <c r="N110" s="8"/>
      <c r="O110" s="8"/>
      <c r="P110" s="8"/>
      <c r="Q110" s="8"/>
      <c r="R110" s="8"/>
      <c r="S110" s="8"/>
      <c r="T110" s="8"/>
      <c r="U110" s="8"/>
      <c r="V110" s="8"/>
      <c r="W110" s="8"/>
      <c r="X110" s="8"/>
      <c r="Y110" s="8"/>
      <c r="Z110" s="8"/>
    </row>
    <row r="111" ht="36.0" customHeight="1">
      <c r="A111" s="98" t="s">
        <v>119</v>
      </c>
      <c r="B111" s="106" t="s">
        <v>0</v>
      </c>
      <c r="C111" s="35" t="str">
        <f>IF(B111=0, -5, "0")</f>
        <v>0</v>
      </c>
      <c r="D111" s="8"/>
      <c r="E111" s="35"/>
      <c r="F111" s="35"/>
      <c r="G111" s="8"/>
      <c r="H111" s="8"/>
      <c r="I111" s="8"/>
      <c r="J111" s="8"/>
      <c r="K111" s="8"/>
      <c r="L111" s="8"/>
      <c r="M111" s="8"/>
      <c r="N111" s="8"/>
      <c r="O111" s="8"/>
      <c r="P111" s="8"/>
      <c r="Q111" s="8"/>
      <c r="R111" s="8"/>
      <c r="S111" s="8"/>
      <c r="T111" s="8"/>
      <c r="U111" s="8"/>
      <c r="V111" s="8"/>
      <c r="W111" s="8"/>
      <c r="X111" s="8"/>
      <c r="Y111" s="8"/>
      <c r="Z111" s="8"/>
    </row>
    <row r="112" ht="16.5" customHeight="1">
      <c r="A112" s="39" t="s">
        <v>121</v>
      </c>
      <c r="B112" s="106">
        <v>0.0</v>
      </c>
      <c r="C112" s="35"/>
      <c r="D112" s="39"/>
      <c r="E112" s="35"/>
      <c r="F112" s="35"/>
      <c r="G112" s="8"/>
      <c r="H112" s="8"/>
      <c r="I112" s="8"/>
      <c r="J112" s="8"/>
      <c r="K112" s="8"/>
      <c r="L112" s="8"/>
      <c r="M112" s="8"/>
      <c r="N112" s="8"/>
      <c r="O112" s="8"/>
      <c r="P112" s="8"/>
      <c r="Q112" s="8"/>
      <c r="R112" s="8"/>
      <c r="S112" s="8"/>
      <c r="T112" s="8"/>
      <c r="U112" s="8"/>
      <c r="V112" s="8"/>
      <c r="W112" s="8"/>
      <c r="X112" s="8"/>
      <c r="Y112" s="8"/>
      <c r="Z112" s="8"/>
    </row>
    <row r="113" ht="16.5" customHeight="1">
      <c r="A113" s="113" t="s">
        <v>122</v>
      </c>
      <c r="B113" s="106">
        <v>0.0</v>
      </c>
      <c r="C113" s="35"/>
      <c r="D113" s="39"/>
      <c r="E113" s="35"/>
      <c r="F113" s="35"/>
      <c r="G113" s="8"/>
      <c r="H113" s="8"/>
      <c r="I113" s="8"/>
      <c r="J113" s="8"/>
      <c r="K113" s="8"/>
      <c r="L113" s="8"/>
      <c r="M113" s="8"/>
      <c r="N113" s="8"/>
      <c r="O113" s="8"/>
      <c r="P113" s="8"/>
      <c r="Q113" s="8"/>
      <c r="R113" s="8"/>
      <c r="S113" s="8"/>
      <c r="T113" s="8"/>
      <c r="U113" s="8"/>
      <c r="V113" s="8"/>
      <c r="W113" s="8"/>
      <c r="X113" s="8"/>
      <c r="Y113" s="8"/>
      <c r="Z113" s="8"/>
    </row>
    <row r="114" ht="36.0" customHeight="1">
      <c r="A114" s="98" t="s">
        <v>152</v>
      </c>
      <c r="B114" s="106" t="s">
        <v>0</v>
      </c>
      <c r="C114" s="35" t="str">
        <f t="shared" ref="C114:C115" si="5">IF(B114=0, -5, "0")</f>
        <v>0</v>
      </c>
      <c r="D114" s="39"/>
      <c r="E114" s="35"/>
      <c r="F114" s="35"/>
      <c r="G114" s="8"/>
      <c r="H114" s="8"/>
      <c r="I114" s="8"/>
      <c r="J114" s="8"/>
      <c r="K114" s="8"/>
      <c r="L114" s="8"/>
      <c r="M114" s="8"/>
      <c r="N114" s="8"/>
      <c r="O114" s="8"/>
      <c r="P114" s="8"/>
      <c r="Q114" s="8"/>
      <c r="R114" s="8"/>
      <c r="S114" s="8"/>
      <c r="T114" s="8"/>
      <c r="U114" s="8"/>
      <c r="V114" s="8"/>
      <c r="W114" s="8"/>
      <c r="X114" s="8"/>
      <c r="Y114" s="8"/>
      <c r="Z114" s="8"/>
    </row>
    <row r="115" ht="18.0" customHeight="1">
      <c r="A115" s="98" t="s">
        <v>155</v>
      </c>
      <c r="B115" s="106" t="s">
        <v>0</v>
      </c>
      <c r="C115" s="35" t="str">
        <f t="shared" si="5"/>
        <v>0</v>
      </c>
      <c r="D115" s="39"/>
      <c r="E115" s="35"/>
      <c r="F115" s="35"/>
      <c r="G115" s="8"/>
      <c r="H115" s="8"/>
      <c r="I115" s="8"/>
      <c r="J115" s="8"/>
      <c r="K115" s="8"/>
      <c r="L115" s="8"/>
      <c r="M115" s="8"/>
      <c r="N115" s="8"/>
      <c r="O115" s="8"/>
      <c r="P115" s="8"/>
      <c r="Q115" s="8"/>
      <c r="R115" s="8"/>
      <c r="S115" s="8"/>
      <c r="T115" s="8"/>
      <c r="U115" s="8"/>
      <c r="V115" s="8"/>
      <c r="W115" s="8"/>
      <c r="X115" s="8"/>
      <c r="Y115" s="8"/>
      <c r="Z115" s="8"/>
    </row>
    <row r="116" ht="16.5" customHeight="1">
      <c r="A116" s="105" t="s">
        <v>98</v>
      </c>
      <c r="B116" s="106">
        <v>0.0</v>
      </c>
      <c r="C116" s="35"/>
      <c r="D116" s="94"/>
      <c r="E116" s="35"/>
      <c r="F116" s="35"/>
      <c r="G116" s="8"/>
      <c r="H116" s="8"/>
      <c r="I116" s="8"/>
      <c r="J116" s="8"/>
      <c r="K116" s="8"/>
      <c r="L116" s="8"/>
      <c r="M116" s="8"/>
      <c r="N116" s="8"/>
      <c r="O116" s="8"/>
      <c r="P116" s="8"/>
      <c r="Q116" s="8"/>
      <c r="R116" s="8"/>
      <c r="S116" s="8"/>
      <c r="T116" s="8"/>
      <c r="U116" s="8"/>
      <c r="V116" s="8"/>
      <c r="W116" s="8"/>
      <c r="X116" s="8"/>
      <c r="Y116" s="8"/>
      <c r="Z116" s="8"/>
    </row>
    <row r="117" ht="16.5" customHeight="1">
      <c r="A117" s="52" t="s">
        <v>27</v>
      </c>
      <c r="B117" s="22"/>
      <c r="C117" s="54"/>
      <c r="D117" s="68">
        <f>SUM(B106:C116)</f>
        <v>0</v>
      </c>
      <c r="E117" s="8"/>
      <c r="F117" s="8"/>
      <c r="G117" s="8"/>
      <c r="H117" s="8"/>
      <c r="I117" s="8"/>
      <c r="J117" s="8"/>
      <c r="K117" s="8"/>
      <c r="L117" s="8"/>
      <c r="M117" s="8"/>
      <c r="N117" s="8"/>
      <c r="O117" s="8"/>
      <c r="P117" s="8"/>
      <c r="Q117" s="8"/>
      <c r="R117" s="8"/>
      <c r="S117" s="8"/>
      <c r="T117" s="8"/>
      <c r="U117" s="8"/>
      <c r="V117" s="8"/>
      <c r="W117" s="8"/>
      <c r="X117" s="8"/>
      <c r="Y117" s="8"/>
      <c r="Z117" s="8"/>
    </row>
    <row r="118" ht="16.5" customHeight="1">
      <c r="A118" s="52" t="s">
        <v>31</v>
      </c>
      <c r="B118" s="22"/>
      <c r="C118" s="54"/>
      <c r="D118" s="55">
        <f>D117/(COUNT(B106:C116)*2)</f>
        <v>0</v>
      </c>
      <c r="E118" s="8"/>
      <c r="F118" s="8"/>
      <c r="G118" s="8"/>
      <c r="H118" s="8"/>
      <c r="I118" s="8"/>
      <c r="J118" s="8"/>
      <c r="K118" s="8"/>
      <c r="L118" s="8"/>
      <c r="M118" s="8"/>
      <c r="N118" s="8"/>
      <c r="O118" s="8"/>
      <c r="P118" s="8"/>
      <c r="Q118" s="8"/>
      <c r="R118" s="8"/>
      <c r="S118" s="8"/>
      <c r="T118" s="8"/>
      <c r="U118" s="8"/>
      <c r="V118" s="8"/>
      <c r="W118" s="8"/>
      <c r="X118" s="8"/>
      <c r="Y118" s="8"/>
      <c r="Z118" s="8"/>
    </row>
    <row r="119" ht="16.5" customHeight="1">
      <c r="A119" s="58"/>
      <c r="B119" s="59"/>
      <c r="C119" s="59"/>
      <c r="D119" s="61"/>
      <c r="E119" s="8"/>
      <c r="F119" s="8"/>
      <c r="G119" s="8"/>
      <c r="H119" s="8"/>
      <c r="I119" s="8"/>
      <c r="J119" s="8"/>
      <c r="K119" s="8"/>
      <c r="L119" s="8"/>
      <c r="M119" s="8"/>
      <c r="N119" s="8"/>
      <c r="O119" s="8"/>
      <c r="P119" s="8"/>
      <c r="Q119" s="8"/>
      <c r="R119" s="8"/>
      <c r="S119" s="8"/>
      <c r="T119" s="8"/>
      <c r="U119" s="8"/>
      <c r="V119" s="8"/>
      <c r="W119" s="8"/>
      <c r="X119" s="8"/>
      <c r="Y119" s="8"/>
      <c r="Z119" s="8"/>
    </row>
    <row r="120" ht="19.5" customHeight="1">
      <c r="A120" s="64" t="s">
        <v>160</v>
      </c>
      <c r="B120" s="16"/>
      <c r="C120" s="16"/>
      <c r="D120" s="16"/>
      <c r="E120" s="16"/>
      <c r="F120" s="17"/>
      <c r="G120" s="8"/>
      <c r="H120" s="8"/>
      <c r="I120" s="8"/>
      <c r="J120" s="8"/>
      <c r="K120" s="8"/>
      <c r="L120" s="8"/>
      <c r="M120" s="8"/>
      <c r="N120" s="8"/>
      <c r="O120" s="8"/>
      <c r="P120" s="8"/>
      <c r="Q120" s="8"/>
      <c r="R120" s="8"/>
      <c r="S120" s="8"/>
      <c r="T120" s="8"/>
      <c r="U120" s="8"/>
      <c r="V120" s="8"/>
      <c r="W120" s="8"/>
      <c r="X120" s="8"/>
      <c r="Y120" s="8"/>
      <c r="Z120" s="8"/>
    </row>
    <row r="121" ht="16.5" customHeight="1">
      <c r="A121" s="43" t="s">
        <v>162</v>
      </c>
      <c r="B121" s="109">
        <v>0.0</v>
      </c>
      <c r="C121" s="35"/>
      <c r="D121" s="115"/>
      <c r="E121" s="115"/>
      <c r="F121" s="35"/>
      <c r="G121" s="8"/>
      <c r="H121" s="8"/>
      <c r="I121" s="8"/>
      <c r="J121" s="8"/>
      <c r="K121" s="8"/>
      <c r="L121" s="8"/>
      <c r="M121" s="8"/>
      <c r="N121" s="8"/>
      <c r="O121" s="8"/>
      <c r="P121" s="8"/>
      <c r="Q121" s="8"/>
      <c r="R121" s="8"/>
      <c r="S121" s="8"/>
      <c r="T121" s="8"/>
      <c r="U121" s="8"/>
      <c r="V121" s="8"/>
      <c r="W121" s="8"/>
      <c r="X121" s="8"/>
      <c r="Y121" s="8"/>
      <c r="Z121" s="8"/>
    </row>
    <row r="122" ht="16.5" customHeight="1">
      <c r="A122" s="43" t="s">
        <v>81</v>
      </c>
      <c r="B122" s="109">
        <v>0.0</v>
      </c>
      <c r="C122" s="35"/>
      <c r="D122" s="39"/>
      <c r="E122" s="39"/>
      <c r="F122" s="35"/>
      <c r="G122" s="8"/>
      <c r="H122" s="8"/>
      <c r="I122" s="8"/>
      <c r="J122" s="8"/>
      <c r="K122" s="8"/>
      <c r="L122" s="8"/>
      <c r="M122" s="8"/>
      <c r="N122" s="8"/>
      <c r="O122" s="8"/>
      <c r="P122" s="8"/>
      <c r="Q122" s="8"/>
      <c r="R122" s="8"/>
      <c r="S122" s="8"/>
      <c r="T122" s="8"/>
      <c r="U122" s="8"/>
      <c r="V122" s="8"/>
      <c r="W122" s="8"/>
      <c r="X122" s="8"/>
      <c r="Y122" s="8"/>
      <c r="Z122" s="8"/>
    </row>
    <row r="123" ht="19.5" customHeight="1">
      <c r="A123" s="35" t="s">
        <v>45</v>
      </c>
      <c r="B123" s="109">
        <v>0.0</v>
      </c>
      <c r="C123" s="90"/>
      <c r="D123" s="39"/>
      <c r="E123" s="39"/>
      <c r="F123" s="35"/>
      <c r="G123" s="8"/>
      <c r="H123" s="8"/>
      <c r="I123" s="8"/>
      <c r="J123" s="8"/>
      <c r="K123" s="8"/>
      <c r="L123" s="8"/>
      <c r="M123" s="8"/>
      <c r="N123" s="8"/>
      <c r="O123" s="8"/>
      <c r="P123" s="8"/>
      <c r="Q123" s="8"/>
      <c r="R123" s="8"/>
      <c r="S123" s="8"/>
      <c r="T123" s="8"/>
      <c r="U123" s="8"/>
      <c r="V123" s="8"/>
      <c r="W123" s="8"/>
      <c r="X123" s="8"/>
      <c r="Y123" s="8"/>
      <c r="Z123" s="8"/>
    </row>
    <row r="124" ht="19.5" customHeight="1">
      <c r="A124" s="35" t="s">
        <v>88</v>
      </c>
      <c r="B124" s="109">
        <v>0.0</v>
      </c>
      <c r="C124" s="90"/>
      <c r="D124" s="39"/>
      <c r="E124" s="39"/>
      <c r="F124" s="35"/>
      <c r="G124" s="8"/>
      <c r="H124" s="8"/>
      <c r="I124" s="8"/>
      <c r="J124" s="8"/>
      <c r="K124" s="8"/>
      <c r="L124" s="8"/>
      <c r="M124" s="8"/>
      <c r="N124" s="8"/>
      <c r="O124" s="8"/>
      <c r="P124" s="8"/>
      <c r="Q124" s="8"/>
      <c r="R124" s="8"/>
      <c r="S124" s="8"/>
      <c r="T124" s="8"/>
      <c r="U124" s="8"/>
      <c r="V124" s="8"/>
      <c r="W124" s="8"/>
      <c r="X124" s="8"/>
      <c r="Y124" s="8"/>
      <c r="Z124" s="8"/>
    </row>
    <row r="125" ht="19.5" customHeight="1">
      <c r="A125" s="35" t="s">
        <v>165</v>
      </c>
      <c r="B125" s="109">
        <v>0.0</v>
      </c>
      <c r="C125" s="90"/>
      <c r="D125" s="94"/>
      <c r="E125" s="92"/>
      <c r="F125" s="35"/>
      <c r="G125" s="8"/>
      <c r="H125" s="8"/>
      <c r="I125" s="8"/>
      <c r="J125" s="8"/>
      <c r="K125" s="8"/>
      <c r="L125" s="8"/>
      <c r="M125" s="8"/>
      <c r="N125" s="8"/>
      <c r="O125" s="8"/>
      <c r="P125" s="8"/>
      <c r="Q125" s="8"/>
      <c r="R125" s="8"/>
      <c r="S125" s="8"/>
      <c r="T125" s="8"/>
      <c r="U125" s="8"/>
      <c r="V125" s="8"/>
      <c r="W125" s="8"/>
      <c r="X125" s="8"/>
      <c r="Y125" s="8"/>
      <c r="Z125" s="8"/>
    </row>
    <row r="126" ht="36.0" customHeight="1">
      <c r="A126" s="82" t="s">
        <v>166</v>
      </c>
      <c r="B126" s="109" t="s">
        <v>0</v>
      </c>
      <c r="C126" s="117" t="str">
        <f t="shared" ref="C126:C127" si="6">IF(B126=0, -5, "0")</f>
        <v>0</v>
      </c>
      <c r="D126" s="94"/>
      <c r="E126" s="92"/>
      <c r="F126" s="35"/>
      <c r="G126" s="8"/>
      <c r="H126" s="8"/>
      <c r="I126" s="8"/>
      <c r="J126" s="8"/>
      <c r="K126" s="8"/>
      <c r="L126" s="8"/>
      <c r="M126" s="8"/>
      <c r="N126" s="8"/>
      <c r="O126" s="8"/>
      <c r="P126" s="8"/>
      <c r="Q126" s="8"/>
      <c r="R126" s="8"/>
      <c r="S126" s="8"/>
      <c r="T126" s="8"/>
      <c r="U126" s="8"/>
      <c r="V126" s="8"/>
      <c r="W126" s="8"/>
      <c r="X126" s="8"/>
      <c r="Y126" s="8"/>
      <c r="Z126" s="8"/>
    </row>
    <row r="127" ht="18.0" customHeight="1">
      <c r="A127" s="66" t="s">
        <v>168</v>
      </c>
      <c r="B127" s="109" t="s">
        <v>0</v>
      </c>
      <c r="C127" s="117" t="str">
        <f t="shared" si="6"/>
        <v>0</v>
      </c>
      <c r="D127" s="39"/>
      <c r="E127" s="39"/>
      <c r="F127" s="35"/>
      <c r="G127" s="8"/>
      <c r="H127" s="8"/>
      <c r="I127" s="8"/>
      <c r="J127" s="8"/>
      <c r="K127" s="8"/>
      <c r="L127" s="8"/>
      <c r="M127" s="8"/>
      <c r="N127" s="8"/>
      <c r="O127" s="8"/>
      <c r="P127" s="8"/>
      <c r="Q127" s="8"/>
      <c r="R127" s="8"/>
      <c r="S127" s="8"/>
      <c r="T127" s="8"/>
      <c r="U127" s="8"/>
      <c r="V127" s="8"/>
      <c r="W127" s="8"/>
      <c r="X127" s="8"/>
      <c r="Y127" s="8"/>
      <c r="Z127" s="8"/>
    </row>
    <row r="128" ht="16.5" customHeight="1">
      <c r="A128" s="35" t="s">
        <v>169</v>
      </c>
      <c r="B128" s="109">
        <v>0.0</v>
      </c>
      <c r="C128" s="117"/>
      <c r="D128" s="39"/>
      <c r="E128" s="39"/>
      <c r="F128" s="35"/>
      <c r="G128" s="8"/>
      <c r="H128" s="8"/>
      <c r="I128" s="8"/>
      <c r="J128" s="8"/>
      <c r="K128" s="8"/>
      <c r="L128" s="8"/>
      <c r="M128" s="8"/>
      <c r="N128" s="8"/>
      <c r="O128" s="8"/>
      <c r="P128" s="8"/>
      <c r="Q128" s="8"/>
      <c r="R128" s="8"/>
      <c r="S128" s="8"/>
      <c r="T128" s="8"/>
      <c r="U128" s="8"/>
      <c r="V128" s="8"/>
      <c r="W128" s="8"/>
      <c r="X128" s="8"/>
      <c r="Y128" s="8"/>
      <c r="Z128" s="8"/>
    </row>
    <row r="129" ht="36.0" customHeight="1">
      <c r="A129" s="82" t="s">
        <v>170</v>
      </c>
      <c r="B129" s="109" t="s">
        <v>0</v>
      </c>
      <c r="C129" s="117" t="str">
        <f>IF(B129=0, -5, "0")</f>
        <v>0</v>
      </c>
      <c r="D129" s="39"/>
      <c r="E129" s="39"/>
      <c r="F129" s="35"/>
      <c r="G129" s="8"/>
      <c r="H129" s="8"/>
      <c r="I129" s="8"/>
      <c r="J129" s="8"/>
      <c r="K129" s="8"/>
      <c r="L129" s="8"/>
      <c r="M129" s="8"/>
      <c r="N129" s="8"/>
      <c r="O129" s="8"/>
      <c r="P129" s="8"/>
      <c r="Q129" s="8"/>
      <c r="R129" s="8"/>
      <c r="S129" s="8"/>
      <c r="T129" s="8"/>
      <c r="U129" s="8"/>
      <c r="V129" s="8"/>
      <c r="W129" s="8"/>
      <c r="X129" s="8"/>
      <c r="Y129" s="8"/>
      <c r="Z129" s="8"/>
    </row>
    <row r="130" ht="16.5" customHeight="1">
      <c r="A130" s="39" t="s">
        <v>173</v>
      </c>
      <c r="B130" s="109">
        <v>0.0</v>
      </c>
      <c r="C130" s="117"/>
      <c r="D130" s="39"/>
      <c r="E130" s="39"/>
      <c r="F130" s="35"/>
      <c r="G130" s="8"/>
      <c r="H130" s="8"/>
      <c r="I130" s="8"/>
      <c r="J130" s="8"/>
      <c r="K130" s="8"/>
      <c r="L130" s="8"/>
      <c r="M130" s="8"/>
      <c r="N130" s="8"/>
      <c r="O130" s="8"/>
      <c r="P130" s="8"/>
      <c r="Q130" s="8"/>
      <c r="R130" s="8"/>
      <c r="S130" s="8"/>
      <c r="T130" s="8"/>
      <c r="U130" s="8"/>
      <c r="V130" s="8"/>
      <c r="W130" s="8"/>
      <c r="X130" s="8"/>
      <c r="Y130" s="8"/>
      <c r="Z130" s="8"/>
    </row>
    <row r="131" ht="18.0" customHeight="1">
      <c r="A131" s="101" t="s">
        <v>155</v>
      </c>
      <c r="B131" s="109" t="s">
        <v>0</v>
      </c>
      <c r="C131" s="117" t="str">
        <f>IF(B131=0, -5, "0")</f>
        <v>0</v>
      </c>
      <c r="D131" s="94"/>
      <c r="E131" s="92"/>
      <c r="F131" s="35"/>
      <c r="G131" s="8"/>
      <c r="H131" s="8"/>
      <c r="I131" s="8"/>
      <c r="J131" s="8"/>
      <c r="K131" s="8"/>
      <c r="L131" s="8"/>
      <c r="M131" s="8"/>
      <c r="N131" s="8"/>
      <c r="O131" s="8"/>
      <c r="P131" s="8"/>
      <c r="Q131" s="8"/>
      <c r="R131" s="8"/>
      <c r="S131" s="8"/>
      <c r="T131" s="8"/>
      <c r="U131" s="8"/>
      <c r="V131" s="8"/>
      <c r="W131" s="8"/>
      <c r="X131" s="8"/>
      <c r="Y131" s="8"/>
      <c r="Z131" s="8"/>
    </row>
    <row r="132" ht="16.5" customHeight="1">
      <c r="A132" s="52" t="s">
        <v>27</v>
      </c>
      <c r="B132" s="22"/>
      <c r="C132" s="54"/>
      <c r="D132" s="68">
        <f>SUM(B121:C131)</f>
        <v>0</v>
      </c>
      <c r="E132" s="8"/>
      <c r="F132" s="8"/>
      <c r="G132" s="8"/>
      <c r="H132" s="8"/>
      <c r="I132" s="8"/>
      <c r="J132" s="8"/>
      <c r="K132" s="8"/>
      <c r="L132" s="8"/>
      <c r="M132" s="8"/>
      <c r="N132" s="8"/>
      <c r="O132" s="8"/>
      <c r="P132" s="8"/>
      <c r="Q132" s="8"/>
      <c r="R132" s="8"/>
      <c r="S132" s="8"/>
      <c r="T132" s="8"/>
      <c r="U132" s="8"/>
      <c r="V132" s="8"/>
      <c r="W132" s="8"/>
      <c r="X132" s="8"/>
      <c r="Y132" s="8"/>
      <c r="Z132" s="8"/>
    </row>
    <row r="133" ht="16.5" customHeight="1">
      <c r="A133" s="52" t="s">
        <v>31</v>
      </c>
      <c r="B133" s="22"/>
      <c r="C133" s="54"/>
      <c r="D133" s="60">
        <f>D132/(COUNT(B121:C131)*2)</f>
        <v>0</v>
      </c>
      <c r="E133" s="8"/>
      <c r="F133" s="8"/>
      <c r="G133" s="8"/>
      <c r="H133" s="8"/>
      <c r="I133" s="8"/>
      <c r="J133" s="8"/>
      <c r="K133" s="8"/>
      <c r="L133" s="8"/>
      <c r="M133" s="8"/>
      <c r="N133" s="8"/>
      <c r="O133" s="8"/>
      <c r="P133" s="8"/>
      <c r="Q133" s="8"/>
      <c r="R133" s="8"/>
      <c r="S133" s="8"/>
      <c r="T133" s="8"/>
      <c r="U133" s="8"/>
      <c r="V133" s="8"/>
      <c r="W133" s="8"/>
      <c r="X133" s="8"/>
      <c r="Y133" s="8"/>
      <c r="Z133" s="8"/>
    </row>
    <row r="134" ht="16.5" customHeight="1">
      <c r="A134" s="58"/>
      <c r="B134" s="59"/>
      <c r="C134" s="59"/>
      <c r="D134" s="120"/>
      <c r="E134" s="8"/>
      <c r="F134" s="8"/>
      <c r="G134" s="8"/>
      <c r="H134" s="8"/>
      <c r="I134" s="8"/>
      <c r="J134" s="8"/>
      <c r="K134" s="8"/>
      <c r="L134" s="8"/>
      <c r="M134" s="8"/>
      <c r="N134" s="8"/>
      <c r="O134" s="8"/>
      <c r="P134" s="8"/>
      <c r="Q134" s="8"/>
      <c r="R134" s="8"/>
      <c r="S134" s="8"/>
      <c r="T134" s="8"/>
      <c r="U134" s="8"/>
      <c r="V134" s="8"/>
      <c r="W134" s="8"/>
      <c r="X134" s="8"/>
      <c r="Y134" s="8"/>
      <c r="Z134" s="8"/>
    </row>
    <row r="135" ht="19.5" customHeight="1">
      <c r="A135" s="64" t="s">
        <v>180</v>
      </c>
      <c r="B135" s="16"/>
      <c r="C135" s="16"/>
      <c r="D135" s="16"/>
      <c r="E135" s="16"/>
      <c r="F135" s="17"/>
      <c r="G135" s="8"/>
      <c r="H135" s="8"/>
      <c r="I135" s="8"/>
      <c r="J135" s="8"/>
      <c r="K135" s="8"/>
      <c r="L135" s="8"/>
      <c r="M135" s="8"/>
      <c r="N135" s="8"/>
      <c r="O135" s="8"/>
      <c r="P135" s="8"/>
      <c r="Q135" s="8"/>
      <c r="R135" s="8"/>
      <c r="S135" s="8"/>
      <c r="T135" s="8"/>
      <c r="U135" s="8"/>
      <c r="V135" s="8"/>
      <c r="W135" s="8"/>
      <c r="X135" s="8"/>
      <c r="Y135" s="8"/>
      <c r="Z135" s="8"/>
    </row>
    <row r="136" ht="19.5" customHeight="1">
      <c r="A136" s="39" t="s">
        <v>182</v>
      </c>
      <c r="B136" s="106">
        <v>0.0</v>
      </c>
      <c r="C136" s="90"/>
      <c r="D136" s="95"/>
      <c r="E136" s="35"/>
      <c r="F136" s="35"/>
      <c r="G136" s="8"/>
      <c r="H136" s="8"/>
      <c r="I136" s="8"/>
      <c r="J136" s="8"/>
      <c r="K136" s="8"/>
      <c r="L136" s="8"/>
      <c r="M136" s="8"/>
      <c r="N136" s="8"/>
      <c r="O136" s="8"/>
      <c r="P136" s="8"/>
      <c r="Q136" s="8"/>
      <c r="R136" s="8"/>
      <c r="S136" s="8"/>
      <c r="T136" s="8"/>
      <c r="U136" s="8"/>
      <c r="V136" s="8"/>
      <c r="W136" s="8"/>
      <c r="X136" s="8"/>
      <c r="Y136" s="8"/>
      <c r="Z136" s="8"/>
    </row>
    <row r="137" ht="18.0" customHeight="1">
      <c r="A137" s="66" t="s">
        <v>183</v>
      </c>
      <c r="B137" s="106" t="s">
        <v>0</v>
      </c>
      <c r="C137" s="39" t="str">
        <f>IF(B137=0, -5, "0")</f>
        <v>0</v>
      </c>
      <c r="D137" s="122"/>
      <c r="E137" s="35"/>
      <c r="F137" s="35"/>
      <c r="G137" s="8"/>
      <c r="H137" s="8"/>
      <c r="I137" s="8"/>
      <c r="J137" s="8"/>
      <c r="K137" s="8"/>
      <c r="L137" s="8"/>
      <c r="M137" s="8"/>
      <c r="N137" s="8"/>
      <c r="O137" s="8"/>
      <c r="P137" s="8"/>
      <c r="Q137" s="8"/>
      <c r="R137" s="8"/>
      <c r="S137" s="8"/>
      <c r="T137" s="8"/>
      <c r="U137" s="8"/>
      <c r="V137" s="8"/>
      <c r="W137" s="8"/>
      <c r="X137" s="8"/>
      <c r="Y137" s="8"/>
      <c r="Z137" s="8"/>
    </row>
    <row r="138" ht="16.5" customHeight="1">
      <c r="A138" s="39" t="s">
        <v>184</v>
      </c>
      <c r="B138" s="106">
        <v>0.0</v>
      </c>
      <c r="C138" s="39"/>
      <c r="D138" s="122"/>
      <c r="E138" s="35"/>
      <c r="F138" s="35"/>
      <c r="G138" s="8"/>
      <c r="H138" s="8"/>
      <c r="I138" s="8"/>
      <c r="J138" s="8"/>
      <c r="K138" s="8"/>
      <c r="L138" s="8"/>
      <c r="M138" s="8"/>
      <c r="N138" s="8"/>
      <c r="O138" s="8"/>
      <c r="P138" s="8"/>
      <c r="Q138" s="8"/>
      <c r="R138" s="8"/>
      <c r="S138" s="8"/>
      <c r="T138" s="8"/>
      <c r="U138" s="8"/>
      <c r="V138" s="8"/>
      <c r="W138" s="8"/>
      <c r="X138" s="8"/>
      <c r="Y138" s="8"/>
      <c r="Z138" s="8"/>
    </row>
    <row r="139" ht="16.5" customHeight="1">
      <c r="A139" s="43" t="s">
        <v>185</v>
      </c>
      <c r="B139" s="106">
        <v>0.0</v>
      </c>
      <c r="C139" s="39"/>
      <c r="D139" s="123"/>
      <c r="E139" s="35"/>
      <c r="F139" s="35"/>
      <c r="G139" s="8"/>
      <c r="H139" s="8"/>
      <c r="I139" s="8"/>
      <c r="J139" s="8"/>
      <c r="K139" s="8"/>
      <c r="L139" s="8"/>
      <c r="M139" s="8"/>
      <c r="N139" s="8"/>
      <c r="O139" s="8"/>
      <c r="P139" s="8"/>
      <c r="Q139" s="8"/>
      <c r="R139" s="8"/>
      <c r="S139" s="8"/>
      <c r="T139" s="8"/>
      <c r="U139" s="8"/>
      <c r="V139" s="8"/>
      <c r="W139" s="8"/>
      <c r="X139" s="8"/>
      <c r="Y139" s="8"/>
      <c r="Z139" s="8"/>
    </row>
    <row r="140" ht="16.5" customHeight="1">
      <c r="A140" s="39" t="s">
        <v>187</v>
      </c>
      <c r="B140" s="106">
        <v>0.0</v>
      </c>
      <c r="C140" s="39"/>
      <c r="D140" s="35"/>
      <c r="E140" s="35"/>
      <c r="F140" s="35"/>
      <c r="G140" s="8"/>
      <c r="H140" s="8"/>
      <c r="I140" s="8"/>
      <c r="J140" s="8"/>
      <c r="K140" s="8"/>
      <c r="L140" s="8"/>
      <c r="M140" s="8"/>
      <c r="N140" s="8"/>
      <c r="O140" s="8"/>
      <c r="P140" s="8"/>
      <c r="Q140" s="8"/>
      <c r="R140" s="8"/>
      <c r="S140" s="8"/>
      <c r="T140" s="8"/>
      <c r="U140" s="8"/>
      <c r="V140" s="8"/>
      <c r="W140" s="8"/>
      <c r="X140" s="8"/>
      <c r="Y140" s="8"/>
      <c r="Z140" s="8"/>
    </row>
    <row r="141" ht="16.5" customHeight="1">
      <c r="A141" s="39" t="s">
        <v>189</v>
      </c>
      <c r="B141" s="106">
        <v>0.0</v>
      </c>
      <c r="C141" s="39"/>
      <c r="D141" s="46"/>
      <c r="E141" s="35"/>
      <c r="F141" s="35"/>
      <c r="G141" s="8"/>
      <c r="H141" s="8"/>
      <c r="I141" s="8"/>
      <c r="J141" s="8"/>
      <c r="K141" s="8"/>
      <c r="L141" s="8"/>
      <c r="M141" s="8"/>
      <c r="N141" s="8"/>
      <c r="O141" s="8"/>
      <c r="P141" s="8"/>
      <c r="Q141" s="8"/>
      <c r="R141" s="8"/>
      <c r="S141" s="8"/>
      <c r="T141" s="8"/>
      <c r="U141" s="8"/>
      <c r="V141" s="8"/>
      <c r="W141" s="8"/>
      <c r="X141" s="8"/>
      <c r="Y141" s="8"/>
      <c r="Z141" s="8"/>
    </row>
    <row r="142" ht="16.5" customHeight="1">
      <c r="A142" s="39" t="s">
        <v>192</v>
      </c>
      <c r="B142" s="106">
        <v>0.0</v>
      </c>
      <c r="C142" s="39"/>
      <c r="D142" s="46"/>
      <c r="E142" s="35"/>
      <c r="F142" s="35"/>
      <c r="G142" s="8"/>
      <c r="H142" s="8"/>
      <c r="I142" s="8"/>
      <c r="J142" s="8"/>
      <c r="K142" s="8"/>
      <c r="L142" s="8"/>
      <c r="M142" s="8"/>
      <c r="N142" s="8"/>
      <c r="O142" s="8"/>
      <c r="P142" s="8"/>
      <c r="Q142" s="8"/>
      <c r="R142" s="8"/>
      <c r="S142" s="8"/>
      <c r="T142" s="8"/>
      <c r="U142" s="8"/>
      <c r="V142" s="8"/>
      <c r="W142" s="8"/>
      <c r="X142" s="8"/>
      <c r="Y142" s="8"/>
      <c r="Z142" s="8"/>
    </row>
    <row r="143" ht="18.0" customHeight="1">
      <c r="A143" s="66" t="s">
        <v>193</v>
      </c>
      <c r="B143" s="106" t="s">
        <v>0</v>
      </c>
      <c r="C143" s="39" t="str">
        <f t="shared" ref="C143:C144" si="7">IF(B143=0, -5, "0")</f>
        <v>0</v>
      </c>
      <c r="D143" s="84"/>
      <c r="E143" s="35"/>
      <c r="F143" s="35"/>
      <c r="G143" s="8"/>
      <c r="H143" s="8"/>
      <c r="I143" s="8"/>
      <c r="J143" s="8"/>
      <c r="K143" s="8"/>
      <c r="L143" s="8"/>
      <c r="M143" s="8"/>
      <c r="N143" s="8"/>
      <c r="O143" s="8"/>
      <c r="P143" s="8"/>
      <c r="Q143" s="8"/>
      <c r="R143" s="8"/>
      <c r="S143" s="8"/>
      <c r="T143" s="8"/>
      <c r="U143" s="8"/>
      <c r="V143" s="8"/>
      <c r="W143" s="8"/>
      <c r="X143" s="8"/>
      <c r="Y143" s="8"/>
      <c r="Z143" s="8"/>
    </row>
    <row r="144" ht="18.0" customHeight="1">
      <c r="A144" s="66" t="s">
        <v>197</v>
      </c>
      <c r="B144" s="106" t="s">
        <v>0</v>
      </c>
      <c r="C144" s="39" t="str">
        <f t="shared" si="7"/>
        <v>0</v>
      </c>
      <c r="D144" s="84"/>
      <c r="E144" s="35"/>
      <c r="F144" s="35"/>
      <c r="G144" s="8"/>
      <c r="H144" s="8"/>
      <c r="I144" s="8"/>
      <c r="J144" s="8"/>
      <c r="K144" s="8"/>
      <c r="L144" s="8"/>
      <c r="M144" s="8"/>
      <c r="N144" s="8"/>
      <c r="O144" s="8"/>
      <c r="P144" s="8"/>
      <c r="Q144" s="8"/>
      <c r="R144" s="8"/>
      <c r="S144" s="8"/>
      <c r="T144" s="8"/>
      <c r="U144" s="8"/>
      <c r="V144" s="8"/>
      <c r="W144" s="8"/>
      <c r="X144" s="8"/>
      <c r="Y144" s="8"/>
      <c r="Z144" s="8"/>
    </row>
    <row r="145" ht="16.5" customHeight="1">
      <c r="A145" s="39" t="s">
        <v>200</v>
      </c>
      <c r="B145" s="106">
        <v>0.0</v>
      </c>
      <c r="C145" s="39"/>
      <c r="D145" s="46"/>
      <c r="E145" s="35"/>
      <c r="F145" s="35"/>
      <c r="G145" s="8"/>
      <c r="H145" s="8"/>
      <c r="I145" s="8"/>
      <c r="J145" s="8"/>
      <c r="K145" s="8"/>
      <c r="L145" s="8"/>
      <c r="M145" s="8"/>
      <c r="N145" s="8"/>
      <c r="O145" s="8"/>
      <c r="P145" s="8"/>
      <c r="Q145" s="8"/>
      <c r="R145" s="8"/>
      <c r="S145" s="8"/>
      <c r="T145" s="8"/>
      <c r="U145" s="8"/>
      <c r="V145" s="8"/>
      <c r="W145" s="8"/>
      <c r="X145" s="8"/>
      <c r="Y145" s="8"/>
      <c r="Z145" s="8"/>
    </row>
    <row r="146" ht="16.5" customHeight="1">
      <c r="A146" s="105" t="s">
        <v>201</v>
      </c>
      <c r="B146" s="106">
        <v>0.0</v>
      </c>
      <c r="C146" s="39"/>
      <c r="D146" s="46"/>
      <c r="E146" s="35"/>
      <c r="F146" s="35"/>
      <c r="G146" s="8"/>
      <c r="H146" s="8"/>
      <c r="I146" s="8"/>
      <c r="J146" s="8"/>
      <c r="K146" s="8"/>
      <c r="L146" s="8"/>
      <c r="M146" s="8"/>
      <c r="N146" s="8"/>
      <c r="O146" s="8"/>
      <c r="P146" s="8"/>
      <c r="Q146" s="8"/>
      <c r="R146" s="8"/>
      <c r="S146" s="8"/>
      <c r="T146" s="8"/>
      <c r="U146" s="8"/>
      <c r="V146" s="8"/>
      <c r="W146" s="8"/>
      <c r="X146" s="8"/>
      <c r="Y146" s="8"/>
      <c r="Z146" s="8"/>
    </row>
    <row r="147" ht="16.5" customHeight="1">
      <c r="A147" s="35" t="s">
        <v>204</v>
      </c>
      <c r="B147" s="106">
        <v>0.0</v>
      </c>
      <c r="C147" s="39"/>
      <c r="D147" s="123"/>
      <c r="E147" s="35"/>
      <c r="F147" s="35"/>
      <c r="G147" s="8"/>
      <c r="H147" s="8"/>
      <c r="I147" s="8"/>
      <c r="J147" s="8"/>
      <c r="K147" s="8"/>
      <c r="L147" s="8"/>
      <c r="M147" s="8"/>
      <c r="N147" s="8"/>
      <c r="O147" s="8"/>
      <c r="P147" s="8"/>
      <c r="Q147" s="8"/>
      <c r="R147" s="8"/>
      <c r="S147" s="8"/>
      <c r="T147" s="8"/>
      <c r="U147" s="8"/>
      <c r="V147" s="8"/>
      <c r="W147" s="8"/>
      <c r="X147" s="8"/>
      <c r="Y147" s="8"/>
      <c r="Z147" s="8"/>
    </row>
    <row r="148" ht="16.5" customHeight="1">
      <c r="A148" s="52" t="s">
        <v>27</v>
      </c>
      <c r="B148" s="22"/>
      <c r="C148" s="54"/>
      <c r="D148" s="68">
        <f>SUM(B136:C147)</f>
        <v>0</v>
      </c>
      <c r="E148" s="8"/>
      <c r="F148" s="8"/>
      <c r="G148" s="8"/>
      <c r="H148" s="8"/>
      <c r="I148" s="8"/>
      <c r="J148" s="8"/>
      <c r="K148" s="8"/>
      <c r="L148" s="8"/>
      <c r="M148" s="8"/>
      <c r="N148" s="8"/>
      <c r="O148" s="8"/>
      <c r="P148" s="8"/>
      <c r="Q148" s="8"/>
      <c r="R148" s="8"/>
      <c r="S148" s="8"/>
      <c r="T148" s="8"/>
      <c r="U148" s="8"/>
      <c r="V148" s="8"/>
      <c r="W148" s="8"/>
      <c r="X148" s="8"/>
      <c r="Y148" s="8"/>
      <c r="Z148" s="8"/>
    </row>
    <row r="149" ht="16.5" customHeight="1">
      <c r="A149" s="52" t="s">
        <v>31</v>
      </c>
      <c r="B149" s="22"/>
      <c r="C149" s="54"/>
      <c r="D149" s="55">
        <f>D148/(COUNT(B136:C147)*2)</f>
        <v>0</v>
      </c>
      <c r="E149" s="8"/>
      <c r="F149" s="8"/>
      <c r="G149" s="8"/>
      <c r="H149" s="8"/>
      <c r="I149" s="8"/>
      <c r="J149" s="8"/>
      <c r="K149" s="8"/>
      <c r="L149" s="8"/>
      <c r="M149" s="8"/>
      <c r="N149" s="8"/>
      <c r="O149" s="8"/>
      <c r="P149" s="8"/>
      <c r="Q149" s="8"/>
      <c r="R149" s="8"/>
      <c r="S149" s="8"/>
      <c r="T149" s="8"/>
      <c r="U149" s="8"/>
      <c r="V149" s="8"/>
      <c r="W149" s="8"/>
      <c r="X149" s="8"/>
      <c r="Y149" s="8"/>
      <c r="Z149" s="8"/>
    </row>
    <row r="150" ht="16.5" customHeight="1">
      <c r="A150" s="58"/>
      <c r="B150" s="59"/>
      <c r="C150" s="59"/>
      <c r="D150" s="61"/>
      <c r="E150" s="8"/>
      <c r="F150" s="8"/>
      <c r="G150" s="8"/>
      <c r="H150" s="8"/>
      <c r="I150" s="8"/>
      <c r="J150" s="8"/>
      <c r="K150" s="8"/>
      <c r="L150" s="8"/>
      <c r="M150" s="8"/>
      <c r="N150" s="8"/>
      <c r="O150" s="8"/>
      <c r="P150" s="8"/>
      <c r="Q150" s="8"/>
      <c r="R150" s="8"/>
      <c r="S150" s="8"/>
      <c r="T150" s="8"/>
      <c r="U150" s="8"/>
      <c r="V150" s="8"/>
      <c r="W150" s="8"/>
      <c r="X150" s="8"/>
      <c r="Y150" s="8"/>
      <c r="Z150" s="8"/>
    </row>
    <row r="151" ht="19.5" customHeight="1">
      <c r="A151" s="64" t="s">
        <v>209</v>
      </c>
      <c r="B151" s="16"/>
      <c r="C151" s="16"/>
      <c r="D151" s="16"/>
      <c r="E151" s="16"/>
      <c r="F151" s="17"/>
      <c r="G151" s="8"/>
      <c r="H151" s="8"/>
      <c r="I151" s="8"/>
      <c r="J151" s="8"/>
      <c r="K151" s="8"/>
      <c r="L151" s="8"/>
      <c r="M151" s="8"/>
      <c r="N151" s="8"/>
      <c r="O151" s="8"/>
      <c r="P151" s="8"/>
      <c r="Q151" s="8"/>
      <c r="R151" s="8"/>
      <c r="S151" s="8"/>
      <c r="T151" s="8"/>
      <c r="U151" s="8"/>
      <c r="V151" s="8"/>
      <c r="W151" s="8"/>
      <c r="X151" s="8"/>
      <c r="Y151" s="8"/>
      <c r="Z151" s="8"/>
    </row>
    <row r="152" ht="16.5" customHeight="1">
      <c r="A152" s="105" t="s">
        <v>210</v>
      </c>
      <c r="B152" s="35">
        <v>0.0</v>
      </c>
      <c r="C152" s="35"/>
      <c r="D152" s="39"/>
      <c r="E152" s="35"/>
      <c r="F152" s="35"/>
      <c r="G152" s="8"/>
      <c r="H152" s="8"/>
      <c r="I152" s="8"/>
      <c r="J152" s="8"/>
      <c r="K152" s="8"/>
      <c r="L152" s="8"/>
      <c r="M152" s="8"/>
      <c r="N152" s="8"/>
      <c r="O152" s="8"/>
      <c r="P152" s="8"/>
      <c r="Q152" s="8"/>
      <c r="R152" s="8"/>
      <c r="S152" s="8"/>
      <c r="T152" s="8"/>
      <c r="U152" s="8"/>
      <c r="V152" s="8"/>
      <c r="W152" s="8"/>
      <c r="X152" s="8"/>
      <c r="Y152" s="8"/>
      <c r="Z152" s="8"/>
    </row>
    <row r="153" ht="16.5" customHeight="1">
      <c r="A153" s="35" t="s">
        <v>212</v>
      </c>
      <c r="B153" s="35">
        <v>0.0</v>
      </c>
      <c r="C153" s="35"/>
      <c r="D153" s="39"/>
      <c r="E153" s="35"/>
      <c r="F153" s="35"/>
      <c r="G153" s="8"/>
      <c r="H153" s="8"/>
      <c r="I153" s="8"/>
      <c r="J153" s="8"/>
      <c r="K153" s="8"/>
      <c r="L153" s="8"/>
      <c r="M153" s="8"/>
      <c r="N153" s="8"/>
      <c r="O153" s="8"/>
      <c r="P153" s="8"/>
      <c r="Q153" s="8"/>
      <c r="R153" s="8"/>
      <c r="S153" s="8"/>
      <c r="T153" s="8"/>
      <c r="U153" s="8"/>
      <c r="V153" s="8"/>
      <c r="W153" s="8"/>
      <c r="X153" s="8"/>
      <c r="Y153" s="8"/>
      <c r="Z153" s="8"/>
    </row>
    <row r="154" ht="18.0" customHeight="1">
      <c r="A154" s="66" t="s">
        <v>213</v>
      </c>
      <c r="B154" s="35" t="s">
        <v>0</v>
      </c>
      <c r="C154" s="35" t="str">
        <f t="shared" ref="C154:C156" si="8">IF(B154=0, -5, "0")</f>
        <v>0</v>
      </c>
      <c r="D154" s="39"/>
      <c r="E154" s="35"/>
      <c r="F154" s="35"/>
      <c r="G154" s="8"/>
      <c r="H154" s="8"/>
      <c r="I154" s="8"/>
      <c r="J154" s="8"/>
      <c r="K154" s="8"/>
      <c r="L154" s="8"/>
      <c r="M154" s="8"/>
      <c r="N154" s="8"/>
      <c r="O154" s="8"/>
      <c r="P154" s="8"/>
      <c r="Q154" s="8"/>
      <c r="R154" s="8"/>
      <c r="S154" s="8"/>
      <c r="T154" s="8"/>
      <c r="U154" s="8"/>
      <c r="V154" s="8"/>
      <c r="W154" s="8"/>
      <c r="X154" s="8"/>
      <c r="Y154" s="8"/>
      <c r="Z154" s="8"/>
    </row>
    <row r="155" ht="18.0" customHeight="1">
      <c r="A155" s="66" t="s">
        <v>219</v>
      </c>
      <c r="B155" s="35" t="s">
        <v>0</v>
      </c>
      <c r="C155" s="35" t="str">
        <f t="shared" si="8"/>
        <v>0</v>
      </c>
      <c r="D155" s="39"/>
      <c r="E155" s="35"/>
      <c r="F155" s="35"/>
      <c r="G155" s="8"/>
      <c r="H155" s="8"/>
      <c r="I155" s="8"/>
      <c r="J155" s="8"/>
      <c r="K155" s="8"/>
      <c r="L155" s="8"/>
      <c r="M155" s="8"/>
      <c r="N155" s="8"/>
      <c r="O155" s="8"/>
      <c r="P155" s="8"/>
      <c r="Q155" s="8"/>
      <c r="R155" s="8"/>
      <c r="S155" s="8"/>
      <c r="T155" s="8"/>
      <c r="U155" s="8"/>
      <c r="V155" s="8"/>
      <c r="W155" s="8"/>
      <c r="X155" s="8"/>
      <c r="Y155" s="8"/>
      <c r="Z155" s="8"/>
    </row>
    <row r="156" ht="18.0" customHeight="1">
      <c r="A156" s="66" t="s">
        <v>220</v>
      </c>
      <c r="B156" s="35" t="s">
        <v>0</v>
      </c>
      <c r="C156" s="35" t="str">
        <f t="shared" si="8"/>
        <v>0</v>
      </c>
      <c r="D156" s="39"/>
      <c r="E156" s="35"/>
      <c r="F156" s="35"/>
      <c r="G156" s="8"/>
      <c r="H156" s="8"/>
      <c r="I156" s="8"/>
      <c r="J156" s="8"/>
      <c r="K156" s="8"/>
      <c r="L156" s="8"/>
      <c r="M156" s="8"/>
      <c r="N156" s="8"/>
      <c r="O156" s="8"/>
      <c r="P156" s="8"/>
      <c r="Q156" s="8"/>
      <c r="R156" s="8"/>
      <c r="S156" s="8"/>
      <c r="T156" s="8"/>
      <c r="U156" s="8"/>
      <c r="V156" s="8"/>
      <c r="W156" s="8"/>
      <c r="X156" s="8"/>
      <c r="Y156" s="8"/>
      <c r="Z156" s="8"/>
    </row>
    <row r="157" ht="33.0" customHeight="1">
      <c r="A157" s="136" t="s">
        <v>221</v>
      </c>
      <c r="B157" s="35">
        <v>0.0</v>
      </c>
      <c r="C157" s="35"/>
      <c r="D157" s="43"/>
      <c r="E157" s="35"/>
      <c r="F157" s="35"/>
      <c r="G157" s="8"/>
      <c r="H157" s="8"/>
      <c r="I157" s="8"/>
      <c r="J157" s="8"/>
      <c r="K157" s="8"/>
      <c r="L157" s="8"/>
      <c r="M157" s="8"/>
      <c r="N157" s="8"/>
      <c r="O157" s="8"/>
      <c r="P157" s="8"/>
      <c r="Q157" s="8"/>
      <c r="R157" s="8"/>
      <c r="S157" s="8"/>
      <c r="T157" s="8"/>
      <c r="U157" s="8"/>
      <c r="V157" s="8"/>
      <c r="W157" s="8"/>
      <c r="X157" s="8"/>
      <c r="Y157" s="8"/>
      <c r="Z157" s="8"/>
    </row>
    <row r="158" ht="16.5" customHeight="1">
      <c r="A158" s="138" t="s">
        <v>223</v>
      </c>
      <c r="B158" s="35">
        <v>0.0</v>
      </c>
      <c r="C158" s="35"/>
      <c r="D158" s="139"/>
      <c r="E158" s="35"/>
      <c r="F158" s="35"/>
      <c r="G158" s="8"/>
      <c r="H158" s="8"/>
      <c r="I158" s="8"/>
      <c r="J158" s="8"/>
      <c r="K158" s="8"/>
      <c r="L158" s="8"/>
      <c r="M158" s="8"/>
      <c r="N158" s="8"/>
      <c r="O158" s="8"/>
      <c r="P158" s="8"/>
      <c r="Q158" s="8"/>
      <c r="R158" s="8"/>
      <c r="S158" s="8"/>
      <c r="T158" s="8"/>
      <c r="U158" s="8"/>
      <c r="V158" s="8"/>
      <c r="W158" s="8"/>
      <c r="X158" s="8"/>
      <c r="Y158" s="8"/>
      <c r="Z158" s="8"/>
    </row>
    <row r="159" ht="16.5" customHeight="1">
      <c r="A159" s="138" t="s">
        <v>227</v>
      </c>
      <c r="B159" s="35">
        <v>0.0</v>
      </c>
      <c r="C159" s="35"/>
      <c r="D159" s="139"/>
      <c r="E159" s="35"/>
      <c r="F159" s="35"/>
      <c r="G159" s="8"/>
      <c r="H159" s="8"/>
      <c r="I159" s="8"/>
      <c r="J159" s="8"/>
      <c r="K159" s="8"/>
      <c r="L159" s="8"/>
      <c r="M159" s="8"/>
      <c r="N159" s="8"/>
      <c r="O159" s="8"/>
      <c r="P159" s="8"/>
      <c r="Q159" s="8"/>
      <c r="R159" s="8"/>
      <c r="S159" s="8"/>
      <c r="T159" s="8"/>
      <c r="U159" s="8"/>
      <c r="V159" s="8"/>
      <c r="W159" s="8"/>
      <c r="X159" s="8"/>
      <c r="Y159" s="8"/>
      <c r="Z159" s="8"/>
    </row>
    <row r="160" ht="16.5" customHeight="1">
      <c r="A160" s="52" t="s">
        <v>27</v>
      </c>
      <c r="B160" s="22"/>
      <c r="C160" s="54"/>
      <c r="D160" s="50">
        <f>SUM(B152:C159)</f>
        <v>0</v>
      </c>
      <c r="E160" s="8"/>
      <c r="F160" s="8"/>
      <c r="G160" s="8"/>
      <c r="H160" s="8"/>
      <c r="I160" s="8"/>
      <c r="J160" s="8"/>
      <c r="K160" s="8"/>
      <c r="L160" s="8"/>
      <c r="M160" s="8"/>
      <c r="N160" s="8"/>
      <c r="O160" s="8"/>
      <c r="P160" s="8"/>
      <c r="Q160" s="8"/>
      <c r="R160" s="8"/>
      <c r="S160" s="8"/>
      <c r="T160" s="8"/>
      <c r="U160" s="8"/>
      <c r="V160" s="8"/>
      <c r="W160" s="8"/>
      <c r="X160" s="8"/>
      <c r="Y160" s="8"/>
      <c r="Z160" s="8"/>
    </row>
    <row r="161" ht="16.5" customHeight="1">
      <c r="A161" s="52" t="s">
        <v>31</v>
      </c>
      <c r="B161" s="22"/>
      <c r="C161" s="54"/>
      <c r="D161" s="55">
        <f>D160/(COUNT(B152:C159)*2)</f>
        <v>0</v>
      </c>
      <c r="E161" s="8"/>
      <c r="F161" s="8"/>
      <c r="G161" s="8"/>
      <c r="H161" s="8"/>
      <c r="I161" s="8"/>
      <c r="J161" s="8"/>
      <c r="K161" s="8"/>
      <c r="L161" s="8"/>
      <c r="M161" s="8"/>
      <c r="N161" s="8"/>
      <c r="O161" s="8"/>
      <c r="P161" s="8"/>
      <c r="Q161" s="8"/>
      <c r="R161" s="8"/>
      <c r="S161" s="8"/>
      <c r="T161" s="8"/>
      <c r="U161" s="8"/>
      <c r="V161" s="8"/>
      <c r="W161" s="8"/>
      <c r="X161" s="8"/>
      <c r="Y161" s="8"/>
      <c r="Z161" s="8"/>
    </row>
    <row r="162" ht="16.5" customHeight="1">
      <c r="A162" s="58"/>
      <c r="B162" s="59"/>
      <c r="C162" s="142"/>
      <c r="D162" s="144"/>
      <c r="E162" s="8"/>
      <c r="F162" s="8"/>
      <c r="G162" s="8"/>
      <c r="H162" s="8"/>
      <c r="I162" s="8"/>
      <c r="J162" s="8"/>
      <c r="K162" s="8"/>
      <c r="L162" s="8"/>
      <c r="M162" s="8"/>
      <c r="N162" s="8"/>
      <c r="O162" s="8"/>
      <c r="P162" s="8"/>
      <c r="Q162" s="8"/>
      <c r="R162" s="8"/>
      <c r="S162" s="8"/>
      <c r="T162" s="8"/>
      <c r="U162" s="8"/>
      <c r="V162" s="8"/>
      <c r="W162" s="8"/>
      <c r="X162" s="8"/>
      <c r="Y162" s="8"/>
      <c r="Z162" s="8"/>
    </row>
    <row r="163" ht="19.5" customHeight="1">
      <c r="A163" s="64" t="s">
        <v>236</v>
      </c>
      <c r="B163" s="16"/>
      <c r="C163" s="16"/>
      <c r="D163" s="16"/>
      <c r="E163" s="16"/>
      <c r="F163" s="17"/>
      <c r="G163" s="8"/>
      <c r="H163" s="8"/>
      <c r="I163" s="8"/>
      <c r="J163" s="8"/>
      <c r="K163" s="8"/>
      <c r="L163" s="8"/>
      <c r="M163" s="8"/>
      <c r="N163" s="8"/>
      <c r="O163" s="8"/>
      <c r="P163" s="8"/>
      <c r="Q163" s="8"/>
      <c r="R163" s="8"/>
      <c r="S163" s="8"/>
      <c r="T163" s="8"/>
      <c r="U163" s="8"/>
      <c r="V163" s="8"/>
      <c r="W163" s="8"/>
      <c r="X163" s="8"/>
      <c r="Y163" s="8"/>
      <c r="Z163" s="8"/>
    </row>
    <row r="164" ht="18.0" customHeight="1">
      <c r="A164" s="66" t="s">
        <v>238</v>
      </c>
      <c r="B164" s="35" t="s">
        <v>0</v>
      </c>
      <c r="C164" s="35" t="str">
        <f>IF(B164=0, -5, "0")</f>
        <v>0</v>
      </c>
      <c r="D164" s="35"/>
      <c r="E164" s="35"/>
      <c r="F164" s="35"/>
      <c r="G164" s="8"/>
      <c r="H164" s="8"/>
      <c r="I164" s="8"/>
      <c r="J164" s="8"/>
      <c r="K164" s="8"/>
      <c r="L164" s="8"/>
      <c r="M164" s="8"/>
      <c r="N164" s="8"/>
      <c r="O164" s="8"/>
      <c r="P164" s="8"/>
      <c r="Q164" s="8"/>
      <c r="R164" s="8"/>
      <c r="S164" s="8"/>
      <c r="T164" s="8"/>
      <c r="U164" s="8"/>
      <c r="V164" s="8"/>
      <c r="W164" s="8"/>
      <c r="X164" s="8"/>
      <c r="Y164" s="8"/>
      <c r="Z164" s="8"/>
    </row>
    <row r="165" ht="16.5" customHeight="1">
      <c r="A165" s="35" t="s">
        <v>242</v>
      </c>
      <c r="B165" s="35">
        <v>0.0</v>
      </c>
      <c r="C165" s="35"/>
      <c r="D165" s="39"/>
      <c r="E165" s="35"/>
      <c r="F165" s="35"/>
      <c r="G165" s="8"/>
      <c r="H165" s="8"/>
      <c r="I165" s="8"/>
      <c r="J165" s="8"/>
      <c r="K165" s="8"/>
      <c r="L165" s="8"/>
      <c r="M165" s="8"/>
      <c r="N165" s="8"/>
      <c r="O165" s="8"/>
      <c r="P165" s="8"/>
      <c r="Q165" s="8"/>
      <c r="R165" s="8"/>
      <c r="S165" s="8"/>
      <c r="T165" s="8"/>
      <c r="U165" s="8"/>
      <c r="V165" s="8"/>
      <c r="W165" s="8"/>
      <c r="X165" s="8"/>
      <c r="Y165" s="8"/>
      <c r="Z165" s="8"/>
    </row>
    <row r="166" ht="16.5" customHeight="1">
      <c r="A166" s="43" t="s">
        <v>243</v>
      </c>
      <c r="B166" s="35">
        <v>0.0</v>
      </c>
      <c r="C166" s="35"/>
      <c r="D166" s="39"/>
      <c r="E166" s="35"/>
      <c r="F166" s="35"/>
      <c r="G166" s="8"/>
      <c r="H166" s="8"/>
      <c r="I166" s="8"/>
      <c r="J166" s="8"/>
      <c r="K166" s="8"/>
      <c r="L166" s="8"/>
      <c r="M166" s="8"/>
      <c r="N166" s="8"/>
      <c r="O166" s="8"/>
      <c r="P166" s="8"/>
      <c r="Q166" s="8"/>
      <c r="R166" s="8"/>
      <c r="S166" s="8"/>
      <c r="T166" s="8"/>
      <c r="U166" s="8"/>
      <c r="V166" s="8"/>
      <c r="W166" s="8"/>
      <c r="X166" s="8"/>
      <c r="Y166" s="8"/>
      <c r="Z166" s="8"/>
    </row>
    <row r="167" ht="16.5" customHeight="1">
      <c r="A167" s="35" t="s">
        <v>246</v>
      </c>
      <c r="B167" s="35">
        <v>0.0</v>
      </c>
      <c r="C167" s="35"/>
      <c r="D167" s="35"/>
      <c r="E167" s="39"/>
      <c r="F167" s="35"/>
      <c r="G167" s="8"/>
      <c r="H167" s="8"/>
      <c r="I167" s="8"/>
      <c r="J167" s="8"/>
      <c r="K167" s="8"/>
      <c r="L167" s="8"/>
      <c r="M167" s="8"/>
      <c r="N167" s="8"/>
      <c r="O167" s="8"/>
      <c r="P167" s="8"/>
      <c r="Q167" s="8"/>
      <c r="R167" s="8"/>
      <c r="S167" s="8"/>
      <c r="T167" s="8"/>
      <c r="U167" s="8"/>
      <c r="V167" s="8"/>
      <c r="W167" s="8"/>
      <c r="X167" s="8"/>
      <c r="Y167" s="8"/>
      <c r="Z167" s="8"/>
    </row>
    <row r="168" ht="16.5" customHeight="1">
      <c r="A168" s="52" t="s">
        <v>27</v>
      </c>
      <c r="B168" s="22"/>
      <c r="C168" s="54"/>
      <c r="D168" s="68">
        <f>SUM(B164:C167)</f>
        <v>0</v>
      </c>
      <c r="E168" s="8"/>
      <c r="F168" s="8"/>
      <c r="G168" s="8"/>
      <c r="H168" s="8"/>
      <c r="I168" s="8"/>
      <c r="J168" s="8"/>
      <c r="K168" s="8"/>
      <c r="L168" s="8"/>
      <c r="M168" s="8"/>
      <c r="N168" s="8"/>
      <c r="O168" s="8"/>
      <c r="P168" s="8"/>
      <c r="Q168" s="8"/>
      <c r="R168" s="8"/>
      <c r="S168" s="8"/>
      <c r="T168" s="8"/>
      <c r="U168" s="8"/>
      <c r="V168" s="8"/>
      <c r="W168" s="8"/>
      <c r="X168" s="8"/>
      <c r="Y168" s="8"/>
      <c r="Z168" s="8"/>
    </row>
    <row r="169" ht="16.5" customHeight="1">
      <c r="A169" s="52" t="s">
        <v>31</v>
      </c>
      <c r="B169" s="22"/>
      <c r="C169" s="54"/>
      <c r="D169" s="55">
        <f>D168/(COUNT(B164:C167)*2)</f>
        <v>0</v>
      </c>
      <c r="E169" s="8"/>
      <c r="F169" s="8"/>
      <c r="G169" s="8"/>
      <c r="H169" s="8"/>
      <c r="I169" s="8"/>
      <c r="J169" s="8"/>
      <c r="K169" s="8"/>
      <c r="L169" s="8"/>
      <c r="M169" s="8"/>
      <c r="N169" s="8"/>
      <c r="O169" s="8"/>
      <c r="P169" s="8"/>
      <c r="Q169" s="8"/>
      <c r="R169" s="8"/>
      <c r="S169" s="8"/>
      <c r="T169" s="8"/>
      <c r="U169" s="8"/>
      <c r="V169" s="8"/>
      <c r="W169" s="8"/>
      <c r="X169" s="8"/>
      <c r="Y169" s="8"/>
      <c r="Z169" s="8"/>
    </row>
    <row r="170" ht="16.5" customHeight="1">
      <c r="A170" s="58"/>
      <c r="B170" s="59"/>
      <c r="C170" s="59"/>
      <c r="D170" s="61"/>
      <c r="E170" s="8"/>
      <c r="F170" s="8"/>
      <c r="G170" s="8"/>
      <c r="H170" s="8"/>
      <c r="I170" s="8"/>
      <c r="J170" s="8"/>
      <c r="K170" s="8"/>
      <c r="L170" s="8"/>
      <c r="M170" s="8"/>
      <c r="N170" s="8"/>
      <c r="O170" s="8"/>
      <c r="P170" s="8"/>
      <c r="Q170" s="8"/>
      <c r="R170" s="8"/>
      <c r="S170" s="8"/>
      <c r="T170" s="8"/>
      <c r="U170" s="8"/>
      <c r="V170" s="8"/>
      <c r="W170" s="8"/>
      <c r="X170" s="8"/>
      <c r="Y170" s="8"/>
      <c r="Z170" s="8"/>
    </row>
    <row r="171" ht="19.5" customHeight="1">
      <c r="A171" s="145" t="s">
        <v>248</v>
      </c>
      <c r="B171" s="11"/>
      <c r="C171" s="11"/>
      <c r="D171" s="11"/>
      <c r="E171" s="11"/>
      <c r="F171" s="12"/>
      <c r="G171" s="8"/>
      <c r="H171" s="8"/>
      <c r="I171" s="8"/>
      <c r="J171" s="8"/>
      <c r="K171" s="8"/>
      <c r="L171" s="8"/>
      <c r="M171" s="8"/>
      <c r="N171" s="8"/>
      <c r="O171" s="8"/>
      <c r="P171" s="8"/>
      <c r="Q171" s="8"/>
      <c r="R171" s="8"/>
      <c r="S171" s="8"/>
      <c r="T171" s="8"/>
      <c r="U171" s="8"/>
      <c r="V171" s="8"/>
      <c r="W171" s="8"/>
      <c r="X171" s="8"/>
      <c r="Y171" s="8"/>
      <c r="Z171" s="8"/>
    </row>
    <row r="172" ht="16.5" customHeight="1">
      <c r="A172" s="35" t="s">
        <v>253</v>
      </c>
      <c r="B172" s="35">
        <v>0.0</v>
      </c>
      <c r="C172" s="35"/>
      <c r="D172" s="146"/>
      <c r="E172" s="35"/>
      <c r="F172" s="35"/>
      <c r="G172" s="8"/>
      <c r="H172" s="8"/>
      <c r="I172" s="8"/>
      <c r="J172" s="8"/>
      <c r="K172" s="8"/>
      <c r="L172" s="8"/>
      <c r="M172" s="8"/>
      <c r="N172" s="8"/>
      <c r="O172" s="8"/>
      <c r="P172" s="8"/>
      <c r="Q172" s="8"/>
      <c r="R172" s="8"/>
      <c r="S172" s="8"/>
      <c r="T172" s="8"/>
      <c r="U172" s="8"/>
      <c r="V172" s="8"/>
      <c r="W172" s="8"/>
      <c r="X172" s="8"/>
      <c r="Y172" s="8"/>
      <c r="Z172" s="8"/>
    </row>
    <row r="173" ht="16.5" customHeight="1">
      <c r="A173" s="35" t="s">
        <v>256</v>
      </c>
      <c r="B173" s="35">
        <v>0.0</v>
      </c>
      <c r="C173" s="35"/>
      <c r="D173" s="146"/>
      <c r="E173" s="35"/>
      <c r="F173" s="35"/>
      <c r="G173" s="8"/>
      <c r="H173" s="8"/>
      <c r="I173" s="8"/>
      <c r="J173" s="8"/>
      <c r="K173" s="8"/>
      <c r="L173" s="8"/>
      <c r="M173" s="8"/>
      <c r="N173" s="8"/>
      <c r="O173" s="8"/>
      <c r="P173" s="8"/>
      <c r="Q173" s="8"/>
      <c r="R173" s="8"/>
      <c r="S173" s="8"/>
      <c r="T173" s="8"/>
      <c r="U173" s="8"/>
      <c r="V173" s="8"/>
      <c r="W173" s="8"/>
      <c r="X173" s="8"/>
      <c r="Y173" s="8"/>
      <c r="Z173" s="8"/>
    </row>
    <row r="174" ht="16.5" customHeight="1">
      <c r="A174" s="43" t="s">
        <v>257</v>
      </c>
      <c r="B174" s="35">
        <v>0.0</v>
      </c>
      <c r="C174" s="35"/>
      <c r="D174" s="39"/>
      <c r="E174" s="35"/>
      <c r="F174" s="35"/>
      <c r="G174" s="8"/>
      <c r="H174" s="8"/>
      <c r="I174" s="8"/>
      <c r="J174" s="8"/>
      <c r="K174" s="8"/>
      <c r="L174" s="8"/>
      <c r="M174" s="8"/>
      <c r="N174" s="8"/>
      <c r="O174" s="8"/>
      <c r="P174" s="8"/>
      <c r="Q174" s="8"/>
      <c r="R174" s="8"/>
      <c r="S174" s="8"/>
      <c r="T174" s="8"/>
      <c r="U174" s="8"/>
      <c r="V174" s="8"/>
      <c r="W174" s="8"/>
      <c r="X174" s="8"/>
      <c r="Y174" s="8"/>
      <c r="Z174" s="8"/>
    </row>
    <row r="175" ht="16.5" customHeight="1">
      <c r="A175" s="35" t="s">
        <v>258</v>
      </c>
      <c r="B175" s="35">
        <v>0.0</v>
      </c>
      <c r="C175" s="35"/>
      <c r="D175" s="39"/>
      <c r="E175" s="39"/>
      <c r="F175" s="35"/>
      <c r="G175" s="8"/>
      <c r="H175" s="8"/>
      <c r="I175" s="8"/>
      <c r="J175" s="8"/>
      <c r="K175" s="8"/>
      <c r="L175" s="8"/>
      <c r="M175" s="8"/>
      <c r="N175" s="8"/>
      <c r="O175" s="8"/>
      <c r="P175" s="8"/>
      <c r="Q175" s="8"/>
      <c r="R175" s="8"/>
      <c r="S175" s="8"/>
      <c r="T175" s="8"/>
      <c r="U175" s="8"/>
      <c r="V175" s="8"/>
      <c r="W175" s="8"/>
      <c r="X175" s="8"/>
      <c r="Y175" s="8"/>
      <c r="Z175" s="8"/>
    </row>
    <row r="176" ht="16.5" customHeight="1">
      <c r="A176" s="52" t="s">
        <v>27</v>
      </c>
      <c r="B176" s="22"/>
      <c r="C176" s="54"/>
      <c r="D176" s="68">
        <f>SUM(B172:C175)</f>
        <v>0</v>
      </c>
      <c r="E176" s="8"/>
      <c r="F176" s="8"/>
      <c r="G176" s="8"/>
      <c r="H176" s="8"/>
      <c r="I176" s="8"/>
      <c r="J176" s="8"/>
      <c r="K176" s="8"/>
      <c r="L176" s="8"/>
      <c r="M176" s="8"/>
      <c r="N176" s="8"/>
      <c r="O176" s="8"/>
      <c r="P176" s="8"/>
      <c r="Q176" s="8"/>
      <c r="R176" s="8"/>
      <c r="S176" s="8"/>
      <c r="T176" s="8"/>
      <c r="U176" s="8"/>
      <c r="V176" s="8"/>
      <c r="W176" s="8"/>
      <c r="X176" s="8"/>
      <c r="Y176" s="8"/>
      <c r="Z176" s="8"/>
    </row>
    <row r="177" ht="16.5" customHeight="1">
      <c r="A177" s="52" t="s">
        <v>31</v>
      </c>
      <c r="B177" s="22"/>
      <c r="C177" s="54"/>
      <c r="D177" s="55">
        <f>D176/(COUNT(B172:C175)*2)</f>
        <v>0</v>
      </c>
      <c r="E177" s="8"/>
      <c r="F177" s="8"/>
      <c r="G177" s="8"/>
      <c r="H177" s="8"/>
      <c r="I177" s="8"/>
      <c r="J177" s="8"/>
      <c r="K177" s="8"/>
      <c r="L177" s="8"/>
      <c r="M177" s="8"/>
      <c r="N177" s="8"/>
      <c r="O177" s="8"/>
      <c r="P177" s="8"/>
      <c r="Q177" s="8"/>
      <c r="R177" s="8"/>
      <c r="S177" s="8"/>
      <c r="T177" s="8"/>
      <c r="U177" s="8"/>
      <c r="V177" s="8"/>
      <c r="W177" s="8"/>
      <c r="X177" s="8"/>
      <c r="Y177" s="8"/>
      <c r="Z177" s="8"/>
    </row>
    <row r="178" ht="16.5" customHeight="1">
      <c r="A178" s="58"/>
      <c r="B178" s="59"/>
      <c r="C178" s="59"/>
      <c r="D178" s="61"/>
      <c r="E178" s="8"/>
      <c r="F178" s="8"/>
      <c r="G178" s="8"/>
      <c r="H178" s="8"/>
      <c r="I178" s="8"/>
      <c r="J178" s="8"/>
      <c r="K178" s="8"/>
      <c r="L178" s="8"/>
      <c r="M178" s="8"/>
      <c r="N178" s="8"/>
      <c r="O178" s="8"/>
      <c r="P178" s="8"/>
      <c r="Q178" s="8"/>
      <c r="R178" s="8"/>
      <c r="S178" s="8"/>
      <c r="T178" s="8"/>
      <c r="U178" s="8"/>
      <c r="V178" s="8"/>
      <c r="W178" s="8"/>
      <c r="X178" s="8"/>
      <c r="Y178" s="8"/>
      <c r="Z178" s="8"/>
    </row>
    <row r="179" ht="19.5" customHeight="1">
      <c r="A179" s="64" t="s">
        <v>262</v>
      </c>
      <c r="B179" s="16"/>
      <c r="C179" s="16"/>
      <c r="D179" s="16"/>
      <c r="E179" s="16"/>
      <c r="F179" s="17"/>
      <c r="G179" s="8"/>
      <c r="H179" s="8"/>
      <c r="I179" s="8"/>
      <c r="J179" s="8"/>
      <c r="K179" s="8"/>
      <c r="L179" s="8"/>
      <c r="M179" s="8"/>
      <c r="N179" s="8"/>
      <c r="O179" s="8"/>
      <c r="P179" s="8"/>
      <c r="Q179" s="8"/>
      <c r="R179" s="8"/>
      <c r="S179" s="8"/>
      <c r="T179" s="8"/>
      <c r="U179" s="8"/>
      <c r="V179" s="8"/>
      <c r="W179" s="8"/>
      <c r="X179" s="8"/>
      <c r="Y179" s="8"/>
      <c r="Z179" s="8"/>
    </row>
    <row r="180" ht="16.5" customHeight="1">
      <c r="A180" s="43" t="s">
        <v>265</v>
      </c>
      <c r="B180" s="35">
        <v>0.0</v>
      </c>
      <c r="C180" s="35"/>
      <c r="D180" s="39"/>
      <c r="E180" s="39"/>
      <c r="F180" s="35"/>
      <c r="G180" s="8"/>
      <c r="H180" s="8"/>
      <c r="I180" s="8"/>
      <c r="J180" s="8"/>
      <c r="K180" s="8"/>
      <c r="L180" s="8"/>
      <c r="M180" s="8"/>
      <c r="N180" s="8"/>
      <c r="O180" s="8"/>
      <c r="P180" s="8"/>
      <c r="Q180" s="8"/>
      <c r="R180" s="8"/>
      <c r="S180" s="8"/>
      <c r="T180" s="8"/>
      <c r="U180" s="8"/>
      <c r="V180" s="8"/>
      <c r="W180" s="8"/>
      <c r="X180" s="8"/>
      <c r="Y180" s="8"/>
      <c r="Z180" s="8"/>
    </row>
    <row r="181" ht="16.5" customHeight="1">
      <c r="A181" s="43" t="s">
        <v>268</v>
      </c>
      <c r="B181" s="35">
        <v>0.0</v>
      </c>
      <c r="C181" s="35"/>
      <c r="D181" s="39"/>
      <c r="E181" s="46"/>
      <c r="F181" s="35"/>
      <c r="G181" s="8"/>
      <c r="H181" s="8"/>
      <c r="I181" s="8"/>
      <c r="J181" s="8"/>
      <c r="K181" s="8"/>
      <c r="L181" s="8"/>
      <c r="M181" s="8"/>
      <c r="N181" s="8"/>
      <c r="O181" s="8"/>
      <c r="P181" s="8"/>
      <c r="Q181" s="8"/>
      <c r="R181" s="8"/>
      <c r="S181" s="8"/>
      <c r="T181" s="8"/>
      <c r="U181" s="8"/>
      <c r="V181" s="8"/>
      <c r="W181" s="8"/>
      <c r="X181" s="8"/>
      <c r="Y181" s="8"/>
      <c r="Z181" s="8"/>
    </row>
    <row r="182" ht="16.5" customHeight="1">
      <c r="A182" s="35" t="s">
        <v>270</v>
      </c>
      <c r="B182" s="35">
        <v>0.0</v>
      </c>
      <c r="C182" s="35"/>
      <c r="D182" s="39"/>
      <c r="E182" s="35"/>
      <c r="F182" s="35"/>
      <c r="G182" s="8"/>
      <c r="H182" s="8"/>
      <c r="I182" s="8"/>
      <c r="J182" s="8"/>
      <c r="K182" s="8"/>
      <c r="L182" s="8"/>
      <c r="M182" s="8"/>
      <c r="N182" s="8"/>
      <c r="O182" s="8"/>
      <c r="P182" s="8"/>
      <c r="Q182" s="8"/>
      <c r="R182" s="8"/>
      <c r="S182" s="8"/>
      <c r="T182" s="8"/>
      <c r="U182" s="8"/>
      <c r="V182" s="8"/>
      <c r="W182" s="8"/>
      <c r="X182" s="8"/>
      <c r="Y182" s="8"/>
      <c r="Z182" s="8"/>
    </row>
    <row r="183" ht="16.5" customHeight="1">
      <c r="A183" s="35" t="s">
        <v>272</v>
      </c>
      <c r="B183" s="35">
        <v>0.0</v>
      </c>
      <c r="C183" s="35"/>
      <c r="D183" s="39"/>
      <c r="E183" s="35"/>
      <c r="F183" s="35"/>
      <c r="G183" s="8"/>
      <c r="H183" s="8"/>
      <c r="I183" s="8"/>
      <c r="J183" s="8"/>
      <c r="K183" s="8"/>
      <c r="L183" s="8"/>
      <c r="M183" s="8"/>
      <c r="N183" s="8"/>
      <c r="O183" s="8"/>
      <c r="P183" s="8"/>
      <c r="Q183" s="8"/>
      <c r="R183" s="8"/>
      <c r="S183" s="8"/>
      <c r="T183" s="8"/>
      <c r="U183" s="8"/>
      <c r="V183" s="8"/>
      <c r="W183" s="8"/>
      <c r="X183" s="8"/>
      <c r="Y183" s="8"/>
      <c r="Z183" s="8"/>
    </row>
    <row r="184" ht="16.5" customHeight="1">
      <c r="A184" s="35" t="s">
        <v>273</v>
      </c>
      <c r="B184" s="35">
        <v>0.0</v>
      </c>
      <c r="C184" s="35"/>
      <c r="D184" s="39"/>
      <c r="E184" s="35"/>
      <c r="F184" s="35"/>
      <c r="G184" s="8"/>
      <c r="H184" s="8"/>
      <c r="I184" s="8"/>
      <c r="J184" s="8"/>
      <c r="K184" s="8"/>
      <c r="L184" s="8"/>
      <c r="M184" s="8"/>
      <c r="N184" s="8"/>
      <c r="O184" s="8"/>
      <c r="P184" s="8"/>
      <c r="Q184" s="8"/>
      <c r="R184" s="8"/>
      <c r="S184" s="8"/>
      <c r="T184" s="8"/>
      <c r="U184" s="8"/>
      <c r="V184" s="8"/>
      <c r="W184" s="8"/>
      <c r="X184" s="8"/>
      <c r="Y184" s="8"/>
      <c r="Z184" s="8"/>
    </row>
    <row r="185" ht="16.5" customHeight="1">
      <c r="A185" s="52" t="s">
        <v>27</v>
      </c>
      <c r="B185" s="22"/>
      <c r="C185" s="54"/>
      <c r="D185" s="68">
        <f>SUM(B180:C184)</f>
        <v>0</v>
      </c>
      <c r="E185" s="8"/>
      <c r="F185" s="8"/>
      <c r="G185" s="8"/>
      <c r="H185" s="8"/>
      <c r="I185" s="8"/>
      <c r="J185" s="8"/>
      <c r="K185" s="8"/>
      <c r="L185" s="8"/>
      <c r="M185" s="8"/>
      <c r="N185" s="8"/>
      <c r="O185" s="8"/>
      <c r="P185" s="8"/>
      <c r="Q185" s="8"/>
      <c r="R185" s="8"/>
      <c r="S185" s="8"/>
      <c r="T185" s="8"/>
      <c r="U185" s="8"/>
      <c r="V185" s="8"/>
      <c r="W185" s="8"/>
      <c r="X185" s="8"/>
      <c r="Y185" s="8"/>
      <c r="Z185" s="8"/>
    </row>
    <row r="186" ht="16.5" customHeight="1">
      <c r="A186" s="52" t="s">
        <v>31</v>
      </c>
      <c r="B186" s="22"/>
      <c r="C186" s="54"/>
      <c r="D186" s="55">
        <f>D185/(COUNT(B180:C184)*2)</f>
        <v>0</v>
      </c>
      <c r="E186" s="8"/>
      <c r="F186" s="8"/>
      <c r="G186" s="8"/>
      <c r="H186" s="8"/>
      <c r="I186" s="8"/>
      <c r="J186" s="8"/>
      <c r="K186" s="8"/>
      <c r="L186" s="8"/>
      <c r="M186" s="8"/>
      <c r="N186" s="8"/>
      <c r="O186" s="8"/>
      <c r="P186" s="8"/>
      <c r="Q186" s="8"/>
      <c r="R186" s="8"/>
      <c r="S186" s="8"/>
      <c r="T186" s="8"/>
      <c r="U186" s="8"/>
      <c r="V186" s="8"/>
      <c r="W186" s="8"/>
      <c r="X186" s="8"/>
      <c r="Y186" s="8"/>
      <c r="Z186" s="8"/>
    </row>
    <row r="187" ht="16.5" customHeight="1">
      <c r="A187" s="58"/>
      <c r="B187" s="59"/>
      <c r="C187" s="59"/>
      <c r="D187" s="61"/>
      <c r="E187" s="8"/>
      <c r="F187" s="8"/>
      <c r="G187" s="8"/>
      <c r="H187" s="8"/>
      <c r="I187" s="8"/>
      <c r="J187" s="8"/>
      <c r="K187" s="8"/>
      <c r="L187" s="8"/>
      <c r="M187" s="8"/>
      <c r="N187" s="8"/>
      <c r="O187" s="8"/>
      <c r="P187" s="8"/>
      <c r="Q187" s="8"/>
      <c r="R187" s="8"/>
      <c r="S187" s="8"/>
      <c r="T187" s="8"/>
      <c r="U187" s="8"/>
      <c r="V187" s="8"/>
      <c r="W187" s="8"/>
      <c r="X187" s="8"/>
      <c r="Y187" s="8"/>
      <c r="Z187" s="8"/>
    </row>
    <row r="188" ht="19.5" customHeight="1">
      <c r="A188" s="64" t="s">
        <v>279</v>
      </c>
      <c r="B188" s="16"/>
      <c r="C188" s="16"/>
      <c r="D188" s="16"/>
      <c r="E188" s="16"/>
      <c r="F188" s="17"/>
      <c r="G188" s="8"/>
      <c r="H188" s="8"/>
      <c r="I188" s="8"/>
      <c r="J188" s="8"/>
      <c r="K188" s="8"/>
      <c r="L188" s="8"/>
      <c r="M188" s="8"/>
      <c r="N188" s="8"/>
      <c r="O188" s="8"/>
      <c r="P188" s="8"/>
      <c r="Q188" s="8"/>
      <c r="R188" s="8"/>
      <c r="S188" s="8"/>
      <c r="T188" s="8"/>
      <c r="U188" s="8"/>
      <c r="V188" s="8"/>
      <c r="W188" s="8"/>
      <c r="X188" s="8"/>
      <c r="Y188" s="8"/>
      <c r="Z188" s="8"/>
    </row>
    <row r="189" ht="16.5" customHeight="1">
      <c r="A189" s="35" t="s">
        <v>280</v>
      </c>
      <c r="B189" s="35">
        <v>0.0</v>
      </c>
      <c r="C189" s="35"/>
      <c r="D189" s="35"/>
      <c r="E189" s="35"/>
      <c r="F189" s="35"/>
      <c r="G189" s="8"/>
      <c r="H189" s="8"/>
      <c r="I189" s="8"/>
      <c r="J189" s="8"/>
      <c r="K189" s="8"/>
      <c r="L189" s="8"/>
      <c r="M189" s="8"/>
      <c r="N189" s="8"/>
      <c r="O189" s="8"/>
      <c r="P189" s="8"/>
      <c r="Q189" s="8"/>
      <c r="R189" s="8"/>
      <c r="S189" s="8"/>
      <c r="T189" s="8"/>
      <c r="U189" s="8"/>
      <c r="V189" s="8"/>
      <c r="W189" s="8"/>
      <c r="X189" s="8"/>
      <c r="Y189" s="8"/>
      <c r="Z189" s="8"/>
    </row>
    <row r="190" ht="18.0" customHeight="1">
      <c r="A190" s="112" t="s">
        <v>282</v>
      </c>
      <c r="B190" s="35" t="s">
        <v>0</v>
      </c>
      <c r="C190" s="35" t="str">
        <f>IF(B190=0, -5, "0")</f>
        <v>0</v>
      </c>
      <c r="D190" s="35"/>
      <c r="E190" s="35"/>
      <c r="F190" s="35"/>
      <c r="G190" s="8"/>
      <c r="H190" s="8"/>
      <c r="I190" s="8"/>
      <c r="J190" s="8"/>
      <c r="K190" s="8"/>
      <c r="L190" s="8"/>
      <c r="M190" s="8"/>
      <c r="N190" s="8"/>
      <c r="O190" s="8"/>
      <c r="P190" s="8"/>
      <c r="Q190" s="8"/>
      <c r="R190" s="8"/>
      <c r="S190" s="8"/>
      <c r="T190" s="8"/>
      <c r="U190" s="8"/>
      <c r="V190" s="8"/>
      <c r="W190" s="8"/>
      <c r="X190" s="8"/>
      <c r="Y190" s="8"/>
      <c r="Z190" s="8"/>
    </row>
    <row r="191" ht="16.5" customHeight="1">
      <c r="A191" s="35" t="s">
        <v>284</v>
      </c>
      <c r="B191" s="35">
        <v>0.0</v>
      </c>
      <c r="C191" s="35"/>
      <c r="D191" s="35"/>
      <c r="E191" s="35"/>
      <c r="F191" s="35"/>
      <c r="G191" s="8"/>
      <c r="H191" s="8"/>
      <c r="I191" s="8"/>
      <c r="J191" s="8"/>
      <c r="K191" s="8"/>
      <c r="L191" s="8"/>
      <c r="M191" s="8"/>
      <c r="N191" s="8"/>
      <c r="O191" s="8"/>
      <c r="P191" s="8"/>
      <c r="Q191" s="8"/>
      <c r="R191" s="8"/>
      <c r="S191" s="8"/>
      <c r="T191" s="8"/>
      <c r="U191" s="8"/>
      <c r="V191" s="8"/>
      <c r="W191" s="8"/>
      <c r="X191" s="8"/>
      <c r="Y191" s="8"/>
      <c r="Z191" s="8"/>
    </row>
    <row r="192" ht="16.5" customHeight="1">
      <c r="A192" s="151" t="s">
        <v>285</v>
      </c>
      <c r="B192" s="35">
        <v>0.0</v>
      </c>
      <c r="C192" s="35"/>
      <c r="D192" s="35"/>
      <c r="E192" s="35"/>
      <c r="F192" s="35"/>
      <c r="G192" s="8"/>
      <c r="H192" s="8"/>
      <c r="I192" s="8"/>
      <c r="J192" s="8"/>
      <c r="K192" s="8"/>
      <c r="L192" s="8"/>
      <c r="M192" s="8"/>
      <c r="N192" s="8"/>
      <c r="O192" s="8"/>
      <c r="P192" s="8"/>
      <c r="Q192" s="8"/>
      <c r="R192" s="8"/>
      <c r="S192" s="8"/>
      <c r="T192" s="8"/>
      <c r="U192" s="8"/>
      <c r="V192" s="8"/>
      <c r="W192" s="8"/>
      <c r="X192" s="8"/>
      <c r="Y192" s="8"/>
      <c r="Z192" s="8"/>
    </row>
    <row r="193" ht="16.5" customHeight="1">
      <c r="A193" s="52" t="s">
        <v>27</v>
      </c>
      <c r="B193" s="22"/>
      <c r="C193" s="54"/>
      <c r="D193" s="153">
        <f>SUM(B189:C192)</f>
        <v>0</v>
      </c>
      <c r="E193" s="8"/>
      <c r="F193" s="8"/>
      <c r="G193" s="8"/>
      <c r="H193" s="8"/>
      <c r="I193" s="8"/>
      <c r="J193" s="8"/>
      <c r="K193" s="8"/>
      <c r="L193" s="8"/>
      <c r="M193" s="8"/>
      <c r="N193" s="8"/>
      <c r="O193" s="8"/>
      <c r="P193" s="8"/>
      <c r="Q193" s="8"/>
      <c r="R193" s="8"/>
      <c r="S193" s="8"/>
      <c r="T193" s="8"/>
      <c r="U193" s="8"/>
      <c r="V193" s="8"/>
      <c r="W193" s="8"/>
      <c r="X193" s="8"/>
      <c r="Y193" s="8"/>
      <c r="Z193" s="8"/>
    </row>
    <row r="194" ht="16.5" customHeight="1">
      <c r="A194" s="52" t="s">
        <v>31</v>
      </c>
      <c r="B194" s="22"/>
      <c r="C194" s="54"/>
      <c r="D194" s="55">
        <f>D193/(COUNT(B189:C192)*2)</f>
        <v>0</v>
      </c>
      <c r="E194" s="8"/>
      <c r="F194" s="8"/>
      <c r="G194" s="8"/>
      <c r="H194" s="8"/>
      <c r="I194" s="8"/>
      <c r="J194" s="8"/>
      <c r="K194" s="8"/>
      <c r="L194" s="8"/>
      <c r="M194" s="8"/>
      <c r="N194" s="8"/>
      <c r="O194" s="8"/>
      <c r="P194" s="8"/>
      <c r="Q194" s="8"/>
      <c r="R194" s="8"/>
      <c r="S194" s="8"/>
      <c r="T194" s="8"/>
      <c r="U194" s="8"/>
      <c r="V194" s="8"/>
      <c r="W194" s="8"/>
      <c r="X194" s="8"/>
      <c r="Y194" s="8"/>
      <c r="Z194" s="8"/>
    </row>
    <row r="195" ht="16.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8.0" customHeight="1">
      <c r="A196" s="155" t="s">
        <v>292</v>
      </c>
      <c r="B196" s="156"/>
      <c r="C196" s="156"/>
      <c r="D196" s="157">
        <v>0.0</v>
      </c>
      <c r="E196" s="8"/>
      <c r="F196" s="8"/>
      <c r="G196" s="8"/>
      <c r="H196" s="8"/>
      <c r="I196" s="8"/>
      <c r="J196" s="8"/>
      <c r="K196" s="8"/>
      <c r="L196" s="8"/>
      <c r="M196" s="8"/>
      <c r="N196" s="8"/>
      <c r="O196" s="8"/>
      <c r="P196" s="8"/>
      <c r="Q196" s="8"/>
      <c r="R196" s="8"/>
      <c r="S196" s="8"/>
      <c r="T196" s="8"/>
      <c r="U196" s="8"/>
      <c r="V196" s="8"/>
      <c r="W196" s="8"/>
      <c r="X196" s="8"/>
      <c r="Y196" s="8"/>
      <c r="Z196" s="8"/>
    </row>
    <row r="197" ht="22.5" customHeight="1">
      <c r="A197" s="158" t="s">
        <v>295</v>
      </c>
      <c r="B197" s="160"/>
      <c r="C197" s="162"/>
      <c r="D197" s="164">
        <f>SUM(D193,D185,D176,D168,D160,D62,D51,D32,D22,D117,D148,D132,D101,D83,D41)</f>
        <v>0</v>
      </c>
      <c r="E197" s="8"/>
      <c r="F197" s="8"/>
      <c r="G197" s="8"/>
      <c r="H197" s="8"/>
      <c r="I197" s="8"/>
      <c r="J197" s="8"/>
      <c r="K197" s="8"/>
      <c r="L197" s="8"/>
      <c r="M197" s="8"/>
      <c r="N197" s="8"/>
      <c r="O197" s="8"/>
      <c r="P197" s="8"/>
      <c r="Q197" s="8"/>
      <c r="R197" s="8"/>
      <c r="S197" s="8"/>
      <c r="T197" s="8"/>
      <c r="U197" s="8"/>
      <c r="V197" s="8"/>
      <c r="W197" s="8"/>
      <c r="X197" s="8"/>
      <c r="Y197" s="8"/>
      <c r="Z197" s="8"/>
    </row>
    <row r="198" ht="22.5" customHeight="1">
      <c r="A198" s="158" t="s">
        <v>303</v>
      </c>
      <c r="B198" s="160"/>
      <c r="C198" s="162"/>
      <c r="D198" s="167">
        <f>D197/(COUNT(B189:C192,B180:C184,B172:C175,B164:C167,B152:C159,B55:C61,B45:C50,B26:C31,B17:C21,B106:C116,B136:C147,B121:C131,B87:C100,B66:C82,B36:C40)*2)</f>
        <v>0</v>
      </c>
      <c r="E198" s="8"/>
      <c r="F198" s="8"/>
      <c r="G198" s="8"/>
      <c r="H198" s="8"/>
      <c r="I198" s="8"/>
      <c r="J198" s="8"/>
      <c r="K198" s="8"/>
      <c r="L198" s="8"/>
      <c r="M198" s="8"/>
      <c r="N198" s="8"/>
      <c r="O198" s="8"/>
      <c r="P198" s="8"/>
      <c r="Q198" s="8"/>
      <c r="R198" s="8"/>
      <c r="S198" s="8"/>
      <c r="T198" s="8"/>
      <c r="U198" s="8"/>
      <c r="V198" s="8"/>
      <c r="W198" s="8"/>
      <c r="X198" s="8"/>
      <c r="Y198" s="8"/>
      <c r="Z198" s="8"/>
    </row>
    <row r="199" ht="16.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6.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6.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6.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6.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6.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6.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6.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6.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6.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6.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6.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6.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6.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6.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6.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6.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6.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6.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6.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6.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6.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6.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6.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6.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6.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6.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6.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6.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6.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6.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6.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6.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6.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6.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6.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6.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6.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6.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6.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6.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6.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6.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6.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6.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6.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6.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6.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6.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6.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6.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6.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6.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6.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6.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6.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6.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6.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6.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6.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6.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6.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6.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6.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6.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6.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6.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6.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6.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6.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6.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6.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6.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6.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6.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6.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6.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6.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6.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6.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6.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6.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6.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6.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6.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6.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6.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6.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6.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6.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6.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6.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6.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6.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6.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6.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6.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6.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6.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6.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6.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6.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6.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6.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6.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6.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6.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6.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6.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6.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6.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6.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6.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6.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6.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6.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6.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6.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6.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6.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6.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6.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6.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6.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6.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6.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6.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6.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6.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6.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6.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6.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6.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6.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6.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6.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6.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6.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6.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6.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6.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6.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6.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6.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6.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6.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6.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6.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6.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6.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6.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6.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6.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6.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6.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6.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6.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6.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6.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6.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6.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6.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6.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6.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6.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6.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6.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6.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6.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6.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6.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6.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6.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6.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6.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6.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6.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6.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6.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6.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6.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6.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6.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6.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6.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6.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6.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6.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6.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6.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6.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6.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6.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6.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6.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6.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6.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6.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6.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6.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6.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6.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6.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6.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6.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6.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6.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6.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6.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6.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6.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6.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6.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6.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6.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6.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6.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6.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6.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6.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6.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6.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6.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6.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6.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6.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6.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6.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6.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6.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6.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6.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6.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6.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6.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6.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6.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6.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6.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6.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6.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6.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6.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6.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6.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6.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6.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6.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6.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6.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6.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6.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6.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6.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6.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6.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6.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6.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6.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6.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6.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6.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6.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6.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6.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6.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6.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6.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6.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6.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6.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6.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6.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6.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6.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6.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6.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6.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6.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6.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6.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6.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6.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6.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6.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6.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6.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6.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6.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6.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6.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6.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6.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6.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6.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6.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6.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6.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6.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6.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6.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6.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6.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6.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6.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6.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6.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6.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6.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6.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6.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6.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6.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6.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6.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6.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6.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6.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6.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6.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6.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6.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6.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6.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6.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6.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6.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6.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6.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6.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6.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6.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6.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6.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6.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6.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6.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6.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6.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6.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6.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6.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6.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6.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6.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6.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6.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6.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6.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6.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6.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6.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6.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6.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6.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6.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6.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6.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6.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6.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6.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6.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6.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6.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6.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6.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6.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6.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6.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6.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6.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6.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6.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6.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6.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6.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6.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6.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6.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6.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6.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6.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6.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6.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6.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6.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6.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6.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6.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6.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6.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6.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6.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6.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6.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6.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6.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6.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6.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6.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6.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6.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6.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6.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6.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6.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6.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6.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6.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6.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6.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6.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6.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6.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6.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6.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6.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6.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6.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6.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6.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6.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6.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6.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6.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6.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6.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6.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6.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6.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6.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6.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6.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6.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6.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6.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6.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6.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6.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6.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6.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6.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6.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6.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6.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6.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6.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6.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6.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6.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6.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6.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6.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6.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6.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6.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6.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6.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6.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6.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6.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6.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6.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6.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6.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6.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6.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6.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6.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6.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6.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6.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6.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6.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6.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6.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6.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6.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6.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6.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6.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6.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6.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6.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6.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6.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6.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6.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6.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6.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6.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6.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6.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6.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6.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6.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6.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6.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6.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6.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6.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6.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6.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6.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6.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6.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6.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6.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6.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6.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6.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6.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6.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6.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6.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6.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6.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6.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6.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6.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6.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6.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6.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6.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6.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6.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6.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6.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6.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6.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6.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6.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6.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6.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6.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6.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6.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6.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6.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6.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6.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6.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6.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6.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6.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6.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6.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6.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6.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6.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6.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6.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6.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6.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6.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6.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6.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6.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6.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6.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6.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6.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6.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6.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6.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6.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6.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6.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6.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6.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6.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6.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6.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6.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6.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6.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6.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6.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6.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6.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6.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6.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6.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6.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6.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6.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6.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6.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6.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6.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6.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6.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6.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6.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6.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6.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6.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6.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6.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6.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6.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6.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6.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6.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6.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6.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6.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6.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6.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6.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6.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6.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6.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6.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6.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6.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6.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6.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6.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6.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6.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6.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6.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6.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6.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6.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6.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6.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6.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6.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6.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6.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6.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6.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6.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6.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6.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6.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6.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6.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6.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6.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6.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6.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6.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6.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6.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6.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6.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6.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6.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6.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6.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6.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6.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6.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6.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6.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6.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6.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6.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6.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6.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6.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6.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6.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6.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6.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6.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6.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6.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6.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6.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6.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6.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6.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6.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6.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6.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6.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6.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6.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6.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6.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6.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6.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6.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6.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6.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6.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6.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6.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6.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6.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6.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6.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6.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6.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6.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6.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6.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6.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6.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6.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6.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6.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6.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6.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6.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6.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6.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6.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6.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6.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6.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6.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6.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6.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6.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6.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6.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6.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6.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6.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6.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6.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6.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6.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6.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6.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6.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6.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6.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6.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6.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6.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6.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6.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6.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6.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6.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6.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6.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6.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6.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6.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6.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6.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6.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6.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6.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6.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6.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6.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6.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6.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6.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6.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6.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6.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6.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6.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6.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6.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6.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6.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6.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6.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6.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6.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6.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6.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6.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6.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6.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6.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6.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6.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6.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6.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6.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6.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6.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6.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6.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6.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6.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6.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6.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6.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6.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6.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6.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6.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6.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6.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6.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6.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6.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6.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6.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6.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58">
    <mergeCell ref="A179:F179"/>
    <mergeCell ref="A151:F151"/>
    <mergeCell ref="A176:C176"/>
    <mergeCell ref="A177:C177"/>
    <mergeCell ref="A171:F171"/>
    <mergeCell ref="A169:C169"/>
    <mergeCell ref="A160:C160"/>
    <mergeCell ref="A102:C102"/>
    <mergeCell ref="A105:F105"/>
    <mergeCell ref="A51:C51"/>
    <mergeCell ref="A62:C62"/>
    <mergeCell ref="A52:C52"/>
    <mergeCell ref="A32:C32"/>
    <mergeCell ref="A42:C42"/>
    <mergeCell ref="A188:F188"/>
    <mergeCell ref="A193:C193"/>
    <mergeCell ref="A194:C194"/>
    <mergeCell ref="A63:C63"/>
    <mergeCell ref="A65:F65"/>
    <mergeCell ref="A83:C83"/>
    <mergeCell ref="A86:F86"/>
    <mergeCell ref="A22:C22"/>
    <mergeCell ref="A23:C23"/>
    <mergeCell ref="A135:F135"/>
    <mergeCell ref="A35:F35"/>
    <mergeCell ref="A118:C118"/>
    <mergeCell ref="A54:F54"/>
    <mergeCell ref="A44:F44"/>
    <mergeCell ref="D13:D14"/>
    <mergeCell ref="E13:E14"/>
    <mergeCell ref="A33:C33"/>
    <mergeCell ref="A41:C41"/>
    <mergeCell ref="F13:F14"/>
    <mergeCell ref="A16:F16"/>
    <mergeCell ref="A25:F25"/>
    <mergeCell ref="A13:A14"/>
    <mergeCell ref="B13:C13"/>
    <mergeCell ref="A186:C186"/>
    <mergeCell ref="A185:C185"/>
    <mergeCell ref="A161:C161"/>
    <mergeCell ref="A163:F163"/>
    <mergeCell ref="A117:C117"/>
    <mergeCell ref="A120:F120"/>
    <mergeCell ref="A132:C132"/>
    <mergeCell ref="A133:C133"/>
    <mergeCell ref="A168:C168"/>
    <mergeCell ref="A148:C148"/>
    <mergeCell ref="A149:C149"/>
    <mergeCell ref="A84:C84"/>
    <mergeCell ref="A101:C101"/>
    <mergeCell ref="D12:H12"/>
    <mergeCell ref="B11:F11"/>
    <mergeCell ref="B10:F10"/>
    <mergeCell ref="D1:I1"/>
    <mergeCell ref="A6:F6"/>
    <mergeCell ref="A7:F7"/>
    <mergeCell ref="B8:F8"/>
    <mergeCell ref="B9:F9"/>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50.0"/>
    <col customWidth="1" min="2" max="2" width="12.25"/>
    <col customWidth="1" min="3" max="3" width="8.0"/>
    <col customWidth="1" min="4" max="4" width="43.75"/>
    <col customWidth="1" min="5" max="5" width="23.13"/>
    <col customWidth="1" min="6" max="6" width="10.0"/>
    <col customWidth="1" min="7" max="7" width="4.38"/>
    <col customWidth="1" min="8" max="26" width="10.0"/>
  </cols>
  <sheetData>
    <row r="1" ht="20.25" customHeight="1">
      <c r="A1" s="1"/>
      <c r="B1" s="2"/>
      <c r="C1" s="3">
        <v>0.0</v>
      </c>
      <c r="D1" s="4"/>
      <c r="J1" s="2"/>
      <c r="K1" s="2"/>
      <c r="L1" s="2"/>
      <c r="M1" s="2"/>
      <c r="N1" s="2"/>
      <c r="O1" s="2"/>
      <c r="P1" s="2"/>
      <c r="Q1" s="2"/>
      <c r="R1" s="2"/>
      <c r="S1" s="2"/>
      <c r="T1" s="2"/>
      <c r="U1" s="2"/>
      <c r="V1" s="2"/>
      <c r="W1" s="2"/>
      <c r="X1" s="2"/>
      <c r="Y1" s="2"/>
      <c r="Z1" s="2"/>
    </row>
    <row r="2" ht="20.25" customHeight="1">
      <c r="A2" s="6"/>
      <c r="B2" s="2"/>
      <c r="C2" s="3">
        <v>1.0</v>
      </c>
      <c r="D2" s="4"/>
      <c r="E2" s="4"/>
      <c r="F2" s="4"/>
      <c r="G2" s="4"/>
      <c r="H2" s="4"/>
      <c r="I2" s="4"/>
      <c r="J2" s="2"/>
      <c r="K2" s="2"/>
      <c r="L2" s="2"/>
      <c r="M2" s="2"/>
      <c r="N2" s="2"/>
      <c r="O2" s="2"/>
      <c r="P2" s="2"/>
      <c r="Q2" s="2"/>
      <c r="R2" s="2"/>
      <c r="S2" s="2"/>
      <c r="T2" s="2"/>
      <c r="U2" s="2"/>
      <c r="V2" s="2"/>
      <c r="W2" s="2"/>
      <c r="X2" s="2"/>
      <c r="Y2" s="2"/>
      <c r="Z2" s="2"/>
    </row>
    <row r="3" ht="20.25" customHeight="1">
      <c r="A3" s="6"/>
      <c r="B3" s="2"/>
      <c r="C3" s="3">
        <v>2.0</v>
      </c>
      <c r="D3" s="4"/>
      <c r="E3" s="4"/>
      <c r="F3" s="4"/>
      <c r="G3" s="4"/>
      <c r="H3" s="4"/>
      <c r="I3" s="4"/>
      <c r="J3" s="2"/>
      <c r="K3" s="2"/>
      <c r="L3" s="2"/>
      <c r="M3" s="2"/>
      <c r="N3" s="2"/>
      <c r="O3" s="2"/>
      <c r="P3" s="2"/>
      <c r="Q3" s="2"/>
      <c r="R3" s="2"/>
      <c r="S3" s="2"/>
      <c r="T3" s="2"/>
      <c r="U3" s="2"/>
      <c r="V3" s="2"/>
      <c r="W3" s="2"/>
      <c r="X3" s="2"/>
      <c r="Y3" s="2"/>
      <c r="Z3" s="2"/>
    </row>
    <row r="4" ht="20.25" customHeight="1">
      <c r="A4" s="6"/>
      <c r="B4" s="2"/>
      <c r="C4" s="3" t="s">
        <v>0</v>
      </c>
      <c r="D4" s="4"/>
      <c r="E4" s="4"/>
      <c r="F4" s="4"/>
      <c r="G4" s="4"/>
      <c r="H4" s="4"/>
      <c r="I4" s="4"/>
      <c r="J4" s="2"/>
      <c r="K4" s="2"/>
      <c r="L4" s="2"/>
      <c r="M4" s="2"/>
      <c r="N4" s="2"/>
      <c r="O4" s="2"/>
      <c r="P4" s="2"/>
      <c r="Q4" s="2"/>
      <c r="R4" s="2"/>
      <c r="S4" s="2"/>
      <c r="T4" s="2"/>
      <c r="U4" s="2"/>
      <c r="V4" s="2"/>
      <c r="W4" s="2"/>
      <c r="X4" s="2"/>
      <c r="Y4" s="2"/>
      <c r="Z4" s="2"/>
    </row>
    <row r="5" ht="20.25" customHeight="1">
      <c r="A5" s="6"/>
      <c r="B5" s="2"/>
      <c r="C5" s="2"/>
      <c r="D5" s="4"/>
      <c r="E5" s="4"/>
      <c r="F5" s="4"/>
      <c r="G5" s="4"/>
      <c r="H5" s="4"/>
      <c r="I5" s="4"/>
      <c r="J5" s="2"/>
      <c r="K5" s="2"/>
      <c r="L5" s="2"/>
      <c r="M5" s="2"/>
      <c r="N5" s="2"/>
      <c r="O5" s="2"/>
      <c r="P5" s="2"/>
      <c r="Q5" s="2"/>
      <c r="R5" s="2"/>
      <c r="S5" s="2"/>
      <c r="T5" s="2"/>
      <c r="U5" s="2"/>
      <c r="V5" s="2"/>
      <c r="W5" s="2"/>
      <c r="X5" s="2"/>
      <c r="Y5" s="2"/>
      <c r="Z5" s="2"/>
    </row>
    <row r="6" ht="20.25" customHeight="1">
      <c r="A6" s="6"/>
      <c r="B6" s="2"/>
      <c r="C6" s="2"/>
      <c r="D6" s="4"/>
      <c r="E6" s="4"/>
      <c r="F6" s="4"/>
      <c r="G6" s="4"/>
      <c r="H6" s="4"/>
      <c r="I6" s="4"/>
      <c r="J6" s="2"/>
      <c r="K6" s="2"/>
      <c r="L6" s="2"/>
      <c r="M6" s="2"/>
      <c r="N6" s="2"/>
      <c r="O6" s="2"/>
      <c r="P6" s="2"/>
      <c r="Q6" s="2"/>
      <c r="R6" s="2"/>
      <c r="S6" s="2"/>
      <c r="T6" s="2"/>
      <c r="U6" s="2"/>
      <c r="V6" s="2"/>
      <c r="W6" s="2"/>
      <c r="X6" s="2"/>
      <c r="Y6" s="2"/>
      <c r="Z6" s="2"/>
    </row>
    <row r="7" ht="21.0" customHeight="1">
      <c r="A7" s="10" t="s">
        <v>1</v>
      </c>
      <c r="B7" s="11"/>
      <c r="C7" s="11"/>
      <c r="D7" s="11"/>
      <c r="E7" s="11"/>
      <c r="F7" s="12"/>
      <c r="G7" s="4"/>
      <c r="H7" s="4"/>
      <c r="I7" s="4"/>
      <c r="J7" s="2"/>
      <c r="K7" s="2"/>
      <c r="L7" s="2"/>
      <c r="M7" s="2"/>
      <c r="N7" s="2"/>
      <c r="O7" s="2"/>
      <c r="P7" s="2"/>
      <c r="Q7" s="2"/>
      <c r="R7" s="2"/>
      <c r="S7" s="2"/>
      <c r="T7" s="2"/>
      <c r="U7" s="2"/>
      <c r="V7" s="2"/>
      <c r="W7" s="2"/>
      <c r="X7" s="2"/>
      <c r="Y7" s="2"/>
      <c r="Z7" s="2"/>
    </row>
    <row r="8" ht="29.25" customHeight="1">
      <c r="A8" s="13" t="str">
        <f>'Page de garde'!D18</f>
        <v>Merezgua</v>
      </c>
      <c r="B8" s="11"/>
      <c r="C8" s="11"/>
      <c r="D8" s="11"/>
      <c r="E8" s="11"/>
      <c r="F8" s="12"/>
      <c r="G8" s="9"/>
      <c r="H8" s="9"/>
      <c r="I8" s="4"/>
      <c r="J8" s="2"/>
      <c r="K8" s="2"/>
      <c r="L8" s="2"/>
      <c r="M8" s="2"/>
      <c r="N8" s="2"/>
      <c r="O8" s="2"/>
      <c r="P8" s="2"/>
      <c r="Q8" s="2"/>
      <c r="R8" s="2"/>
      <c r="S8" s="2"/>
      <c r="T8" s="2"/>
      <c r="U8" s="2"/>
      <c r="V8" s="2"/>
      <c r="W8" s="2"/>
      <c r="X8" s="2"/>
      <c r="Y8" s="2"/>
      <c r="Z8" s="2"/>
    </row>
    <row r="9" ht="24.75" customHeight="1">
      <c r="A9" s="14" t="s">
        <v>3</v>
      </c>
      <c r="B9" s="19"/>
      <c r="C9" s="16"/>
      <c r="D9" s="16"/>
      <c r="E9" s="16"/>
      <c r="F9" s="17"/>
      <c r="G9" s="9"/>
      <c r="H9" s="9"/>
      <c r="I9" s="4"/>
      <c r="J9" s="2"/>
      <c r="K9" s="2"/>
      <c r="L9" s="2"/>
      <c r="M9" s="2"/>
      <c r="N9" s="2"/>
      <c r="O9" s="2"/>
      <c r="P9" s="2"/>
      <c r="Q9" s="2"/>
      <c r="R9" s="2"/>
      <c r="S9" s="2"/>
      <c r="T9" s="2"/>
      <c r="U9" s="2"/>
      <c r="V9" s="2"/>
      <c r="W9" s="2"/>
      <c r="X9" s="2"/>
      <c r="Y9" s="2"/>
      <c r="Z9" s="2"/>
    </row>
    <row r="10" ht="24.75" customHeight="1">
      <c r="A10" s="18" t="s">
        <v>4</v>
      </c>
      <c r="B10" s="21"/>
      <c r="C10" s="22"/>
      <c r="D10" s="22"/>
      <c r="E10" s="22"/>
      <c r="F10" s="23"/>
      <c r="G10" s="9"/>
      <c r="H10" s="9"/>
      <c r="I10" s="4"/>
      <c r="J10" s="2"/>
      <c r="K10" s="2"/>
      <c r="L10" s="2"/>
      <c r="M10" s="2"/>
      <c r="N10" s="2"/>
      <c r="O10" s="2"/>
      <c r="P10" s="2"/>
      <c r="Q10" s="2"/>
      <c r="R10" s="2"/>
      <c r="S10" s="2"/>
      <c r="T10" s="2"/>
      <c r="U10" s="2"/>
      <c r="V10" s="2"/>
      <c r="W10" s="2"/>
      <c r="X10" s="2"/>
      <c r="Y10" s="2"/>
      <c r="Z10" s="2"/>
    </row>
    <row r="11" ht="24.75" customHeight="1">
      <c r="A11" s="14" t="s">
        <v>7</v>
      </c>
      <c r="B11" s="24"/>
      <c r="C11" s="16"/>
      <c r="D11" s="16"/>
      <c r="E11" s="16"/>
      <c r="F11" s="17"/>
      <c r="G11" s="9"/>
      <c r="H11" s="9"/>
      <c r="I11" s="4"/>
      <c r="J11" s="2"/>
      <c r="K11" s="2"/>
      <c r="L11" s="2"/>
      <c r="M11" s="2"/>
      <c r="N11" s="2"/>
      <c r="O11" s="2"/>
      <c r="P11" s="2"/>
      <c r="Q11" s="2"/>
      <c r="R11" s="2"/>
      <c r="S11" s="2"/>
      <c r="T11" s="2"/>
      <c r="U11" s="2"/>
      <c r="V11" s="2"/>
      <c r="W11" s="2"/>
      <c r="X11" s="2"/>
      <c r="Y11" s="2"/>
      <c r="Z11" s="2"/>
    </row>
    <row r="12" ht="24.75" customHeight="1">
      <c r="A12" s="14" t="s">
        <v>8</v>
      </c>
      <c r="B12" s="26">
        <f>D505</f>
        <v>0</v>
      </c>
      <c r="C12" s="16"/>
      <c r="D12" s="16"/>
      <c r="E12" s="16"/>
      <c r="F12" s="17"/>
      <c r="G12" s="9"/>
      <c r="H12" s="9"/>
      <c r="I12" s="4"/>
      <c r="J12" s="2"/>
      <c r="K12" s="2"/>
      <c r="L12" s="2"/>
      <c r="M12" s="2"/>
      <c r="N12" s="2"/>
      <c r="O12" s="2"/>
      <c r="P12" s="2"/>
      <c r="Q12" s="2"/>
      <c r="R12" s="2"/>
      <c r="S12" s="2"/>
      <c r="T12" s="2"/>
      <c r="U12" s="2"/>
      <c r="V12" s="2"/>
      <c r="W12" s="2"/>
      <c r="X12" s="2"/>
      <c r="Y12" s="2"/>
      <c r="Z12" s="2"/>
    </row>
    <row r="13" ht="22.5" customHeight="1">
      <c r="A13" s="5"/>
      <c r="B13" s="8"/>
      <c r="C13" s="8"/>
      <c r="D13" s="28"/>
      <c r="I13" s="2"/>
      <c r="J13" s="2"/>
      <c r="K13" s="2"/>
      <c r="L13" s="2"/>
      <c r="M13" s="2"/>
      <c r="N13" s="2"/>
      <c r="O13" s="2"/>
      <c r="P13" s="2"/>
      <c r="Q13" s="2"/>
      <c r="R13" s="2"/>
      <c r="S13" s="2"/>
      <c r="T13" s="2"/>
      <c r="U13" s="2"/>
      <c r="V13" s="2"/>
      <c r="W13" s="2"/>
      <c r="X13" s="2"/>
      <c r="Y13" s="2"/>
      <c r="Z13" s="2"/>
    </row>
    <row r="14" ht="16.5" customHeight="1">
      <c r="A14" s="29" t="s">
        <v>10</v>
      </c>
      <c r="B14" s="30" t="s">
        <v>11</v>
      </c>
      <c r="C14" s="12"/>
      <c r="D14" s="31" t="s">
        <v>12</v>
      </c>
      <c r="E14" s="32" t="s">
        <v>14</v>
      </c>
      <c r="F14" s="31" t="s">
        <v>15</v>
      </c>
      <c r="G14" s="8"/>
      <c r="H14" s="8"/>
      <c r="I14" s="2"/>
      <c r="J14" s="2"/>
      <c r="K14" s="2"/>
      <c r="L14" s="2"/>
      <c r="M14" s="2"/>
      <c r="N14" s="2"/>
      <c r="O14" s="2"/>
      <c r="P14" s="2"/>
      <c r="Q14" s="2"/>
      <c r="R14" s="2"/>
      <c r="S14" s="2"/>
      <c r="T14" s="2"/>
      <c r="U14" s="2"/>
      <c r="V14" s="2"/>
      <c r="W14" s="2"/>
      <c r="X14" s="2"/>
      <c r="Y14" s="2"/>
      <c r="Z14" s="2"/>
    </row>
    <row r="15" ht="16.5" customHeight="1">
      <c r="A15" s="33"/>
      <c r="B15" s="34" t="s">
        <v>16</v>
      </c>
      <c r="C15" s="34" t="s">
        <v>17</v>
      </c>
      <c r="D15" s="33"/>
      <c r="E15" s="33"/>
      <c r="F15" s="33"/>
      <c r="G15" s="8"/>
      <c r="H15" s="8"/>
      <c r="I15" s="2"/>
      <c r="J15" s="2"/>
      <c r="K15" s="2"/>
      <c r="L15" s="2"/>
      <c r="M15" s="2"/>
      <c r="N15" s="2"/>
      <c r="O15" s="2"/>
      <c r="P15" s="2"/>
      <c r="Q15" s="2"/>
      <c r="R15" s="2"/>
      <c r="S15" s="2"/>
      <c r="T15" s="2"/>
      <c r="U15" s="2"/>
      <c r="V15" s="2"/>
      <c r="W15" s="2"/>
      <c r="X15" s="2"/>
      <c r="Y15" s="2"/>
      <c r="Z15" s="2"/>
    </row>
    <row r="16" ht="18.0" customHeight="1">
      <c r="A16" s="36" t="s">
        <v>18</v>
      </c>
      <c r="B16" s="11"/>
      <c r="C16" s="11"/>
      <c r="D16" s="11"/>
      <c r="E16" s="11"/>
      <c r="F16" s="12"/>
      <c r="G16" s="8"/>
      <c r="H16" s="8"/>
      <c r="I16" s="2"/>
      <c r="J16" s="2"/>
      <c r="K16" s="2"/>
      <c r="L16" s="2"/>
      <c r="M16" s="2"/>
      <c r="N16" s="2"/>
      <c r="O16" s="2"/>
      <c r="P16" s="2"/>
      <c r="Q16" s="2"/>
      <c r="R16" s="2"/>
      <c r="S16" s="2"/>
      <c r="T16" s="2"/>
      <c r="U16" s="2"/>
      <c r="V16" s="2"/>
      <c r="W16" s="2"/>
      <c r="X16" s="2"/>
      <c r="Y16" s="2"/>
      <c r="Z16" s="2"/>
    </row>
    <row r="17" ht="18.0" customHeight="1">
      <c r="A17" s="38" t="str">
        <f>B11</f>
        <v/>
      </c>
      <c r="B17" s="8"/>
      <c r="C17" s="8"/>
      <c r="D17" s="8"/>
      <c r="E17" s="8"/>
      <c r="F17" s="8"/>
      <c r="G17" s="8"/>
      <c r="H17" s="8"/>
      <c r="I17" s="2"/>
      <c r="J17" s="2"/>
      <c r="K17" s="2"/>
      <c r="L17" s="2"/>
      <c r="M17" s="2"/>
      <c r="N17" s="2"/>
      <c r="O17" s="2"/>
      <c r="P17" s="2"/>
      <c r="Q17" s="2"/>
      <c r="R17" s="2"/>
      <c r="S17" s="2"/>
      <c r="T17" s="2"/>
      <c r="U17" s="2"/>
      <c r="V17" s="2"/>
      <c r="W17" s="2"/>
      <c r="X17" s="2"/>
      <c r="Y17" s="2"/>
      <c r="Z17" s="2"/>
    </row>
    <row r="18" ht="18.0" customHeight="1">
      <c r="A18" s="40" t="s">
        <v>20</v>
      </c>
      <c r="B18" s="11"/>
      <c r="C18" s="11"/>
      <c r="D18" s="11"/>
      <c r="E18" s="11"/>
      <c r="F18" s="12"/>
      <c r="G18" s="2"/>
      <c r="H18" s="2"/>
      <c r="I18" s="2"/>
      <c r="J18" s="2"/>
      <c r="K18" s="2"/>
      <c r="L18" s="2"/>
      <c r="M18" s="2"/>
      <c r="N18" s="2"/>
      <c r="O18" s="2"/>
      <c r="P18" s="2"/>
      <c r="Q18" s="2"/>
      <c r="R18" s="2"/>
      <c r="S18" s="2"/>
      <c r="T18" s="2"/>
      <c r="U18" s="2"/>
      <c r="V18" s="2"/>
      <c r="W18" s="2"/>
      <c r="X18" s="2"/>
      <c r="Y18" s="2"/>
      <c r="Z18" s="2"/>
    </row>
    <row r="19">
      <c r="A19" s="42" t="s">
        <v>25</v>
      </c>
      <c r="B19" s="44">
        <v>0.0</v>
      </c>
      <c r="C19" s="44"/>
      <c r="D19" s="46"/>
      <c r="E19" s="48"/>
      <c r="F19" s="48"/>
      <c r="G19" s="2"/>
      <c r="H19" s="2"/>
      <c r="I19" s="2"/>
      <c r="J19" s="2"/>
      <c r="K19" s="2"/>
      <c r="L19" s="2"/>
      <c r="M19" s="2"/>
      <c r="N19" s="2"/>
      <c r="O19" s="2"/>
      <c r="P19" s="2"/>
      <c r="Q19" s="2"/>
      <c r="R19" s="2"/>
      <c r="S19" s="2"/>
      <c r="T19" s="2"/>
      <c r="U19" s="2"/>
      <c r="V19" s="2"/>
      <c r="W19" s="2"/>
      <c r="X19" s="2"/>
      <c r="Y19" s="2"/>
      <c r="Z19" s="2"/>
    </row>
    <row r="20">
      <c r="A20" s="42" t="s">
        <v>28</v>
      </c>
      <c r="B20" s="44">
        <v>0.0</v>
      </c>
      <c r="C20" s="44"/>
      <c r="D20" s="46"/>
      <c r="E20" s="48"/>
      <c r="F20" s="48"/>
      <c r="G20" s="2"/>
      <c r="H20" s="2"/>
      <c r="I20" s="2"/>
      <c r="J20" s="2"/>
      <c r="K20" s="2"/>
      <c r="L20" s="2"/>
      <c r="M20" s="2"/>
      <c r="N20" s="2"/>
      <c r="O20" s="2"/>
      <c r="P20" s="2"/>
      <c r="Q20" s="2"/>
      <c r="R20" s="2"/>
      <c r="S20" s="2"/>
      <c r="T20" s="2"/>
      <c r="U20" s="2"/>
      <c r="V20" s="2"/>
      <c r="W20" s="2"/>
      <c r="X20" s="2"/>
      <c r="Y20" s="2"/>
      <c r="Z20" s="2"/>
    </row>
    <row r="21">
      <c r="A21" s="42" t="s">
        <v>29</v>
      </c>
      <c r="B21" s="44">
        <v>0.0</v>
      </c>
      <c r="C21" s="44"/>
      <c r="D21" s="46"/>
      <c r="E21" s="48"/>
      <c r="F21" s="48"/>
      <c r="G21" s="2"/>
      <c r="H21" s="2"/>
      <c r="I21" s="2"/>
      <c r="J21" s="2"/>
      <c r="K21" s="2"/>
      <c r="L21" s="2"/>
      <c r="M21" s="2"/>
      <c r="N21" s="2"/>
      <c r="O21" s="2"/>
      <c r="P21" s="2"/>
      <c r="Q21" s="2"/>
      <c r="R21" s="2"/>
      <c r="S21" s="2"/>
      <c r="T21" s="2"/>
      <c r="U21" s="2"/>
      <c r="V21" s="2"/>
      <c r="W21" s="2"/>
      <c r="X21" s="2"/>
      <c r="Y21" s="2"/>
      <c r="Z21" s="2"/>
    </row>
    <row r="22">
      <c r="A22" s="51" t="s">
        <v>30</v>
      </c>
      <c r="B22" s="44">
        <v>0.0</v>
      </c>
      <c r="C22" s="44"/>
      <c r="D22" s="2"/>
      <c r="E22" s="46"/>
      <c r="F22" s="48"/>
      <c r="G22" s="2"/>
      <c r="H22" s="2"/>
      <c r="I22" s="2"/>
      <c r="J22" s="2"/>
      <c r="K22" s="2"/>
      <c r="L22" s="2"/>
      <c r="M22" s="2"/>
      <c r="N22" s="2"/>
      <c r="O22" s="2"/>
      <c r="P22" s="2"/>
      <c r="Q22" s="2"/>
      <c r="R22" s="2"/>
      <c r="S22" s="2"/>
      <c r="T22" s="2"/>
      <c r="U22" s="2"/>
      <c r="V22" s="2"/>
      <c r="W22" s="2"/>
      <c r="X22" s="2"/>
      <c r="Y22" s="2"/>
      <c r="Z22" s="2"/>
    </row>
    <row r="23">
      <c r="A23" s="53" t="s">
        <v>27</v>
      </c>
      <c r="B23" s="53"/>
      <c r="C23" s="53"/>
      <c r="D23" s="53">
        <f>SUM(B19:C22)</f>
        <v>0</v>
      </c>
      <c r="E23" s="2"/>
      <c r="F23" s="2"/>
      <c r="G23" s="2"/>
      <c r="H23" s="2"/>
      <c r="I23" s="2"/>
      <c r="J23" s="2"/>
      <c r="K23" s="2"/>
      <c r="L23" s="2"/>
      <c r="M23" s="2"/>
      <c r="N23" s="2"/>
      <c r="O23" s="2"/>
      <c r="P23" s="2"/>
      <c r="Q23" s="2"/>
      <c r="R23" s="2"/>
      <c r="S23" s="2"/>
      <c r="T23" s="2"/>
      <c r="U23" s="2"/>
      <c r="V23" s="2"/>
      <c r="W23" s="2"/>
      <c r="X23" s="2"/>
      <c r="Y23" s="2"/>
      <c r="Z23" s="2"/>
    </row>
    <row r="24">
      <c r="A24" s="53" t="s">
        <v>32</v>
      </c>
      <c r="B24" s="56"/>
      <c r="C24" s="57"/>
      <c r="D24" s="60">
        <f>D23/(COUNT(B19:C22)*2)</f>
        <v>0</v>
      </c>
      <c r="E24" s="2"/>
      <c r="F24" s="2"/>
      <c r="G24" s="2"/>
      <c r="H24" s="2"/>
      <c r="I24" s="2"/>
      <c r="J24" s="2"/>
      <c r="K24" s="2"/>
      <c r="L24" s="2"/>
      <c r="M24" s="2"/>
      <c r="N24" s="2"/>
      <c r="O24" s="2"/>
      <c r="P24" s="2"/>
      <c r="Q24" s="2"/>
      <c r="R24" s="2"/>
      <c r="S24" s="2"/>
      <c r="T24" s="2"/>
      <c r="U24" s="2"/>
      <c r="V24" s="2"/>
      <c r="W24" s="2"/>
      <c r="X24" s="2"/>
      <c r="Y24" s="2"/>
      <c r="Z24" s="2"/>
    </row>
    <row r="25">
      <c r="A25" s="62"/>
      <c r="B25" s="63"/>
      <c r="C25" s="63"/>
      <c r="D25" s="63"/>
      <c r="E25" s="2"/>
      <c r="F25" s="2"/>
      <c r="G25" s="2"/>
      <c r="H25" s="2"/>
      <c r="I25" s="2"/>
      <c r="J25" s="2"/>
      <c r="K25" s="2"/>
      <c r="L25" s="2"/>
      <c r="M25" s="2"/>
      <c r="N25" s="2"/>
      <c r="O25" s="2"/>
      <c r="P25" s="2"/>
      <c r="Q25" s="2"/>
      <c r="R25" s="2"/>
      <c r="S25" s="2"/>
      <c r="T25" s="2"/>
      <c r="U25" s="2"/>
      <c r="V25" s="2"/>
      <c r="W25" s="2"/>
      <c r="X25" s="2"/>
      <c r="Y25" s="2"/>
      <c r="Z25" s="2"/>
    </row>
    <row r="26" ht="18.0" customHeight="1">
      <c r="A26" s="65" t="s">
        <v>34</v>
      </c>
      <c r="B26" s="16"/>
      <c r="C26" s="16"/>
      <c r="D26" s="16"/>
      <c r="E26" s="16"/>
      <c r="F26" s="17"/>
      <c r="G26" s="2"/>
      <c r="H26" s="2"/>
      <c r="I26" s="2"/>
      <c r="J26" s="2"/>
      <c r="K26" s="2"/>
      <c r="L26" s="2"/>
      <c r="M26" s="2"/>
      <c r="N26" s="2"/>
      <c r="O26" s="2"/>
      <c r="P26" s="2"/>
      <c r="Q26" s="2"/>
      <c r="R26" s="2"/>
      <c r="S26" s="2"/>
      <c r="T26" s="2"/>
      <c r="U26" s="2"/>
      <c r="V26" s="2"/>
      <c r="W26" s="2"/>
      <c r="X26" s="2"/>
      <c r="Y26" s="2"/>
      <c r="Z26" s="2"/>
    </row>
    <row r="27">
      <c r="A27" s="42" t="s">
        <v>36</v>
      </c>
      <c r="B27" s="44">
        <v>0.0</v>
      </c>
      <c r="C27" s="44"/>
      <c r="D27" s="46"/>
      <c r="E27" s="48"/>
      <c r="F27" s="48"/>
      <c r="G27" s="2"/>
      <c r="H27" s="2"/>
      <c r="I27" s="2"/>
      <c r="J27" s="2"/>
      <c r="K27" s="2"/>
      <c r="L27" s="2"/>
      <c r="M27" s="2"/>
      <c r="N27" s="2"/>
      <c r="O27" s="2"/>
      <c r="P27" s="2"/>
      <c r="Q27" s="2"/>
      <c r="R27" s="2"/>
      <c r="S27" s="2"/>
      <c r="T27" s="2"/>
      <c r="U27" s="2"/>
      <c r="V27" s="2"/>
      <c r="W27" s="2"/>
      <c r="X27" s="2"/>
      <c r="Y27" s="2"/>
      <c r="Z27" s="2"/>
    </row>
    <row r="28" ht="18.0" customHeight="1">
      <c r="A28" s="66" t="s">
        <v>37</v>
      </c>
      <c r="B28" s="44" t="s">
        <v>0</v>
      </c>
      <c r="C28" s="44" t="str">
        <f>IF(B28=0, -5, "0")</f>
        <v>0</v>
      </c>
      <c r="D28" s="46"/>
      <c r="E28" s="48"/>
      <c r="F28" s="48"/>
      <c r="G28" s="2"/>
      <c r="H28" s="2"/>
      <c r="I28" s="2"/>
      <c r="J28" s="2"/>
      <c r="K28" s="2"/>
      <c r="L28" s="2"/>
      <c r="M28" s="2"/>
      <c r="N28" s="2"/>
      <c r="O28" s="2"/>
      <c r="P28" s="2"/>
      <c r="Q28" s="2"/>
      <c r="R28" s="2"/>
      <c r="S28" s="2"/>
      <c r="T28" s="2"/>
      <c r="U28" s="2"/>
      <c r="V28" s="2"/>
      <c r="W28" s="2"/>
      <c r="X28" s="2"/>
      <c r="Y28" s="2"/>
      <c r="Z28" s="2"/>
    </row>
    <row r="29" ht="30.0" customHeight="1">
      <c r="A29" s="42" t="s">
        <v>41</v>
      </c>
      <c r="B29" s="44">
        <v>0.0</v>
      </c>
      <c r="C29" s="44"/>
      <c r="D29" s="46"/>
      <c r="E29" s="48"/>
      <c r="F29" s="48"/>
      <c r="G29" s="2"/>
      <c r="H29" s="2"/>
      <c r="I29" s="2"/>
      <c r="J29" s="2"/>
      <c r="K29" s="2"/>
      <c r="L29" s="2"/>
      <c r="M29" s="2"/>
      <c r="N29" s="2"/>
      <c r="O29" s="2"/>
      <c r="P29" s="2"/>
      <c r="Q29" s="2"/>
      <c r="R29" s="2"/>
      <c r="S29" s="2"/>
      <c r="T29" s="2"/>
      <c r="U29" s="2"/>
      <c r="V29" s="2"/>
      <c r="W29" s="2"/>
      <c r="X29" s="2"/>
      <c r="Y29" s="2"/>
      <c r="Z29" s="2"/>
    </row>
    <row r="30" ht="45.0" customHeight="1">
      <c r="A30" s="42" t="s">
        <v>44</v>
      </c>
      <c r="B30" s="44">
        <v>0.0</v>
      </c>
      <c r="C30" s="44"/>
      <c r="D30" s="67"/>
      <c r="E30" s="48"/>
      <c r="F30" s="48"/>
      <c r="G30" s="2"/>
      <c r="H30" s="2"/>
      <c r="I30" s="2"/>
      <c r="J30" s="2"/>
      <c r="K30" s="2"/>
      <c r="L30" s="2"/>
      <c r="M30" s="2"/>
      <c r="N30" s="2"/>
      <c r="O30" s="2"/>
      <c r="P30" s="2"/>
      <c r="Q30" s="2"/>
      <c r="R30" s="2"/>
      <c r="S30" s="2"/>
      <c r="T30" s="2"/>
      <c r="U30" s="2"/>
      <c r="V30" s="2"/>
      <c r="W30" s="2"/>
      <c r="X30" s="2"/>
      <c r="Y30" s="2"/>
      <c r="Z30" s="2"/>
    </row>
    <row r="31" ht="30.0" customHeight="1">
      <c r="A31" s="42" t="s">
        <v>46</v>
      </c>
      <c r="B31" s="44">
        <v>0.0</v>
      </c>
      <c r="C31" s="44"/>
      <c r="D31" s="46"/>
      <c r="E31" s="48"/>
      <c r="F31" s="48"/>
      <c r="G31" s="2"/>
      <c r="H31" s="2"/>
      <c r="I31" s="2"/>
      <c r="J31" s="2"/>
      <c r="K31" s="2"/>
      <c r="L31" s="2"/>
      <c r="M31" s="2"/>
      <c r="N31" s="2"/>
      <c r="O31" s="2"/>
      <c r="P31" s="2"/>
      <c r="Q31" s="2"/>
      <c r="R31" s="2"/>
      <c r="S31" s="2"/>
      <c r="T31" s="2"/>
      <c r="U31" s="2"/>
      <c r="V31" s="2"/>
      <c r="W31" s="2"/>
      <c r="X31" s="2"/>
      <c r="Y31" s="2"/>
      <c r="Z31" s="2"/>
    </row>
    <row r="32" ht="75.0" customHeight="1">
      <c r="A32" s="42" t="s">
        <v>47</v>
      </c>
      <c r="B32" s="44">
        <v>0.0</v>
      </c>
      <c r="C32" s="44"/>
      <c r="D32" s="69"/>
      <c r="E32" s="48"/>
      <c r="F32" s="48"/>
      <c r="G32" s="2"/>
      <c r="H32" s="2"/>
      <c r="I32" s="2"/>
      <c r="J32" s="2"/>
      <c r="K32" s="2"/>
      <c r="L32" s="2"/>
      <c r="M32" s="2"/>
      <c r="N32" s="2"/>
      <c r="O32" s="2"/>
      <c r="P32" s="2"/>
      <c r="Q32" s="2"/>
      <c r="R32" s="2"/>
      <c r="S32" s="2"/>
      <c r="T32" s="2"/>
      <c r="U32" s="2"/>
      <c r="V32" s="2"/>
      <c r="W32" s="2"/>
      <c r="X32" s="2"/>
      <c r="Y32" s="2"/>
      <c r="Z32" s="2"/>
    </row>
    <row r="33" ht="36.0" customHeight="1">
      <c r="A33" s="70" t="s">
        <v>49</v>
      </c>
      <c r="B33" s="44" t="s">
        <v>0</v>
      </c>
      <c r="C33" s="44" t="str">
        <f>IF(B33=0, -5, "0")</f>
        <v>0</v>
      </c>
      <c r="D33" s="71"/>
      <c r="E33" s="48"/>
      <c r="F33" s="48"/>
      <c r="G33" s="2"/>
      <c r="H33" s="2"/>
      <c r="I33" s="2"/>
      <c r="J33" s="2"/>
      <c r="K33" s="2"/>
      <c r="L33" s="2"/>
      <c r="M33" s="2"/>
      <c r="N33" s="2"/>
      <c r="O33" s="2"/>
      <c r="P33" s="2"/>
      <c r="Q33" s="2"/>
      <c r="R33" s="2"/>
      <c r="S33" s="2"/>
      <c r="T33" s="2"/>
      <c r="U33" s="2"/>
      <c r="V33" s="2"/>
      <c r="W33" s="2"/>
      <c r="X33" s="2"/>
      <c r="Y33" s="2"/>
      <c r="Z33" s="2"/>
    </row>
    <row r="34">
      <c r="A34" s="42" t="s">
        <v>53</v>
      </c>
      <c r="B34" s="44">
        <v>0.0</v>
      </c>
      <c r="C34" s="44"/>
      <c r="D34" s="72"/>
      <c r="E34" s="48"/>
      <c r="F34" s="48"/>
      <c r="G34" s="2"/>
      <c r="H34" s="2"/>
      <c r="I34" s="2"/>
      <c r="J34" s="2"/>
      <c r="K34" s="2"/>
      <c r="L34" s="2"/>
      <c r="M34" s="2"/>
      <c r="N34" s="2"/>
      <c r="O34" s="2"/>
      <c r="P34" s="2"/>
      <c r="Q34" s="2"/>
      <c r="R34" s="2"/>
      <c r="S34" s="2"/>
      <c r="T34" s="2"/>
      <c r="U34" s="2"/>
      <c r="V34" s="2"/>
      <c r="W34" s="2"/>
      <c r="X34" s="2"/>
      <c r="Y34" s="2"/>
      <c r="Z34" s="2"/>
    </row>
    <row r="35">
      <c r="A35" s="42" t="s">
        <v>54</v>
      </c>
      <c r="B35" s="44">
        <v>0.0</v>
      </c>
      <c r="C35" s="44"/>
      <c r="D35" s="46"/>
      <c r="E35" s="48"/>
      <c r="F35" s="48"/>
      <c r="G35" s="2"/>
      <c r="H35" s="2"/>
      <c r="I35" s="2"/>
      <c r="J35" s="2"/>
      <c r="K35" s="2"/>
      <c r="L35" s="2"/>
      <c r="M35" s="2"/>
      <c r="N35" s="2"/>
      <c r="O35" s="2"/>
      <c r="P35" s="2"/>
      <c r="Q35" s="2"/>
      <c r="R35" s="2"/>
      <c r="S35" s="2"/>
      <c r="T35" s="2"/>
      <c r="U35" s="2"/>
      <c r="V35" s="2"/>
      <c r="W35" s="2"/>
      <c r="X35" s="2"/>
      <c r="Y35" s="2"/>
      <c r="Z35" s="2"/>
    </row>
    <row r="36" ht="45.0" customHeight="1">
      <c r="A36" s="51" t="s">
        <v>56</v>
      </c>
      <c r="B36" s="44">
        <v>0.0</v>
      </c>
      <c r="C36" s="73"/>
      <c r="D36" s="77"/>
      <c r="E36" s="2"/>
      <c r="F36" s="2"/>
      <c r="G36" s="2"/>
      <c r="H36" s="2"/>
      <c r="I36" s="2"/>
      <c r="J36" s="2"/>
      <c r="K36" s="2"/>
      <c r="L36" s="2"/>
      <c r="M36" s="2"/>
      <c r="N36" s="2"/>
      <c r="O36" s="2"/>
      <c r="P36" s="2"/>
      <c r="Q36" s="2"/>
      <c r="R36" s="2"/>
      <c r="S36" s="2"/>
      <c r="T36" s="2"/>
      <c r="U36" s="2"/>
      <c r="V36" s="2"/>
      <c r="W36" s="2"/>
      <c r="X36" s="2"/>
      <c r="Y36" s="2"/>
      <c r="Z36" s="2"/>
    </row>
    <row r="37">
      <c r="A37" s="53" t="s">
        <v>27</v>
      </c>
      <c r="B37" s="53"/>
      <c r="C37" s="53"/>
      <c r="D37" s="53">
        <f>SUM(B27:C35)</f>
        <v>0</v>
      </c>
      <c r="E37" s="2"/>
      <c r="F37" s="2"/>
      <c r="G37" s="2"/>
      <c r="H37" s="2"/>
      <c r="I37" s="2"/>
      <c r="J37" s="2"/>
      <c r="K37" s="2"/>
      <c r="L37" s="2"/>
      <c r="M37" s="2"/>
      <c r="N37" s="2"/>
      <c r="O37" s="2"/>
      <c r="P37" s="2"/>
      <c r="Q37" s="2"/>
      <c r="R37" s="2"/>
      <c r="S37" s="2"/>
      <c r="T37" s="2"/>
      <c r="U37" s="2"/>
      <c r="V37" s="2"/>
      <c r="W37" s="2"/>
      <c r="X37" s="2"/>
      <c r="Y37" s="2"/>
      <c r="Z37" s="2"/>
    </row>
    <row r="38">
      <c r="A38" s="53" t="s">
        <v>32</v>
      </c>
      <c r="B38" s="56"/>
      <c r="C38" s="57"/>
      <c r="D38" s="60">
        <f>D37/(COUNT(B27:C35)*2)</f>
        <v>0</v>
      </c>
      <c r="E38" s="2"/>
      <c r="F38" s="2"/>
      <c r="G38" s="2"/>
      <c r="H38" s="2"/>
      <c r="I38" s="2"/>
      <c r="J38" s="2"/>
      <c r="K38" s="2"/>
      <c r="L38" s="2"/>
      <c r="M38" s="2"/>
      <c r="N38" s="2"/>
      <c r="O38" s="2"/>
      <c r="P38" s="2"/>
      <c r="Q38" s="2"/>
      <c r="R38" s="2"/>
      <c r="S38" s="2"/>
      <c r="T38" s="2"/>
      <c r="U38" s="2"/>
      <c r="V38" s="2"/>
      <c r="W38" s="2"/>
      <c r="X38" s="2"/>
      <c r="Y38" s="2"/>
      <c r="Z38" s="2"/>
    </row>
    <row r="39">
      <c r="A39" s="62"/>
      <c r="B39" s="63"/>
      <c r="C39" s="63"/>
      <c r="D39" s="63"/>
      <c r="E39" s="2"/>
      <c r="F39" s="2"/>
      <c r="G39" s="2"/>
      <c r="H39" s="2"/>
      <c r="I39" s="2"/>
      <c r="J39" s="2"/>
      <c r="K39" s="2"/>
      <c r="L39" s="2"/>
      <c r="M39" s="2"/>
      <c r="N39" s="2"/>
      <c r="O39" s="2"/>
      <c r="P39" s="2"/>
      <c r="Q39" s="2"/>
      <c r="R39" s="2"/>
      <c r="S39" s="2"/>
      <c r="T39" s="2"/>
      <c r="U39" s="2"/>
      <c r="V39" s="2"/>
      <c r="W39" s="2"/>
      <c r="X39" s="2"/>
      <c r="Y39" s="2"/>
      <c r="Z39" s="2"/>
    </row>
    <row r="40" ht="18.0" customHeight="1">
      <c r="A40" s="79" t="s">
        <v>66</v>
      </c>
      <c r="B40" s="80"/>
      <c r="C40" s="81"/>
      <c r="D40" s="83">
        <f>SUM(D37,D23)</f>
        <v>0</v>
      </c>
      <c r="E40" s="2"/>
      <c r="F40" s="2"/>
      <c r="G40" s="2"/>
      <c r="H40" s="2"/>
      <c r="I40" s="2"/>
      <c r="J40" s="2"/>
      <c r="K40" s="2"/>
      <c r="L40" s="2"/>
      <c r="M40" s="2"/>
      <c r="N40" s="2"/>
      <c r="O40" s="2"/>
      <c r="P40" s="2"/>
      <c r="Q40" s="2"/>
      <c r="R40" s="2"/>
      <c r="S40" s="2"/>
      <c r="T40" s="2"/>
      <c r="U40" s="2"/>
      <c r="V40" s="2"/>
      <c r="W40" s="2"/>
      <c r="X40" s="2"/>
      <c r="Y40" s="2"/>
      <c r="Z40" s="2"/>
    </row>
    <row r="41" ht="18.0" customHeight="1">
      <c r="A41" s="79" t="s">
        <v>70</v>
      </c>
      <c r="B41" s="80"/>
      <c r="C41" s="81"/>
      <c r="D41" s="85">
        <f>D40/(COUNT(B27:C35,B19:C22)*2)</f>
        <v>0</v>
      </c>
      <c r="E41" s="2"/>
      <c r="F41" s="2"/>
      <c r="G41" s="2"/>
      <c r="H41" s="2"/>
      <c r="I41" s="2"/>
      <c r="J41" s="2"/>
      <c r="K41" s="2"/>
      <c r="L41" s="2"/>
      <c r="M41" s="2"/>
      <c r="N41" s="2"/>
      <c r="O41" s="2"/>
      <c r="P41" s="2"/>
      <c r="Q41" s="2"/>
      <c r="R41" s="2"/>
      <c r="S41" s="2"/>
      <c r="T41" s="2"/>
      <c r="U41" s="2"/>
      <c r="V41" s="2"/>
      <c r="W41" s="2"/>
      <c r="X41" s="2"/>
      <c r="Y41" s="2"/>
      <c r="Z41" s="2"/>
    </row>
    <row r="42">
      <c r="A42" s="86"/>
      <c r="B42" s="63"/>
      <c r="C42" s="63"/>
      <c r="D42" s="63"/>
      <c r="E42" s="2"/>
      <c r="F42" s="2"/>
      <c r="G42" s="2"/>
      <c r="H42" s="2"/>
      <c r="I42" s="2"/>
      <c r="J42" s="2"/>
      <c r="K42" s="2"/>
      <c r="L42" s="2"/>
      <c r="M42" s="2"/>
      <c r="N42" s="2"/>
      <c r="O42" s="2"/>
      <c r="P42" s="2"/>
      <c r="Q42" s="2"/>
      <c r="R42" s="2"/>
      <c r="S42" s="2"/>
      <c r="T42" s="2"/>
      <c r="U42" s="2"/>
      <c r="V42" s="2"/>
      <c r="W42" s="2"/>
      <c r="X42" s="2"/>
      <c r="Y42" s="2"/>
      <c r="Z42" s="2"/>
    </row>
    <row r="43" ht="18.0" customHeight="1">
      <c r="A43" s="36" t="s">
        <v>75</v>
      </c>
      <c r="B43" s="11"/>
      <c r="C43" s="11"/>
      <c r="D43" s="11"/>
      <c r="E43" s="11"/>
      <c r="F43" s="12"/>
      <c r="G43" s="2"/>
      <c r="H43" s="2"/>
      <c r="I43" s="2"/>
      <c r="J43" s="2"/>
      <c r="K43" s="2"/>
      <c r="L43" s="2"/>
      <c r="M43" s="2"/>
      <c r="N43" s="2"/>
      <c r="O43" s="2"/>
      <c r="P43" s="2"/>
      <c r="Q43" s="2"/>
      <c r="R43" s="2"/>
      <c r="S43" s="2"/>
      <c r="T43" s="2"/>
      <c r="U43" s="2"/>
      <c r="V43" s="2"/>
      <c r="W43" s="2"/>
      <c r="X43" s="2"/>
      <c r="Y43" s="2"/>
      <c r="Z43" s="2"/>
    </row>
    <row r="44">
      <c r="A44" s="87" t="str">
        <f>B11</f>
        <v/>
      </c>
      <c r="B44" s="63"/>
      <c r="C44" s="63"/>
      <c r="D44" s="63"/>
      <c r="E44" s="2"/>
      <c r="F44" s="2"/>
      <c r="G44" s="2"/>
      <c r="H44" s="2"/>
      <c r="I44" s="2"/>
      <c r="J44" s="2"/>
      <c r="K44" s="2"/>
      <c r="L44" s="2"/>
      <c r="M44" s="2"/>
      <c r="N44" s="2"/>
      <c r="O44" s="2"/>
      <c r="P44" s="2"/>
      <c r="Q44" s="2"/>
      <c r="R44" s="2"/>
      <c r="S44" s="2"/>
      <c r="T44" s="2"/>
      <c r="U44" s="2"/>
      <c r="V44" s="2"/>
      <c r="W44" s="2"/>
      <c r="X44" s="2"/>
      <c r="Y44" s="2"/>
      <c r="Z44" s="2"/>
    </row>
    <row r="45" ht="16.5" customHeight="1">
      <c r="A45" s="89" t="s">
        <v>78</v>
      </c>
      <c r="B45" s="16"/>
      <c r="C45" s="16"/>
      <c r="D45" s="16"/>
      <c r="E45" s="16"/>
      <c r="F45" s="17"/>
      <c r="G45" s="2"/>
      <c r="H45" s="2"/>
      <c r="I45" s="2"/>
      <c r="J45" s="2"/>
      <c r="K45" s="2"/>
      <c r="L45" s="2"/>
      <c r="M45" s="2"/>
      <c r="N45" s="2"/>
      <c r="O45" s="2"/>
      <c r="P45" s="2"/>
      <c r="Q45" s="2"/>
      <c r="R45" s="2"/>
      <c r="S45" s="2"/>
      <c r="T45" s="2"/>
      <c r="U45" s="2"/>
      <c r="V45" s="2"/>
      <c r="W45" s="2"/>
      <c r="X45" s="2"/>
      <c r="Y45" s="2"/>
      <c r="Z45" s="2"/>
    </row>
    <row r="46">
      <c r="A46" s="91" t="s">
        <v>79</v>
      </c>
      <c r="B46" s="44">
        <v>0.0</v>
      </c>
      <c r="C46" s="44"/>
      <c r="D46" s="69"/>
      <c r="E46" s="48"/>
      <c r="F46" s="48"/>
      <c r="G46" s="2"/>
      <c r="H46" s="2"/>
      <c r="I46" s="2"/>
      <c r="J46" s="2"/>
      <c r="K46" s="2"/>
      <c r="L46" s="2"/>
      <c r="M46" s="2"/>
      <c r="N46" s="2"/>
      <c r="O46" s="2"/>
      <c r="P46" s="2"/>
      <c r="Q46" s="2"/>
      <c r="R46" s="2"/>
      <c r="S46" s="2"/>
      <c r="T46" s="2"/>
      <c r="U46" s="2"/>
      <c r="V46" s="2"/>
      <c r="W46" s="2"/>
      <c r="X46" s="2"/>
      <c r="Y46" s="2"/>
      <c r="Z46" s="2"/>
    </row>
    <row r="47" ht="30.0" customHeight="1">
      <c r="A47" s="93" t="s">
        <v>80</v>
      </c>
      <c r="B47" s="44">
        <v>0.0</v>
      </c>
      <c r="C47" s="44"/>
      <c r="D47" s="69"/>
      <c r="E47" s="48"/>
      <c r="F47" s="48"/>
      <c r="G47" s="2"/>
      <c r="H47" s="2"/>
      <c r="I47" s="2"/>
      <c r="J47" s="2"/>
      <c r="K47" s="2"/>
      <c r="L47" s="2"/>
      <c r="M47" s="2"/>
      <c r="N47" s="2"/>
      <c r="O47" s="2"/>
      <c r="P47" s="2"/>
      <c r="Q47" s="2"/>
      <c r="R47" s="2"/>
      <c r="S47" s="2"/>
      <c r="T47" s="2"/>
      <c r="U47" s="2"/>
      <c r="V47" s="2"/>
      <c r="W47" s="2"/>
      <c r="X47" s="2"/>
      <c r="Y47" s="2"/>
      <c r="Z47" s="2"/>
    </row>
    <row r="48">
      <c r="A48" s="91" t="s">
        <v>83</v>
      </c>
      <c r="B48" s="44">
        <v>0.0</v>
      </c>
      <c r="C48" s="44"/>
      <c r="D48" s="69"/>
      <c r="E48" s="48"/>
      <c r="F48" s="48"/>
      <c r="G48" s="2"/>
      <c r="H48" s="2"/>
      <c r="I48" s="2"/>
      <c r="J48" s="2"/>
      <c r="K48" s="2"/>
      <c r="L48" s="2"/>
      <c r="M48" s="2"/>
      <c r="N48" s="2"/>
      <c r="O48" s="2"/>
      <c r="P48" s="2"/>
      <c r="Q48" s="2"/>
      <c r="R48" s="2"/>
      <c r="S48" s="2"/>
      <c r="T48" s="2"/>
      <c r="U48" s="2"/>
      <c r="V48" s="2"/>
      <c r="W48" s="2"/>
      <c r="X48" s="2"/>
      <c r="Y48" s="2"/>
      <c r="Z48" s="2"/>
    </row>
    <row r="49">
      <c r="A49" s="91" t="s">
        <v>84</v>
      </c>
      <c r="B49" s="44">
        <v>0.0</v>
      </c>
      <c r="C49" s="44"/>
      <c r="D49" s="69"/>
      <c r="E49" s="48"/>
      <c r="F49" s="48"/>
      <c r="G49" s="2"/>
      <c r="H49" s="2"/>
      <c r="I49" s="2"/>
      <c r="J49" s="2"/>
      <c r="K49" s="2"/>
      <c r="L49" s="2"/>
      <c r="M49" s="2"/>
      <c r="N49" s="2"/>
      <c r="O49" s="2"/>
      <c r="P49" s="2"/>
      <c r="Q49" s="2"/>
      <c r="R49" s="2"/>
      <c r="S49" s="2"/>
      <c r="T49" s="2"/>
      <c r="U49" s="2"/>
      <c r="V49" s="2"/>
      <c r="W49" s="2"/>
      <c r="X49" s="2"/>
      <c r="Y49" s="2"/>
      <c r="Z49" s="2"/>
    </row>
    <row r="50">
      <c r="A50" s="93" t="s">
        <v>85</v>
      </c>
      <c r="B50" s="44">
        <v>0.0</v>
      </c>
      <c r="C50" s="44"/>
      <c r="D50" s="69"/>
      <c r="E50" s="48"/>
      <c r="F50" s="48"/>
      <c r="G50" s="2"/>
      <c r="H50" s="2"/>
      <c r="I50" s="2"/>
      <c r="J50" s="2"/>
      <c r="K50" s="2"/>
      <c r="L50" s="2"/>
      <c r="M50" s="2"/>
      <c r="N50" s="2"/>
      <c r="O50" s="2"/>
      <c r="P50" s="2"/>
      <c r="Q50" s="2"/>
      <c r="R50" s="2"/>
      <c r="S50" s="2"/>
      <c r="T50" s="2"/>
      <c r="U50" s="2"/>
      <c r="V50" s="2"/>
      <c r="W50" s="2"/>
      <c r="X50" s="2"/>
      <c r="Y50" s="2"/>
      <c r="Z50" s="2"/>
    </row>
    <row r="51" ht="18.0" customHeight="1">
      <c r="A51" s="66" t="s">
        <v>87</v>
      </c>
      <c r="B51" s="44" t="s">
        <v>0</v>
      </c>
      <c r="C51" s="44" t="str">
        <f>IF(B51=0, -5, "0")</f>
        <v>0</v>
      </c>
      <c r="D51" s="41"/>
      <c r="E51" s="48"/>
      <c r="F51" s="48"/>
      <c r="G51" s="2"/>
      <c r="H51" s="2"/>
      <c r="I51" s="2"/>
      <c r="J51" s="2"/>
      <c r="K51" s="2"/>
      <c r="L51" s="2"/>
      <c r="M51" s="2"/>
      <c r="N51" s="2"/>
      <c r="O51" s="2"/>
      <c r="P51" s="2"/>
      <c r="Q51" s="2"/>
      <c r="R51" s="2"/>
      <c r="S51" s="2"/>
      <c r="T51" s="2"/>
      <c r="U51" s="2"/>
      <c r="V51" s="2"/>
      <c r="W51" s="2"/>
      <c r="X51" s="2"/>
      <c r="Y51" s="2"/>
      <c r="Z51" s="2"/>
    </row>
    <row r="52">
      <c r="A52" s="91" t="s">
        <v>92</v>
      </c>
      <c r="B52" s="44">
        <v>0.0</v>
      </c>
      <c r="C52" s="97"/>
      <c r="D52" s="41"/>
      <c r="E52" s="48"/>
      <c r="F52" s="48"/>
      <c r="G52" s="2"/>
      <c r="H52" s="2"/>
      <c r="I52" s="2"/>
      <c r="J52" s="2"/>
      <c r="K52" s="2"/>
      <c r="L52" s="2"/>
      <c r="M52" s="2"/>
      <c r="N52" s="2"/>
      <c r="O52" s="2"/>
      <c r="P52" s="2"/>
      <c r="Q52" s="2"/>
      <c r="R52" s="2"/>
      <c r="S52" s="2"/>
      <c r="T52" s="2"/>
      <c r="U52" s="2"/>
      <c r="V52" s="2"/>
      <c r="W52" s="2"/>
      <c r="X52" s="2"/>
      <c r="Y52" s="2"/>
      <c r="Z52" s="2"/>
    </row>
    <row r="53" ht="36.0" customHeight="1">
      <c r="A53" s="82" t="s">
        <v>94</v>
      </c>
      <c r="B53" s="44" t="s">
        <v>0</v>
      </c>
      <c r="C53" s="44" t="str">
        <f>IF(B53=0, -5, "0")</f>
        <v>0</v>
      </c>
      <c r="D53" s="99"/>
      <c r="E53" s="48"/>
      <c r="F53" s="48"/>
      <c r="G53" s="2"/>
      <c r="H53" s="2"/>
      <c r="I53" s="2"/>
      <c r="J53" s="2"/>
      <c r="K53" s="2"/>
      <c r="L53" s="2"/>
      <c r="M53" s="2"/>
      <c r="N53" s="2"/>
      <c r="O53" s="2"/>
      <c r="P53" s="2"/>
      <c r="Q53" s="2"/>
      <c r="R53" s="2"/>
      <c r="S53" s="2"/>
      <c r="T53" s="2"/>
      <c r="U53" s="2"/>
      <c r="V53" s="2"/>
      <c r="W53" s="2"/>
      <c r="X53" s="2"/>
      <c r="Y53" s="2"/>
      <c r="Z53" s="2"/>
    </row>
    <row r="54">
      <c r="A54" s="53" t="s">
        <v>27</v>
      </c>
      <c r="B54" s="53"/>
      <c r="C54" s="53"/>
      <c r="D54" s="53">
        <f>SUM(B46:C53)</f>
        <v>0</v>
      </c>
      <c r="E54" s="2"/>
      <c r="F54" s="2"/>
      <c r="G54" s="2"/>
      <c r="H54" s="2"/>
      <c r="I54" s="2"/>
      <c r="J54" s="2"/>
      <c r="K54" s="2"/>
      <c r="L54" s="2"/>
      <c r="M54" s="2"/>
      <c r="N54" s="2"/>
      <c r="O54" s="2"/>
      <c r="P54" s="2"/>
      <c r="Q54" s="2"/>
      <c r="R54" s="2"/>
      <c r="S54" s="2"/>
      <c r="T54" s="2"/>
      <c r="U54" s="2"/>
      <c r="V54" s="2"/>
      <c r="W54" s="2"/>
      <c r="X54" s="2"/>
      <c r="Y54" s="2"/>
      <c r="Z54" s="2"/>
    </row>
    <row r="55">
      <c r="A55" s="53" t="s">
        <v>32</v>
      </c>
      <c r="B55" s="56"/>
      <c r="C55" s="57"/>
      <c r="D55" s="60">
        <f>D54/(COUNT(B46:C53)*2)</f>
        <v>0</v>
      </c>
      <c r="E55" s="2"/>
      <c r="F55" s="2"/>
      <c r="G55" s="2"/>
      <c r="H55" s="2"/>
      <c r="I55" s="2"/>
      <c r="J55" s="2"/>
      <c r="K55" s="2"/>
      <c r="L55" s="2"/>
      <c r="M55" s="2"/>
      <c r="N55" s="2"/>
      <c r="O55" s="2"/>
      <c r="P55" s="2"/>
      <c r="Q55" s="2"/>
      <c r="R55" s="2"/>
      <c r="S55" s="2"/>
      <c r="T55" s="2"/>
      <c r="U55" s="2"/>
      <c r="V55" s="2"/>
      <c r="W55" s="2"/>
      <c r="X55" s="2"/>
      <c r="Y55" s="2"/>
      <c r="Z55" s="2"/>
    </row>
    <row r="56">
      <c r="A56" s="86"/>
      <c r="B56" s="63"/>
      <c r="C56" s="63"/>
      <c r="D56" s="63"/>
      <c r="E56" s="2"/>
      <c r="F56" s="2"/>
      <c r="G56" s="2"/>
      <c r="H56" s="2"/>
      <c r="I56" s="2"/>
      <c r="J56" s="2"/>
      <c r="K56" s="2"/>
      <c r="L56" s="2"/>
      <c r="M56" s="2"/>
      <c r="N56" s="2"/>
      <c r="O56" s="2"/>
      <c r="P56" s="2"/>
      <c r="Q56" s="2"/>
      <c r="R56" s="2"/>
      <c r="S56" s="2"/>
      <c r="T56" s="2"/>
      <c r="U56" s="2"/>
      <c r="V56" s="2"/>
      <c r="W56" s="2"/>
      <c r="X56" s="2"/>
      <c r="Y56" s="2"/>
      <c r="Z56" s="2"/>
    </row>
    <row r="57" ht="18.0" customHeight="1">
      <c r="A57" s="65" t="s">
        <v>103</v>
      </c>
      <c r="B57" s="16"/>
      <c r="C57" s="16"/>
      <c r="D57" s="16"/>
      <c r="E57" s="16"/>
      <c r="F57" s="17"/>
      <c r="G57" s="2"/>
      <c r="H57" s="2"/>
      <c r="I57" s="2"/>
      <c r="J57" s="2"/>
      <c r="K57" s="2"/>
      <c r="L57" s="2"/>
      <c r="M57" s="2"/>
      <c r="N57" s="2"/>
      <c r="O57" s="2"/>
      <c r="P57" s="2"/>
      <c r="Q57" s="2"/>
      <c r="R57" s="2"/>
      <c r="S57" s="2"/>
      <c r="T57" s="2"/>
      <c r="U57" s="2"/>
      <c r="V57" s="2"/>
      <c r="W57" s="2"/>
      <c r="X57" s="2"/>
      <c r="Y57" s="2"/>
      <c r="Z57" s="2"/>
    </row>
    <row r="58">
      <c r="A58" s="42" t="s">
        <v>104</v>
      </c>
      <c r="B58" s="44">
        <v>0.0</v>
      </c>
      <c r="C58" s="44"/>
      <c r="D58" s="46"/>
      <c r="E58" s="48"/>
      <c r="F58" s="48"/>
      <c r="G58" s="2"/>
      <c r="H58" s="2"/>
      <c r="I58" s="2"/>
      <c r="J58" s="2"/>
      <c r="K58" s="2"/>
      <c r="L58" s="2"/>
      <c r="M58" s="2"/>
      <c r="N58" s="2"/>
      <c r="O58" s="2"/>
      <c r="P58" s="2"/>
      <c r="Q58" s="2"/>
      <c r="R58" s="2"/>
      <c r="S58" s="2"/>
      <c r="T58" s="2"/>
      <c r="U58" s="2"/>
      <c r="V58" s="2"/>
      <c r="W58" s="2"/>
      <c r="X58" s="2"/>
      <c r="Y58" s="2"/>
      <c r="Z58" s="2"/>
    </row>
    <row r="59">
      <c r="A59" s="42" t="s">
        <v>105</v>
      </c>
      <c r="B59" s="44">
        <v>0.0</v>
      </c>
      <c r="C59" s="44"/>
      <c r="D59" s="103"/>
      <c r="E59" s="46"/>
      <c r="F59" s="48"/>
      <c r="G59" s="2"/>
      <c r="H59" s="2"/>
      <c r="I59" s="2"/>
      <c r="J59" s="2"/>
      <c r="K59" s="2"/>
      <c r="L59" s="2"/>
      <c r="M59" s="2"/>
      <c r="N59" s="2"/>
      <c r="O59" s="2"/>
      <c r="P59" s="2"/>
      <c r="Q59" s="2"/>
      <c r="R59" s="2"/>
      <c r="S59" s="2"/>
      <c r="T59" s="2"/>
      <c r="U59" s="2"/>
      <c r="V59" s="2"/>
      <c r="W59" s="2"/>
      <c r="X59" s="2"/>
      <c r="Y59" s="2"/>
      <c r="Z59" s="2"/>
    </row>
    <row r="60">
      <c r="A60" s="104" t="s">
        <v>107</v>
      </c>
      <c r="B60" s="44">
        <v>0.0</v>
      </c>
      <c r="C60" s="44"/>
      <c r="D60" s="103"/>
      <c r="E60" s="48"/>
      <c r="F60" s="48"/>
      <c r="G60" s="2"/>
      <c r="H60" s="2"/>
      <c r="I60" s="2"/>
      <c r="J60" s="2"/>
      <c r="K60" s="2"/>
      <c r="L60" s="2"/>
      <c r="M60" s="2"/>
      <c r="N60" s="2"/>
      <c r="O60" s="2"/>
      <c r="P60" s="2"/>
      <c r="Q60" s="2"/>
      <c r="R60" s="2"/>
      <c r="S60" s="2"/>
      <c r="T60" s="2"/>
      <c r="U60" s="2"/>
      <c r="V60" s="2"/>
      <c r="W60" s="2"/>
      <c r="X60" s="2"/>
      <c r="Y60" s="2"/>
      <c r="Z60" s="2"/>
    </row>
    <row r="61">
      <c r="A61" s="104" t="s">
        <v>110</v>
      </c>
      <c r="B61" s="44">
        <v>0.0</v>
      </c>
      <c r="C61" s="44"/>
      <c r="D61" s="103"/>
      <c r="E61" s="48"/>
      <c r="F61" s="48"/>
      <c r="G61" s="2"/>
      <c r="H61" s="2"/>
      <c r="I61" s="2"/>
      <c r="J61" s="2"/>
      <c r="K61" s="2"/>
      <c r="L61" s="2"/>
      <c r="M61" s="2"/>
      <c r="N61" s="2"/>
      <c r="O61" s="2"/>
      <c r="P61" s="2"/>
      <c r="Q61" s="2"/>
      <c r="R61" s="2"/>
      <c r="S61" s="2"/>
      <c r="T61" s="2"/>
      <c r="U61" s="2"/>
      <c r="V61" s="2"/>
      <c r="W61" s="2"/>
      <c r="X61" s="2"/>
      <c r="Y61" s="2"/>
      <c r="Z61" s="2"/>
    </row>
    <row r="62" ht="18.0" customHeight="1">
      <c r="A62" s="66" t="s">
        <v>111</v>
      </c>
      <c r="B62" s="44" t="s">
        <v>0</v>
      </c>
      <c r="C62" s="44" t="str">
        <f>IF(B62=0, -5, "0")</f>
        <v>0</v>
      </c>
      <c r="D62" s="46"/>
      <c r="E62" s="48"/>
      <c r="F62" s="48"/>
      <c r="G62" s="2"/>
      <c r="H62" s="2"/>
      <c r="I62" s="2"/>
      <c r="J62" s="2"/>
      <c r="K62" s="2"/>
      <c r="L62" s="2"/>
      <c r="M62" s="2"/>
      <c r="N62" s="2"/>
      <c r="O62" s="2"/>
      <c r="P62" s="2"/>
      <c r="Q62" s="2"/>
      <c r="R62" s="2"/>
      <c r="S62" s="2"/>
      <c r="T62" s="2"/>
      <c r="U62" s="2"/>
      <c r="V62" s="2"/>
      <c r="W62" s="2"/>
      <c r="X62" s="2"/>
      <c r="Y62" s="2"/>
      <c r="Z62" s="2"/>
    </row>
    <row r="63" ht="30.0" customHeight="1">
      <c r="A63" s="42" t="s">
        <v>114</v>
      </c>
      <c r="B63" s="44">
        <v>0.0</v>
      </c>
      <c r="C63" s="44"/>
      <c r="D63" s="46"/>
      <c r="E63" s="48"/>
      <c r="F63" s="48"/>
      <c r="G63" s="2"/>
      <c r="H63" s="2"/>
      <c r="I63" s="2"/>
      <c r="J63" s="2"/>
      <c r="K63" s="2"/>
      <c r="L63" s="2"/>
      <c r="M63" s="2"/>
      <c r="N63" s="2"/>
      <c r="O63" s="2"/>
      <c r="P63" s="2"/>
      <c r="Q63" s="2"/>
      <c r="R63" s="2"/>
      <c r="S63" s="2"/>
      <c r="T63" s="2"/>
      <c r="U63" s="2"/>
      <c r="V63" s="2"/>
      <c r="W63" s="2"/>
      <c r="X63" s="2"/>
      <c r="Y63" s="2"/>
      <c r="Z63" s="2"/>
    </row>
    <row r="64" ht="36.0" customHeight="1">
      <c r="A64" s="108" t="s">
        <v>118</v>
      </c>
      <c r="B64" s="44" t="s">
        <v>0</v>
      </c>
      <c r="C64" s="44" t="str">
        <f>IF(B64=0, -5, "0")</f>
        <v>0</v>
      </c>
      <c r="D64" s="46"/>
      <c r="E64" s="48"/>
      <c r="F64" s="48"/>
      <c r="G64" s="2"/>
      <c r="H64" s="2"/>
      <c r="I64" s="2"/>
      <c r="J64" s="2"/>
      <c r="K64" s="2"/>
      <c r="L64" s="2"/>
      <c r="M64" s="2"/>
      <c r="N64" s="2"/>
      <c r="O64" s="2"/>
      <c r="P64" s="2"/>
      <c r="Q64" s="2"/>
      <c r="R64" s="2"/>
      <c r="S64" s="2"/>
      <c r="T64" s="2"/>
      <c r="U64" s="2"/>
      <c r="V64" s="2"/>
      <c r="W64" s="2"/>
      <c r="X64" s="2"/>
      <c r="Y64" s="2"/>
      <c r="Z64" s="2"/>
    </row>
    <row r="65" ht="16.5" customHeight="1">
      <c r="A65" s="39" t="s">
        <v>123</v>
      </c>
      <c r="B65" s="44">
        <v>0.0</v>
      </c>
      <c r="C65" s="44"/>
      <c r="D65" s="46"/>
      <c r="E65" s="48"/>
      <c r="F65" s="48"/>
      <c r="G65" s="2"/>
      <c r="H65" s="2"/>
      <c r="I65" s="2"/>
      <c r="J65" s="2"/>
      <c r="K65" s="2"/>
      <c r="L65" s="2"/>
      <c r="M65" s="2"/>
      <c r="N65" s="2"/>
      <c r="O65" s="2"/>
      <c r="P65" s="2"/>
      <c r="Q65" s="2"/>
      <c r="R65" s="2"/>
      <c r="S65" s="2"/>
      <c r="T65" s="2"/>
      <c r="U65" s="2"/>
      <c r="V65" s="2"/>
      <c r="W65" s="2"/>
      <c r="X65" s="2"/>
      <c r="Y65" s="2"/>
      <c r="Z65" s="2"/>
    </row>
    <row r="66">
      <c r="A66" s="42" t="s">
        <v>124</v>
      </c>
      <c r="B66" s="44">
        <v>0.0</v>
      </c>
      <c r="C66" s="44"/>
      <c r="D66" s="41"/>
      <c r="E66" s="48"/>
      <c r="F66" s="48"/>
      <c r="G66" s="2"/>
      <c r="H66" s="2"/>
      <c r="I66" s="2"/>
      <c r="J66" s="2"/>
      <c r="K66" s="2"/>
      <c r="L66" s="2"/>
      <c r="M66" s="2"/>
      <c r="N66" s="2"/>
      <c r="O66" s="2"/>
      <c r="P66" s="2"/>
      <c r="Q66" s="2"/>
      <c r="R66" s="2"/>
      <c r="S66" s="2"/>
      <c r="T66" s="2"/>
      <c r="U66" s="2"/>
      <c r="V66" s="2"/>
      <c r="W66" s="2"/>
      <c r="X66" s="2"/>
      <c r="Y66" s="2"/>
      <c r="Z66" s="2"/>
    </row>
    <row r="67">
      <c r="A67" s="42" t="s">
        <v>127</v>
      </c>
      <c r="B67" s="44">
        <v>0.0</v>
      </c>
      <c r="C67" s="44"/>
      <c r="D67" s="41"/>
      <c r="E67" s="48"/>
      <c r="F67" s="48"/>
      <c r="G67" s="2"/>
      <c r="H67" s="2"/>
      <c r="I67" s="2"/>
      <c r="J67" s="2"/>
      <c r="K67" s="2"/>
      <c r="L67" s="2"/>
      <c r="M67" s="2"/>
      <c r="N67" s="2"/>
      <c r="O67" s="2"/>
      <c r="P67" s="2"/>
      <c r="Q67" s="2"/>
      <c r="R67" s="2"/>
      <c r="S67" s="2"/>
      <c r="T67" s="2"/>
      <c r="U67" s="2"/>
      <c r="V67" s="2"/>
      <c r="W67" s="2"/>
      <c r="X67" s="2"/>
      <c r="Y67" s="2"/>
      <c r="Z67" s="2"/>
    </row>
    <row r="68">
      <c r="A68" s="42" t="s">
        <v>130</v>
      </c>
      <c r="B68" s="44">
        <v>0.0</v>
      </c>
      <c r="C68" s="44"/>
      <c r="D68" s="69"/>
      <c r="E68" s="2"/>
      <c r="F68" s="48"/>
      <c r="G68" s="2"/>
      <c r="H68" s="2"/>
      <c r="I68" s="2"/>
      <c r="J68" s="2"/>
      <c r="K68" s="2"/>
      <c r="L68" s="2"/>
      <c r="M68" s="2"/>
      <c r="N68" s="2"/>
      <c r="O68" s="2"/>
      <c r="P68" s="2"/>
      <c r="Q68" s="2"/>
      <c r="R68" s="2"/>
      <c r="S68" s="2"/>
      <c r="T68" s="2"/>
      <c r="U68" s="2"/>
      <c r="V68" s="2"/>
      <c r="W68" s="2"/>
      <c r="X68" s="2"/>
      <c r="Y68" s="2"/>
      <c r="Z68" s="2"/>
    </row>
    <row r="69">
      <c r="A69" s="42" t="s">
        <v>131</v>
      </c>
      <c r="B69" s="44">
        <v>0.0</v>
      </c>
      <c r="C69" s="44"/>
      <c r="D69" s="69"/>
      <c r="E69" s="46"/>
      <c r="F69" s="48"/>
      <c r="G69" s="2"/>
      <c r="H69" s="2"/>
      <c r="I69" s="2"/>
      <c r="J69" s="2"/>
      <c r="K69" s="2"/>
      <c r="L69" s="2"/>
      <c r="M69" s="2"/>
      <c r="N69" s="2"/>
      <c r="O69" s="2"/>
      <c r="P69" s="2"/>
      <c r="Q69" s="2"/>
      <c r="R69" s="2"/>
      <c r="S69" s="2"/>
      <c r="T69" s="2"/>
      <c r="U69" s="2"/>
      <c r="V69" s="2"/>
      <c r="W69" s="2"/>
      <c r="X69" s="2"/>
      <c r="Y69" s="2"/>
      <c r="Z69" s="2"/>
    </row>
    <row r="70" ht="16.5" customHeight="1">
      <c r="A70" s="111" t="s">
        <v>132</v>
      </c>
      <c r="B70" s="44" t="s">
        <v>0</v>
      </c>
      <c r="C70" s="44" t="str">
        <f>IF(B70=0, -5, "0")</f>
        <v>0</v>
      </c>
      <c r="D70" s="41"/>
      <c r="E70" s="46"/>
      <c r="F70" s="48"/>
      <c r="G70" s="2"/>
      <c r="H70" s="2"/>
      <c r="I70" s="2"/>
      <c r="J70" s="2"/>
      <c r="K70" s="2"/>
      <c r="L70" s="2"/>
      <c r="M70" s="2"/>
      <c r="N70" s="2"/>
      <c r="O70" s="2"/>
      <c r="P70" s="2"/>
      <c r="Q70" s="2"/>
      <c r="R70" s="2"/>
      <c r="S70" s="2"/>
      <c r="T70" s="2"/>
      <c r="U70" s="2"/>
      <c r="V70" s="2"/>
      <c r="W70" s="2"/>
      <c r="X70" s="2"/>
      <c r="Y70" s="2"/>
      <c r="Z70" s="2"/>
    </row>
    <row r="71">
      <c r="A71" s="42" t="s">
        <v>134</v>
      </c>
      <c r="B71" s="44">
        <v>0.0</v>
      </c>
      <c r="C71" s="44"/>
      <c r="D71" s="41"/>
      <c r="E71" s="48"/>
      <c r="F71" s="48"/>
      <c r="G71" s="2"/>
      <c r="H71" s="2"/>
      <c r="I71" s="2"/>
      <c r="J71" s="2"/>
      <c r="K71" s="2"/>
      <c r="L71" s="2"/>
      <c r="M71" s="2"/>
      <c r="N71" s="2"/>
      <c r="O71" s="2"/>
      <c r="P71" s="2"/>
      <c r="Q71" s="2"/>
      <c r="R71" s="2"/>
      <c r="S71" s="2"/>
      <c r="T71" s="2"/>
      <c r="U71" s="2"/>
      <c r="V71" s="2"/>
      <c r="W71" s="2"/>
      <c r="X71" s="2"/>
      <c r="Y71" s="2"/>
      <c r="Z71" s="2"/>
    </row>
    <row r="72" ht="16.5" customHeight="1">
      <c r="A72" s="39" t="s">
        <v>135</v>
      </c>
      <c r="B72" s="44">
        <v>0.0</v>
      </c>
      <c r="C72" s="44"/>
      <c r="D72" s="41"/>
      <c r="E72" s="48"/>
      <c r="F72" s="48"/>
      <c r="G72" s="2"/>
      <c r="H72" s="2"/>
      <c r="I72" s="2"/>
      <c r="J72" s="2"/>
      <c r="K72" s="2"/>
      <c r="L72" s="2"/>
      <c r="M72" s="2"/>
      <c r="N72" s="2"/>
      <c r="O72" s="2"/>
      <c r="P72" s="2"/>
      <c r="Q72" s="2"/>
      <c r="R72" s="2"/>
      <c r="S72" s="2"/>
      <c r="T72" s="2"/>
      <c r="U72" s="2"/>
      <c r="V72" s="2"/>
      <c r="W72" s="2"/>
      <c r="X72" s="2"/>
      <c r="Y72" s="2"/>
      <c r="Z72" s="2"/>
    </row>
    <row r="73">
      <c r="A73" s="42" t="s">
        <v>136</v>
      </c>
      <c r="B73" s="44">
        <v>0.0</v>
      </c>
      <c r="C73" s="44"/>
      <c r="D73" s="69"/>
      <c r="E73" s="48"/>
      <c r="F73" s="48"/>
      <c r="G73" s="2"/>
      <c r="H73" s="2"/>
      <c r="I73" s="2"/>
      <c r="J73" s="2"/>
      <c r="K73" s="2"/>
      <c r="L73" s="2"/>
      <c r="M73" s="2"/>
      <c r="N73" s="2"/>
      <c r="O73" s="2"/>
      <c r="P73" s="2"/>
      <c r="Q73" s="2"/>
      <c r="R73" s="2"/>
      <c r="S73" s="2"/>
      <c r="T73" s="2"/>
      <c r="U73" s="2"/>
      <c r="V73" s="2"/>
      <c r="W73" s="2"/>
      <c r="X73" s="2"/>
      <c r="Y73" s="2"/>
      <c r="Z73" s="2"/>
    </row>
    <row r="74">
      <c r="A74" s="42" t="s">
        <v>137</v>
      </c>
      <c r="B74" s="44">
        <v>0.0</v>
      </c>
      <c r="C74" s="44"/>
      <c r="D74" s="41"/>
      <c r="E74" s="48"/>
      <c r="F74" s="48"/>
      <c r="G74" s="2"/>
      <c r="H74" s="2"/>
      <c r="I74" s="2"/>
      <c r="J74" s="2"/>
      <c r="K74" s="2"/>
      <c r="L74" s="2"/>
      <c r="M74" s="2"/>
      <c r="N74" s="2"/>
      <c r="O74" s="2"/>
      <c r="P74" s="2"/>
      <c r="Q74" s="2"/>
      <c r="R74" s="2"/>
      <c r="S74" s="2"/>
      <c r="T74" s="2"/>
      <c r="U74" s="2"/>
      <c r="V74" s="2"/>
      <c r="W74" s="2"/>
      <c r="X74" s="2"/>
      <c r="Y74" s="2"/>
      <c r="Z74" s="2"/>
    </row>
    <row r="75" ht="18.0" customHeight="1">
      <c r="A75" s="66" t="s">
        <v>140</v>
      </c>
      <c r="B75" s="44" t="s">
        <v>0</v>
      </c>
      <c r="C75" s="44" t="str">
        <f t="shared" ref="C75:C76" si="1">IF(B75=0, -5, "0")</f>
        <v>0</v>
      </c>
      <c r="D75" s="41"/>
      <c r="E75" s="112"/>
      <c r="F75" s="48"/>
      <c r="G75" s="2"/>
      <c r="H75" s="2"/>
      <c r="I75" s="2"/>
      <c r="J75" s="2"/>
      <c r="K75" s="2"/>
      <c r="L75" s="2"/>
      <c r="M75" s="2"/>
      <c r="N75" s="2"/>
      <c r="O75" s="2"/>
      <c r="P75" s="2"/>
      <c r="Q75" s="2"/>
      <c r="R75" s="2"/>
      <c r="S75" s="2"/>
      <c r="T75" s="2"/>
      <c r="U75" s="2"/>
      <c r="V75" s="2"/>
      <c r="W75" s="2"/>
      <c r="X75" s="2"/>
      <c r="Y75" s="2"/>
      <c r="Z75" s="2"/>
    </row>
    <row r="76" ht="16.5" customHeight="1">
      <c r="A76" s="111" t="s">
        <v>145</v>
      </c>
      <c r="B76" s="44" t="s">
        <v>0</v>
      </c>
      <c r="C76" s="44" t="str">
        <f t="shared" si="1"/>
        <v>0</v>
      </c>
      <c r="D76" s="41"/>
      <c r="E76" s="48"/>
      <c r="F76" s="48"/>
      <c r="G76" s="2"/>
      <c r="H76" s="2"/>
      <c r="I76" s="2"/>
      <c r="J76" s="2"/>
      <c r="K76" s="2"/>
      <c r="L76" s="2"/>
      <c r="M76" s="2"/>
      <c r="N76" s="2"/>
      <c r="O76" s="2"/>
      <c r="P76" s="2"/>
      <c r="Q76" s="2"/>
      <c r="R76" s="2"/>
      <c r="S76" s="2"/>
      <c r="T76" s="2"/>
      <c r="U76" s="2"/>
      <c r="V76" s="2"/>
      <c r="W76" s="2"/>
      <c r="X76" s="2"/>
      <c r="Y76" s="2"/>
      <c r="Z76" s="2"/>
    </row>
    <row r="77">
      <c r="A77" s="104" t="s">
        <v>146</v>
      </c>
      <c r="B77" s="44">
        <v>0.0</v>
      </c>
      <c r="C77" s="44"/>
      <c r="D77" s="41"/>
      <c r="E77" s="48"/>
      <c r="F77" s="48"/>
      <c r="G77" s="2"/>
      <c r="H77" s="2"/>
      <c r="I77" s="2"/>
      <c r="J77" s="2"/>
      <c r="K77" s="2"/>
      <c r="L77" s="2"/>
      <c r="M77" s="2"/>
      <c r="N77" s="2"/>
      <c r="O77" s="2"/>
      <c r="P77" s="2"/>
      <c r="Q77" s="2"/>
      <c r="R77" s="2"/>
      <c r="S77" s="2"/>
      <c r="T77" s="2"/>
      <c r="U77" s="2"/>
      <c r="V77" s="2"/>
      <c r="W77" s="2"/>
      <c r="X77" s="2"/>
      <c r="Y77" s="2"/>
      <c r="Z77" s="2"/>
    </row>
    <row r="78" ht="30.0" customHeight="1">
      <c r="A78" s="104" t="s">
        <v>147</v>
      </c>
      <c r="B78" s="44">
        <v>0.0</v>
      </c>
      <c r="C78" s="44"/>
      <c r="D78" s="41"/>
      <c r="E78" s="48"/>
      <c r="F78" s="48"/>
      <c r="G78" s="2"/>
      <c r="H78" s="2"/>
      <c r="I78" s="2"/>
      <c r="J78" s="2"/>
      <c r="K78" s="2"/>
      <c r="L78" s="2"/>
      <c r="M78" s="2"/>
      <c r="N78" s="2"/>
      <c r="O78" s="2"/>
      <c r="P78" s="2"/>
      <c r="Q78" s="2"/>
      <c r="R78" s="2"/>
      <c r="S78" s="2"/>
      <c r="T78" s="2"/>
      <c r="U78" s="2"/>
      <c r="V78" s="2"/>
      <c r="W78" s="2"/>
      <c r="X78" s="2"/>
      <c r="Y78" s="2"/>
      <c r="Z78" s="2"/>
    </row>
    <row r="79">
      <c r="A79" s="42" t="s">
        <v>149</v>
      </c>
      <c r="B79" s="44">
        <v>0.0</v>
      </c>
      <c r="C79" s="44"/>
      <c r="D79" s="41"/>
      <c r="E79" s="46"/>
      <c r="F79" s="48"/>
      <c r="G79" s="2"/>
      <c r="H79" s="2"/>
      <c r="I79" s="2"/>
      <c r="J79" s="2"/>
      <c r="K79" s="2"/>
      <c r="L79" s="2"/>
      <c r="M79" s="2"/>
      <c r="N79" s="2"/>
      <c r="O79" s="2"/>
      <c r="P79" s="2"/>
      <c r="Q79" s="2"/>
      <c r="R79" s="2"/>
      <c r="S79" s="2"/>
      <c r="T79" s="2"/>
      <c r="U79" s="2"/>
      <c r="V79" s="2"/>
      <c r="W79" s="2"/>
      <c r="X79" s="2"/>
      <c r="Y79" s="2"/>
      <c r="Z79" s="2"/>
    </row>
    <row r="80" ht="30.0" customHeight="1">
      <c r="A80" s="42" t="s">
        <v>150</v>
      </c>
      <c r="B80" s="44">
        <v>0.0</v>
      </c>
      <c r="C80" s="44"/>
      <c r="D80" s="41"/>
      <c r="E80" s="48"/>
      <c r="F80" s="48"/>
      <c r="G80" s="2"/>
      <c r="H80" s="2"/>
      <c r="I80" s="2"/>
      <c r="J80" s="2"/>
      <c r="K80" s="2"/>
      <c r="L80" s="2"/>
      <c r="M80" s="2"/>
      <c r="N80" s="2"/>
      <c r="O80" s="2"/>
      <c r="P80" s="2"/>
      <c r="Q80" s="2"/>
      <c r="R80" s="2"/>
      <c r="S80" s="2"/>
      <c r="T80" s="2"/>
      <c r="U80" s="2"/>
      <c r="V80" s="2"/>
      <c r="W80" s="2"/>
      <c r="X80" s="2"/>
      <c r="Y80" s="2"/>
      <c r="Z80" s="2"/>
    </row>
    <row r="81">
      <c r="A81" s="53" t="s">
        <v>27</v>
      </c>
      <c r="B81" s="53"/>
      <c r="C81" s="53"/>
      <c r="D81" s="53">
        <f>SUM(B58:C80)</f>
        <v>0</v>
      </c>
      <c r="E81" s="2"/>
      <c r="F81" s="2"/>
      <c r="G81" s="2"/>
      <c r="H81" s="2"/>
      <c r="I81" s="2"/>
      <c r="J81" s="2"/>
      <c r="K81" s="2"/>
      <c r="L81" s="2"/>
      <c r="M81" s="2"/>
      <c r="N81" s="2"/>
      <c r="O81" s="2"/>
      <c r="P81" s="2"/>
      <c r="Q81" s="2"/>
      <c r="R81" s="2"/>
      <c r="S81" s="2"/>
      <c r="T81" s="2"/>
      <c r="U81" s="2"/>
      <c r="V81" s="2"/>
      <c r="W81" s="2"/>
      <c r="X81" s="2"/>
      <c r="Y81" s="2"/>
      <c r="Z81" s="2"/>
    </row>
    <row r="82">
      <c r="A82" s="53" t="s">
        <v>32</v>
      </c>
      <c r="B82" s="56"/>
      <c r="C82" s="57"/>
      <c r="D82" s="60">
        <f>D81/(COUNT(B58:C80)*2)</f>
        <v>0</v>
      </c>
      <c r="E82" s="2"/>
      <c r="F82" s="2"/>
      <c r="G82" s="2"/>
      <c r="H82" s="2"/>
      <c r="I82" s="2"/>
      <c r="J82" s="2"/>
      <c r="K82" s="2"/>
      <c r="L82" s="2"/>
      <c r="M82" s="2"/>
      <c r="N82" s="2"/>
      <c r="O82" s="2"/>
      <c r="P82" s="2"/>
      <c r="Q82" s="2"/>
      <c r="R82" s="2"/>
      <c r="S82" s="2"/>
      <c r="T82" s="2"/>
      <c r="U82" s="2"/>
      <c r="V82" s="2"/>
      <c r="W82" s="2"/>
      <c r="X82" s="2"/>
      <c r="Y82" s="2"/>
      <c r="Z82" s="2"/>
    </row>
    <row r="83">
      <c r="A83" s="86"/>
      <c r="B83" s="63"/>
      <c r="C83" s="63"/>
      <c r="D83" s="63"/>
      <c r="E83" s="2"/>
      <c r="F83" s="2"/>
      <c r="G83" s="2"/>
      <c r="H83" s="2"/>
      <c r="I83" s="2"/>
      <c r="J83" s="2"/>
      <c r="K83" s="2"/>
      <c r="L83" s="2"/>
      <c r="M83" s="2"/>
      <c r="N83" s="2"/>
      <c r="O83" s="2"/>
      <c r="P83" s="2"/>
      <c r="Q83" s="2"/>
      <c r="R83" s="2"/>
      <c r="S83" s="2"/>
      <c r="T83" s="2"/>
      <c r="U83" s="2"/>
      <c r="V83" s="2"/>
      <c r="W83" s="2"/>
      <c r="X83" s="2"/>
      <c r="Y83" s="2"/>
      <c r="Z83" s="2"/>
    </row>
    <row r="84" ht="18.0" customHeight="1">
      <c r="A84" s="65" t="s">
        <v>154</v>
      </c>
      <c r="B84" s="16"/>
      <c r="C84" s="16"/>
      <c r="D84" s="16"/>
      <c r="E84" s="16"/>
      <c r="F84" s="17"/>
      <c r="G84" s="2"/>
      <c r="H84" s="2"/>
      <c r="I84" s="2"/>
      <c r="J84" s="2"/>
      <c r="K84" s="2"/>
      <c r="L84" s="2"/>
      <c r="M84" s="2"/>
      <c r="N84" s="2"/>
      <c r="O84" s="2"/>
      <c r="P84" s="2"/>
      <c r="Q84" s="2"/>
      <c r="R84" s="2"/>
      <c r="S84" s="2"/>
      <c r="T84" s="2"/>
      <c r="U84" s="2"/>
      <c r="V84" s="2"/>
      <c r="W84" s="2"/>
      <c r="X84" s="2"/>
      <c r="Y84" s="2"/>
      <c r="Z84" s="2"/>
    </row>
    <row r="85">
      <c r="A85" s="42" t="s">
        <v>104</v>
      </c>
      <c r="B85" s="44">
        <v>0.0</v>
      </c>
      <c r="C85" s="44"/>
      <c r="D85" s="41"/>
      <c r="E85" s="48"/>
      <c r="F85" s="48"/>
      <c r="G85" s="2"/>
      <c r="H85" s="2"/>
      <c r="I85" s="2"/>
      <c r="J85" s="2"/>
      <c r="K85" s="2"/>
      <c r="L85" s="2"/>
      <c r="M85" s="2"/>
      <c r="N85" s="2"/>
      <c r="O85" s="2"/>
      <c r="P85" s="2"/>
      <c r="Q85" s="2"/>
      <c r="R85" s="2"/>
      <c r="S85" s="2"/>
      <c r="T85" s="2"/>
      <c r="U85" s="2"/>
      <c r="V85" s="2"/>
      <c r="W85" s="2"/>
      <c r="X85" s="2"/>
      <c r="Y85" s="2"/>
      <c r="Z85" s="2"/>
    </row>
    <row r="86">
      <c r="A86" s="42" t="s">
        <v>156</v>
      </c>
      <c r="B86" s="44">
        <v>0.0</v>
      </c>
      <c r="C86" s="44"/>
      <c r="D86" s="67"/>
      <c r="E86" s="48"/>
      <c r="F86" s="48"/>
      <c r="G86" s="2"/>
      <c r="H86" s="2"/>
      <c r="I86" s="2"/>
      <c r="J86" s="2"/>
      <c r="K86" s="2"/>
      <c r="L86" s="2"/>
      <c r="M86" s="2"/>
      <c r="N86" s="2"/>
      <c r="O86" s="2"/>
      <c r="P86" s="2"/>
      <c r="Q86" s="2"/>
      <c r="R86" s="2"/>
      <c r="S86" s="2"/>
      <c r="T86" s="2"/>
      <c r="U86" s="2"/>
      <c r="V86" s="2"/>
      <c r="W86" s="2"/>
      <c r="X86" s="2"/>
      <c r="Y86" s="2"/>
      <c r="Z86" s="2"/>
    </row>
    <row r="87" ht="18.0" customHeight="1">
      <c r="A87" s="66" t="s">
        <v>157</v>
      </c>
      <c r="B87" s="44" t="s">
        <v>0</v>
      </c>
      <c r="C87" s="44" t="str">
        <f>IF(B87=0, -5, "0")</f>
        <v>0</v>
      </c>
      <c r="D87" s="41"/>
      <c r="E87" s="48"/>
      <c r="F87" s="48"/>
      <c r="G87" s="2"/>
      <c r="H87" s="2"/>
      <c r="I87" s="2"/>
      <c r="J87" s="2"/>
      <c r="K87" s="2"/>
      <c r="L87" s="2"/>
      <c r="M87" s="2"/>
      <c r="N87" s="2"/>
      <c r="O87" s="2"/>
      <c r="P87" s="2"/>
      <c r="Q87" s="2"/>
      <c r="R87" s="2"/>
      <c r="S87" s="2"/>
      <c r="T87" s="2"/>
      <c r="U87" s="2"/>
      <c r="V87" s="2"/>
      <c r="W87" s="2"/>
      <c r="X87" s="2"/>
      <c r="Y87" s="2"/>
      <c r="Z87" s="2"/>
    </row>
    <row r="88" ht="30.0" customHeight="1">
      <c r="A88" s="104" t="s">
        <v>158</v>
      </c>
      <c r="B88" s="44">
        <v>0.0</v>
      </c>
      <c r="C88" s="44"/>
      <c r="D88" s="41"/>
      <c r="E88" s="48"/>
      <c r="F88" s="48"/>
      <c r="G88" s="2"/>
      <c r="H88" s="2"/>
      <c r="I88" s="2"/>
      <c r="J88" s="2"/>
      <c r="K88" s="2"/>
      <c r="L88" s="2"/>
      <c r="M88" s="2"/>
      <c r="N88" s="2"/>
      <c r="O88" s="2"/>
      <c r="P88" s="2"/>
      <c r="Q88" s="2"/>
      <c r="R88" s="2"/>
      <c r="S88" s="2"/>
      <c r="T88" s="2"/>
      <c r="U88" s="2"/>
      <c r="V88" s="2"/>
      <c r="W88" s="2"/>
      <c r="X88" s="2"/>
      <c r="Y88" s="2"/>
      <c r="Z88" s="2"/>
    </row>
    <row r="89">
      <c r="A89" s="42" t="s">
        <v>159</v>
      </c>
      <c r="B89" s="44">
        <v>0.0</v>
      </c>
      <c r="C89" s="44"/>
      <c r="D89" s="114"/>
      <c r="E89" s="48"/>
      <c r="F89" s="48"/>
      <c r="G89" s="2"/>
      <c r="H89" s="2"/>
      <c r="I89" s="2"/>
      <c r="J89" s="2"/>
      <c r="K89" s="2"/>
      <c r="L89" s="2"/>
      <c r="M89" s="2"/>
      <c r="N89" s="2"/>
      <c r="O89" s="2"/>
      <c r="P89" s="2"/>
      <c r="Q89" s="2"/>
      <c r="R89" s="2"/>
      <c r="S89" s="2"/>
      <c r="T89" s="2"/>
      <c r="U89" s="2"/>
      <c r="V89" s="2"/>
      <c r="W89" s="2"/>
      <c r="X89" s="2"/>
      <c r="Y89" s="2"/>
      <c r="Z89" s="2"/>
    </row>
    <row r="90">
      <c r="A90" s="42" t="s">
        <v>161</v>
      </c>
      <c r="B90" s="44">
        <v>0.0</v>
      </c>
      <c r="C90" s="44"/>
      <c r="D90" s="69"/>
      <c r="E90" s="48"/>
      <c r="F90" s="48"/>
      <c r="G90" s="2"/>
      <c r="H90" s="2"/>
      <c r="I90" s="2"/>
      <c r="J90" s="2"/>
      <c r="K90" s="2"/>
      <c r="L90" s="2"/>
      <c r="M90" s="2"/>
      <c r="N90" s="2"/>
      <c r="O90" s="2"/>
      <c r="P90" s="2"/>
      <c r="Q90" s="2"/>
      <c r="R90" s="2"/>
      <c r="S90" s="2"/>
      <c r="T90" s="2"/>
      <c r="U90" s="2"/>
      <c r="V90" s="2"/>
      <c r="W90" s="2"/>
      <c r="X90" s="2"/>
      <c r="Y90" s="2"/>
      <c r="Z90" s="2"/>
    </row>
    <row r="91" ht="30.0" customHeight="1">
      <c r="A91" s="42" t="s">
        <v>164</v>
      </c>
      <c r="B91" s="44">
        <v>0.0</v>
      </c>
      <c r="C91" s="44"/>
      <c r="D91" s="41"/>
      <c r="E91" s="48"/>
      <c r="F91" s="48"/>
      <c r="G91" s="2"/>
      <c r="H91" s="2"/>
      <c r="I91" s="2"/>
      <c r="J91" s="2"/>
      <c r="K91" s="2"/>
      <c r="L91" s="2"/>
      <c r="M91" s="2"/>
      <c r="N91" s="2"/>
      <c r="O91" s="2"/>
      <c r="P91" s="2"/>
      <c r="Q91" s="2"/>
      <c r="R91" s="2"/>
      <c r="S91" s="2"/>
      <c r="T91" s="2"/>
      <c r="U91" s="2"/>
      <c r="V91" s="2"/>
      <c r="W91" s="2"/>
      <c r="X91" s="2"/>
      <c r="Y91" s="2"/>
      <c r="Z91" s="2"/>
    </row>
    <row r="92" ht="45.0" customHeight="1">
      <c r="A92" s="51" t="s">
        <v>56</v>
      </c>
      <c r="B92" s="44">
        <v>0.0</v>
      </c>
      <c r="C92" s="73"/>
      <c r="D92" s="41"/>
      <c r="E92" s="2"/>
      <c r="F92" s="2"/>
      <c r="G92" s="2"/>
      <c r="H92" s="2"/>
      <c r="I92" s="2"/>
      <c r="J92" s="2"/>
      <c r="K92" s="2"/>
      <c r="L92" s="2"/>
      <c r="M92" s="2"/>
      <c r="N92" s="2"/>
      <c r="O92" s="2"/>
      <c r="P92" s="2"/>
      <c r="Q92" s="2"/>
      <c r="R92" s="2"/>
      <c r="S92" s="2"/>
      <c r="T92" s="2"/>
      <c r="U92" s="2"/>
      <c r="V92" s="2"/>
      <c r="W92" s="2"/>
      <c r="X92" s="2"/>
      <c r="Y92" s="2"/>
      <c r="Z92" s="2"/>
    </row>
    <row r="93">
      <c r="A93" s="53" t="s">
        <v>27</v>
      </c>
      <c r="B93" s="53"/>
      <c r="C93" s="53"/>
      <c r="D93" s="53">
        <f>SUM(B85:C91)</f>
        <v>0</v>
      </c>
      <c r="E93" s="2"/>
      <c r="F93" s="2"/>
      <c r="G93" s="2"/>
      <c r="H93" s="2"/>
      <c r="I93" s="2"/>
      <c r="J93" s="2"/>
      <c r="K93" s="2"/>
      <c r="L93" s="2"/>
      <c r="M93" s="2"/>
      <c r="N93" s="2"/>
      <c r="O93" s="2"/>
      <c r="P93" s="2"/>
      <c r="Q93" s="2"/>
      <c r="R93" s="2"/>
      <c r="S93" s="2"/>
      <c r="T93" s="2"/>
      <c r="U93" s="2"/>
      <c r="V93" s="2"/>
      <c r="W93" s="2"/>
      <c r="X93" s="2"/>
      <c r="Y93" s="2"/>
      <c r="Z93" s="2"/>
    </row>
    <row r="94">
      <c r="A94" s="53" t="s">
        <v>32</v>
      </c>
      <c r="B94" s="56"/>
      <c r="C94" s="57"/>
      <c r="D94" s="60">
        <f>D93/(COUNT(B85:C91)*2)</f>
        <v>0</v>
      </c>
      <c r="E94" s="2"/>
      <c r="F94" s="2"/>
      <c r="G94" s="2"/>
      <c r="H94" s="2"/>
      <c r="I94" s="2"/>
      <c r="J94" s="2"/>
      <c r="K94" s="2"/>
      <c r="L94" s="2"/>
      <c r="M94" s="2"/>
      <c r="N94" s="2"/>
      <c r="O94" s="2"/>
      <c r="P94" s="2"/>
      <c r="Q94" s="2"/>
      <c r="R94" s="2"/>
      <c r="S94" s="2"/>
      <c r="T94" s="2"/>
      <c r="U94" s="2"/>
      <c r="V94" s="2"/>
      <c r="W94" s="2"/>
      <c r="X94" s="2"/>
      <c r="Y94" s="2"/>
      <c r="Z94" s="2"/>
    </row>
    <row r="95">
      <c r="A95" s="86"/>
      <c r="B95" s="63"/>
      <c r="C95" s="63"/>
      <c r="D95" s="63"/>
      <c r="E95" s="2"/>
      <c r="F95" s="2"/>
      <c r="G95" s="2"/>
      <c r="H95" s="2"/>
      <c r="I95" s="2"/>
      <c r="J95" s="2"/>
      <c r="K95" s="2"/>
      <c r="L95" s="2"/>
      <c r="M95" s="2"/>
      <c r="N95" s="2"/>
      <c r="O95" s="2"/>
      <c r="P95" s="2"/>
      <c r="Q95" s="2"/>
      <c r="R95" s="2"/>
      <c r="S95" s="2"/>
      <c r="T95" s="2"/>
      <c r="U95" s="2"/>
      <c r="V95" s="2"/>
      <c r="W95" s="2"/>
      <c r="X95" s="2"/>
      <c r="Y95" s="2"/>
      <c r="Z95" s="2"/>
    </row>
    <row r="96" ht="18.0" customHeight="1">
      <c r="A96" s="79" t="s">
        <v>167</v>
      </c>
      <c r="B96" s="118"/>
      <c r="C96" s="119"/>
      <c r="D96" s="83">
        <f>SUM(D81,D93,D54)</f>
        <v>0</v>
      </c>
      <c r="E96" s="2"/>
      <c r="F96" s="2"/>
      <c r="G96" s="2"/>
      <c r="H96" s="2"/>
      <c r="I96" s="2"/>
      <c r="J96" s="2"/>
      <c r="K96" s="2"/>
      <c r="L96" s="2"/>
      <c r="M96" s="2"/>
      <c r="N96" s="2"/>
      <c r="O96" s="2"/>
      <c r="P96" s="2"/>
      <c r="Q96" s="2"/>
      <c r="R96" s="2"/>
      <c r="S96" s="2"/>
      <c r="T96" s="2"/>
      <c r="U96" s="2"/>
      <c r="V96" s="2"/>
      <c r="W96" s="2"/>
      <c r="X96" s="2"/>
      <c r="Y96" s="2"/>
      <c r="Z96" s="2"/>
    </row>
    <row r="97" ht="18.0" customHeight="1">
      <c r="A97" s="79" t="s">
        <v>171</v>
      </c>
      <c r="B97" s="118"/>
      <c r="C97" s="119"/>
      <c r="D97" s="85">
        <f>D96/(COUNT(B85:C91,B46:C53,B58:C80)*2)</f>
        <v>0</v>
      </c>
      <c r="E97" s="2"/>
      <c r="F97" s="2"/>
      <c r="G97" s="2"/>
      <c r="H97" s="2"/>
      <c r="I97" s="2"/>
      <c r="J97" s="2"/>
      <c r="K97" s="2"/>
      <c r="L97" s="2"/>
      <c r="M97" s="2"/>
      <c r="N97" s="2"/>
      <c r="O97" s="2"/>
      <c r="P97" s="2"/>
      <c r="Q97" s="2"/>
      <c r="R97" s="2"/>
      <c r="S97" s="2"/>
      <c r="T97" s="2"/>
      <c r="U97" s="2"/>
      <c r="V97" s="2"/>
      <c r="W97" s="2"/>
      <c r="X97" s="2"/>
      <c r="Y97" s="2"/>
      <c r="Z97" s="2"/>
    </row>
    <row r="98">
      <c r="A98" s="62"/>
      <c r="B98" s="63"/>
      <c r="C98" s="63"/>
      <c r="D98" s="63"/>
      <c r="E98" s="2"/>
      <c r="F98" s="2"/>
      <c r="G98" s="2"/>
      <c r="H98" s="2"/>
      <c r="I98" s="2"/>
      <c r="J98" s="2"/>
      <c r="K98" s="2"/>
      <c r="L98" s="2"/>
      <c r="M98" s="2"/>
      <c r="N98" s="2"/>
      <c r="O98" s="2"/>
      <c r="P98" s="2"/>
      <c r="Q98" s="2"/>
      <c r="R98" s="2"/>
      <c r="S98" s="2"/>
      <c r="T98" s="2"/>
      <c r="U98" s="2"/>
      <c r="V98" s="2"/>
      <c r="W98" s="2"/>
      <c r="X98" s="2"/>
      <c r="Y98" s="2"/>
      <c r="Z98" s="2"/>
    </row>
    <row r="99" ht="18.0" customHeight="1">
      <c r="A99" s="36" t="s">
        <v>174</v>
      </c>
      <c r="B99" s="11"/>
      <c r="C99" s="11"/>
      <c r="D99" s="11"/>
      <c r="E99" s="11"/>
      <c r="F99" s="12"/>
      <c r="G99" s="2"/>
      <c r="H99" s="2"/>
      <c r="I99" s="2"/>
      <c r="J99" s="2"/>
      <c r="K99" s="2"/>
      <c r="L99" s="2"/>
      <c r="M99" s="2"/>
      <c r="N99" s="2"/>
      <c r="O99" s="2"/>
      <c r="P99" s="2"/>
      <c r="Q99" s="2"/>
      <c r="R99" s="2"/>
      <c r="S99" s="2"/>
      <c r="T99" s="2"/>
      <c r="U99" s="2"/>
      <c r="V99" s="2"/>
      <c r="W99" s="2"/>
      <c r="X99" s="2"/>
      <c r="Y99" s="2"/>
      <c r="Z99" s="2"/>
    </row>
    <row r="100">
      <c r="A100" s="87" t="str">
        <f>B11</f>
        <v/>
      </c>
      <c r="B100" s="63"/>
      <c r="C100" s="63"/>
      <c r="D100" s="63"/>
      <c r="E100" s="2"/>
      <c r="F100" s="2"/>
      <c r="G100" s="2"/>
      <c r="H100" s="2"/>
      <c r="I100" s="2"/>
      <c r="J100" s="2"/>
      <c r="K100" s="2"/>
      <c r="L100" s="2"/>
      <c r="M100" s="2"/>
      <c r="N100" s="2"/>
      <c r="O100" s="2"/>
      <c r="P100" s="2"/>
      <c r="Q100" s="2"/>
      <c r="R100" s="2"/>
      <c r="S100" s="2"/>
      <c r="T100" s="2"/>
      <c r="U100" s="2"/>
      <c r="V100" s="2"/>
      <c r="W100" s="2"/>
      <c r="X100" s="2"/>
      <c r="Y100" s="2"/>
      <c r="Z100" s="2"/>
    </row>
    <row r="101" ht="16.5" customHeight="1">
      <c r="A101" s="89" t="s">
        <v>78</v>
      </c>
      <c r="B101" s="16"/>
      <c r="C101" s="16"/>
      <c r="D101" s="16"/>
      <c r="E101" s="16"/>
      <c r="F101" s="17"/>
      <c r="G101" s="2"/>
      <c r="H101" s="2"/>
      <c r="I101" s="2"/>
      <c r="J101" s="2"/>
      <c r="K101" s="2"/>
      <c r="L101" s="2"/>
      <c r="M101" s="2"/>
      <c r="N101" s="2"/>
      <c r="O101" s="2"/>
      <c r="P101" s="2"/>
      <c r="Q101" s="2"/>
      <c r="R101" s="2"/>
      <c r="S101" s="2"/>
      <c r="T101" s="2"/>
      <c r="U101" s="2"/>
      <c r="V101" s="2"/>
      <c r="W101" s="2"/>
      <c r="X101" s="2"/>
      <c r="Y101" s="2"/>
      <c r="Z101" s="2"/>
    </row>
    <row r="102">
      <c r="A102" s="91" t="s">
        <v>176</v>
      </c>
      <c r="B102" s="44">
        <v>0.0</v>
      </c>
      <c r="C102" s="44"/>
      <c r="D102" s="46"/>
      <c r="E102" s="46"/>
      <c r="F102" s="48"/>
      <c r="G102" s="2"/>
      <c r="H102" s="2"/>
      <c r="I102" s="2"/>
      <c r="J102" s="2"/>
      <c r="K102" s="2"/>
      <c r="L102" s="2"/>
      <c r="M102" s="2"/>
      <c r="N102" s="2"/>
      <c r="O102" s="2"/>
      <c r="P102" s="2"/>
      <c r="Q102" s="2"/>
      <c r="R102" s="2"/>
      <c r="S102" s="2"/>
      <c r="T102" s="2"/>
      <c r="U102" s="2"/>
      <c r="V102" s="2"/>
      <c r="W102" s="2"/>
      <c r="X102" s="2"/>
      <c r="Y102" s="2"/>
      <c r="Z102" s="2"/>
    </row>
    <row r="103">
      <c r="A103" s="91" t="s">
        <v>83</v>
      </c>
      <c r="B103" s="44">
        <v>0.0</v>
      </c>
      <c r="C103" s="44"/>
      <c r="D103" s="46"/>
      <c r="E103" s="48"/>
      <c r="F103" s="48"/>
      <c r="G103" s="2"/>
      <c r="H103" s="2"/>
      <c r="I103" s="2"/>
      <c r="J103" s="2"/>
      <c r="K103" s="2"/>
      <c r="L103" s="2"/>
      <c r="M103" s="2"/>
      <c r="N103" s="2"/>
      <c r="O103" s="2"/>
      <c r="P103" s="2"/>
      <c r="Q103" s="2"/>
      <c r="R103" s="2"/>
      <c r="S103" s="2"/>
      <c r="T103" s="2"/>
      <c r="U103" s="2"/>
      <c r="V103" s="2"/>
      <c r="W103" s="2"/>
      <c r="X103" s="2"/>
      <c r="Y103" s="2"/>
      <c r="Z103" s="2"/>
    </row>
    <row r="104">
      <c r="A104" s="91" t="s">
        <v>177</v>
      </c>
      <c r="B104" s="44">
        <v>0.0</v>
      </c>
      <c r="C104" s="44"/>
      <c r="D104" s="46"/>
      <c r="E104" s="48"/>
      <c r="F104" s="48"/>
      <c r="G104" s="2"/>
      <c r="H104" s="2"/>
      <c r="I104" s="2"/>
      <c r="J104" s="2"/>
      <c r="K104" s="2"/>
      <c r="L104" s="2"/>
      <c r="M104" s="2"/>
      <c r="N104" s="2"/>
      <c r="O104" s="2"/>
      <c r="P104" s="2"/>
      <c r="Q104" s="2"/>
      <c r="R104" s="2"/>
      <c r="S104" s="2"/>
      <c r="T104" s="2"/>
      <c r="U104" s="2"/>
      <c r="V104" s="2"/>
      <c r="W104" s="2"/>
      <c r="X104" s="2"/>
      <c r="Y104" s="2"/>
      <c r="Z104" s="2"/>
    </row>
    <row r="105">
      <c r="A105" s="91" t="s">
        <v>84</v>
      </c>
      <c r="B105" s="44">
        <v>0.0</v>
      </c>
      <c r="C105" s="44"/>
      <c r="D105" s="72"/>
      <c r="E105" s="48"/>
      <c r="F105" s="48"/>
      <c r="G105" s="2"/>
      <c r="H105" s="2"/>
      <c r="I105" s="2"/>
      <c r="J105" s="2"/>
      <c r="K105" s="2"/>
      <c r="L105" s="2"/>
      <c r="M105" s="2"/>
      <c r="N105" s="2"/>
      <c r="O105" s="2"/>
      <c r="P105" s="2"/>
      <c r="Q105" s="2"/>
      <c r="R105" s="2"/>
      <c r="S105" s="2"/>
      <c r="T105" s="2"/>
      <c r="U105" s="2"/>
      <c r="V105" s="2"/>
      <c r="W105" s="2"/>
      <c r="X105" s="2"/>
      <c r="Y105" s="2"/>
      <c r="Z105" s="2"/>
    </row>
    <row r="106" ht="30.0" customHeight="1">
      <c r="A106" s="91" t="s">
        <v>178</v>
      </c>
      <c r="B106" s="44">
        <v>0.0</v>
      </c>
      <c r="C106" s="44"/>
      <c r="D106" s="71"/>
      <c r="E106" s="48"/>
      <c r="F106" s="48"/>
      <c r="G106" s="2"/>
      <c r="H106" s="2"/>
      <c r="I106" s="2"/>
      <c r="J106" s="2"/>
      <c r="K106" s="2"/>
      <c r="L106" s="2"/>
      <c r="M106" s="2"/>
      <c r="N106" s="2"/>
      <c r="O106" s="2"/>
      <c r="P106" s="2"/>
      <c r="Q106" s="2"/>
      <c r="R106" s="2"/>
      <c r="S106" s="2"/>
      <c r="T106" s="2"/>
      <c r="U106" s="2"/>
      <c r="V106" s="2"/>
      <c r="W106" s="2"/>
      <c r="X106" s="2"/>
      <c r="Y106" s="2"/>
      <c r="Z106" s="2"/>
    </row>
    <row r="107" ht="18.0" customHeight="1">
      <c r="A107" s="66" t="s">
        <v>157</v>
      </c>
      <c r="B107" s="44" t="s">
        <v>0</v>
      </c>
      <c r="C107" s="44" t="str">
        <f>IF(B107=0, -5, "0")</f>
        <v>0</v>
      </c>
      <c r="D107" s="46"/>
      <c r="E107" s="48"/>
      <c r="F107" s="48"/>
      <c r="G107" s="2"/>
      <c r="H107" s="2"/>
      <c r="I107" s="2"/>
      <c r="J107" s="2"/>
      <c r="K107" s="2"/>
      <c r="L107" s="2"/>
      <c r="M107" s="2"/>
      <c r="N107" s="2"/>
      <c r="O107" s="2"/>
      <c r="P107" s="2"/>
      <c r="Q107" s="2"/>
      <c r="R107" s="2"/>
      <c r="S107" s="2"/>
      <c r="T107" s="2"/>
      <c r="U107" s="2"/>
      <c r="V107" s="2"/>
      <c r="W107" s="2"/>
      <c r="X107" s="2"/>
      <c r="Y107" s="2"/>
      <c r="Z107" s="2"/>
    </row>
    <row r="108" ht="30.0" customHeight="1">
      <c r="A108" s="91" t="s">
        <v>179</v>
      </c>
      <c r="B108" s="44">
        <v>0.0</v>
      </c>
      <c r="C108" s="97"/>
      <c r="D108" s="46"/>
      <c r="E108" s="48"/>
      <c r="F108" s="48"/>
      <c r="G108" s="2"/>
      <c r="H108" s="2"/>
      <c r="I108" s="2"/>
      <c r="J108" s="2"/>
      <c r="K108" s="2"/>
      <c r="L108" s="2"/>
      <c r="M108" s="2"/>
      <c r="N108" s="2"/>
      <c r="O108" s="2"/>
      <c r="P108" s="2"/>
      <c r="Q108" s="2"/>
      <c r="R108" s="2"/>
      <c r="S108" s="2"/>
      <c r="T108" s="2"/>
      <c r="U108" s="2"/>
      <c r="V108" s="2"/>
      <c r="W108" s="2"/>
      <c r="X108" s="2"/>
      <c r="Y108" s="2"/>
      <c r="Z108" s="2"/>
    </row>
    <row r="109" ht="36.0" customHeight="1">
      <c r="A109" s="82" t="s">
        <v>94</v>
      </c>
      <c r="B109" s="44" t="s">
        <v>0</v>
      </c>
      <c r="C109" s="44" t="str">
        <f>IF(B109=0, -5, "0")</f>
        <v>0</v>
      </c>
      <c r="D109" s="121"/>
      <c r="E109" s="48"/>
      <c r="F109" s="48"/>
      <c r="G109" s="2"/>
      <c r="H109" s="2"/>
      <c r="I109" s="2"/>
      <c r="J109" s="2"/>
      <c r="K109" s="2"/>
      <c r="L109" s="2"/>
      <c r="M109" s="2"/>
      <c r="N109" s="2"/>
      <c r="O109" s="2"/>
      <c r="P109" s="2"/>
      <c r="Q109" s="2"/>
      <c r="R109" s="2"/>
      <c r="S109" s="2"/>
      <c r="T109" s="2"/>
      <c r="U109" s="2"/>
      <c r="V109" s="2"/>
      <c r="W109" s="2"/>
      <c r="X109" s="2"/>
      <c r="Y109" s="2"/>
      <c r="Z109" s="2"/>
    </row>
    <row r="110">
      <c r="A110" s="53" t="s">
        <v>27</v>
      </c>
      <c r="B110" s="53"/>
      <c r="C110" s="53"/>
      <c r="D110" s="53">
        <f>SUM(B102:C109)</f>
        <v>0</v>
      </c>
      <c r="E110" s="2"/>
      <c r="F110" s="2"/>
      <c r="G110" s="2"/>
      <c r="H110" s="2"/>
      <c r="I110" s="2"/>
      <c r="J110" s="2"/>
      <c r="K110" s="2"/>
      <c r="L110" s="2"/>
      <c r="M110" s="2"/>
      <c r="N110" s="2"/>
      <c r="O110" s="2"/>
      <c r="P110" s="2"/>
      <c r="Q110" s="2"/>
      <c r="R110" s="2"/>
      <c r="S110" s="2"/>
      <c r="T110" s="2"/>
      <c r="U110" s="2"/>
      <c r="V110" s="2"/>
      <c r="W110" s="2"/>
      <c r="X110" s="2"/>
      <c r="Y110" s="2"/>
      <c r="Z110" s="2"/>
    </row>
    <row r="111">
      <c r="A111" s="53" t="s">
        <v>32</v>
      </c>
      <c r="B111" s="56"/>
      <c r="C111" s="57"/>
      <c r="D111" s="60">
        <f>D110/(COUNT(B102:C109)*2)</f>
        <v>0</v>
      </c>
      <c r="E111" s="2"/>
      <c r="F111" s="2"/>
      <c r="G111" s="2"/>
      <c r="H111" s="2"/>
      <c r="I111" s="2"/>
      <c r="J111" s="2"/>
      <c r="K111" s="2"/>
      <c r="L111" s="2"/>
      <c r="M111" s="2"/>
      <c r="N111" s="2"/>
      <c r="O111" s="2"/>
      <c r="P111" s="2"/>
      <c r="Q111" s="2"/>
      <c r="R111" s="2"/>
      <c r="S111" s="2"/>
      <c r="T111" s="2"/>
      <c r="U111" s="2"/>
      <c r="V111" s="2"/>
      <c r="W111" s="2"/>
      <c r="X111" s="2"/>
      <c r="Y111" s="2"/>
      <c r="Z111" s="2"/>
    </row>
    <row r="112">
      <c r="A112" s="86"/>
      <c r="B112" s="63"/>
      <c r="C112" s="63"/>
      <c r="D112" s="63"/>
      <c r="E112" s="2"/>
      <c r="F112" s="2"/>
      <c r="G112" s="2"/>
      <c r="H112" s="2"/>
      <c r="I112" s="2"/>
      <c r="J112" s="2"/>
      <c r="K112" s="2"/>
      <c r="L112" s="2"/>
      <c r="M112" s="2"/>
      <c r="N112" s="2"/>
      <c r="O112" s="2"/>
      <c r="P112" s="2"/>
      <c r="Q112" s="2"/>
      <c r="R112" s="2"/>
      <c r="S112" s="2"/>
      <c r="T112" s="2"/>
      <c r="U112" s="2"/>
      <c r="V112" s="2"/>
      <c r="W112" s="2"/>
      <c r="X112" s="2"/>
      <c r="Y112" s="2"/>
      <c r="Z112" s="2"/>
    </row>
    <row r="113" ht="18.0" customHeight="1">
      <c r="A113" s="65" t="s">
        <v>186</v>
      </c>
      <c r="B113" s="16"/>
      <c r="C113" s="16"/>
      <c r="D113" s="16"/>
      <c r="E113" s="16"/>
      <c r="F113" s="17"/>
      <c r="G113" s="2"/>
      <c r="H113" s="2"/>
      <c r="I113" s="2"/>
      <c r="J113" s="2"/>
      <c r="K113" s="2"/>
      <c r="L113" s="2"/>
      <c r="M113" s="2"/>
      <c r="N113" s="2"/>
      <c r="O113" s="2"/>
      <c r="P113" s="2"/>
      <c r="Q113" s="2"/>
      <c r="R113" s="2"/>
      <c r="S113" s="2"/>
      <c r="T113" s="2"/>
      <c r="U113" s="2"/>
      <c r="V113" s="2"/>
      <c r="W113" s="2"/>
      <c r="X113" s="2"/>
      <c r="Y113" s="2"/>
      <c r="Z113" s="2"/>
    </row>
    <row r="114">
      <c r="A114" s="42" t="s">
        <v>104</v>
      </c>
      <c r="B114" s="44">
        <v>0.0</v>
      </c>
      <c r="C114" s="44"/>
      <c r="D114" s="46"/>
      <c r="E114" s="46"/>
      <c r="F114" s="48"/>
      <c r="G114" s="2"/>
      <c r="H114" s="2"/>
      <c r="I114" s="2"/>
      <c r="J114" s="2"/>
      <c r="K114" s="2"/>
      <c r="L114" s="2"/>
      <c r="M114" s="2"/>
      <c r="N114" s="2"/>
      <c r="O114" s="2"/>
      <c r="P114" s="2"/>
      <c r="Q114" s="2"/>
      <c r="R114" s="2"/>
      <c r="S114" s="2"/>
      <c r="T114" s="2"/>
      <c r="U114" s="2"/>
      <c r="V114" s="2"/>
      <c r="W114" s="2"/>
      <c r="X114" s="2"/>
      <c r="Y114" s="2"/>
      <c r="Z114" s="2"/>
    </row>
    <row r="115">
      <c r="A115" s="42" t="s">
        <v>188</v>
      </c>
      <c r="B115" s="44">
        <v>0.0</v>
      </c>
      <c r="C115" s="44"/>
      <c r="D115" s="103"/>
      <c r="E115" s="103"/>
      <c r="F115" s="48"/>
      <c r="G115" s="2"/>
      <c r="H115" s="2"/>
      <c r="I115" s="2"/>
      <c r="J115" s="2"/>
      <c r="K115" s="2"/>
      <c r="L115" s="2"/>
      <c r="M115" s="2"/>
      <c r="N115" s="2"/>
      <c r="O115" s="2"/>
      <c r="P115" s="2"/>
      <c r="Q115" s="2"/>
      <c r="R115" s="2"/>
      <c r="S115" s="2"/>
      <c r="T115" s="2"/>
      <c r="U115" s="2"/>
      <c r="V115" s="2"/>
      <c r="W115" s="2"/>
      <c r="X115" s="2"/>
      <c r="Y115" s="2"/>
      <c r="Z115" s="2"/>
    </row>
    <row r="116">
      <c r="A116" s="42" t="s">
        <v>190</v>
      </c>
      <c r="B116" s="44">
        <v>0.0</v>
      </c>
      <c r="C116" s="44"/>
      <c r="D116" s="103"/>
      <c r="E116" s="48"/>
      <c r="F116" s="48"/>
      <c r="G116" s="2"/>
      <c r="H116" s="2"/>
      <c r="I116" s="2"/>
      <c r="J116" s="2"/>
      <c r="K116" s="2"/>
      <c r="L116" s="2"/>
      <c r="M116" s="2"/>
      <c r="N116" s="2"/>
      <c r="O116" s="2"/>
      <c r="P116" s="2"/>
      <c r="Q116" s="2"/>
      <c r="R116" s="2"/>
      <c r="S116" s="2"/>
      <c r="T116" s="2"/>
      <c r="U116" s="2"/>
      <c r="V116" s="2"/>
      <c r="W116" s="2"/>
      <c r="X116" s="2"/>
      <c r="Y116" s="2"/>
      <c r="Z116" s="2"/>
    </row>
    <row r="117">
      <c r="A117" s="42" t="s">
        <v>191</v>
      </c>
      <c r="B117" s="44">
        <v>0.0</v>
      </c>
      <c r="C117" s="44"/>
      <c r="D117" s="124"/>
      <c r="E117" s="48"/>
      <c r="F117" s="48"/>
      <c r="G117" s="2"/>
      <c r="H117" s="2"/>
      <c r="I117" s="2"/>
      <c r="J117" s="2"/>
      <c r="K117" s="2"/>
      <c r="L117" s="2"/>
      <c r="M117" s="2"/>
      <c r="N117" s="2"/>
      <c r="O117" s="2"/>
      <c r="P117" s="2"/>
      <c r="Q117" s="2"/>
      <c r="R117" s="2"/>
      <c r="S117" s="2"/>
      <c r="T117" s="2"/>
      <c r="U117" s="2"/>
      <c r="V117" s="2"/>
      <c r="W117" s="2"/>
      <c r="X117" s="2"/>
      <c r="Y117" s="2"/>
      <c r="Z117" s="2"/>
    </row>
    <row r="118">
      <c r="A118" s="42" t="s">
        <v>194</v>
      </c>
      <c r="B118" s="44">
        <v>0.0</v>
      </c>
      <c r="C118" s="44"/>
      <c r="D118" s="125"/>
      <c r="E118" s="46"/>
      <c r="F118" s="48"/>
      <c r="G118" s="2"/>
      <c r="H118" s="2"/>
      <c r="I118" s="2"/>
      <c r="J118" s="2"/>
      <c r="K118" s="2"/>
      <c r="L118" s="2"/>
      <c r="M118" s="2"/>
      <c r="N118" s="2"/>
      <c r="O118" s="2"/>
      <c r="P118" s="2"/>
      <c r="Q118" s="2"/>
      <c r="R118" s="2"/>
      <c r="S118" s="2"/>
      <c r="T118" s="2"/>
      <c r="U118" s="2"/>
      <c r="V118" s="2"/>
      <c r="W118" s="2"/>
      <c r="X118" s="2"/>
      <c r="Y118" s="2"/>
      <c r="Z118" s="2"/>
    </row>
    <row r="119" ht="30.0" customHeight="1">
      <c r="A119" s="42" t="s">
        <v>196</v>
      </c>
      <c r="B119" s="44">
        <v>0.0</v>
      </c>
      <c r="C119" s="44"/>
      <c r="D119" s="125"/>
      <c r="E119" s="48"/>
      <c r="F119" s="48"/>
      <c r="G119" s="2"/>
      <c r="H119" s="2"/>
      <c r="I119" s="2"/>
      <c r="J119" s="2"/>
      <c r="K119" s="2"/>
      <c r="L119" s="2"/>
      <c r="M119" s="2"/>
      <c r="N119" s="2"/>
      <c r="O119" s="2"/>
      <c r="P119" s="2"/>
      <c r="Q119" s="2"/>
      <c r="R119" s="2"/>
      <c r="S119" s="2"/>
      <c r="T119" s="2"/>
      <c r="U119" s="2"/>
      <c r="V119" s="2"/>
      <c r="W119" s="2"/>
      <c r="X119" s="2"/>
      <c r="Y119" s="2"/>
      <c r="Z119" s="2"/>
    </row>
    <row r="120">
      <c r="A120" s="42" t="s">
        <v>134</v>
      </c>
      <c r="B120" s="44">
        <v>0.0</v>
      </c>
      <c r="C120" s="44"/>
      <c r="D120" s="125"/>
      <c r="E120" s="48"/>
      <c r="F120" s="48"/>
      <c r="G120" s="2"/>
      <c r="H120" s="2"/>
      <c r="I120" s="2"/>
      <c r="J120" s="2"/>
      <c r="K120" s="2"/>
      <c r="L120" s="2"/>
      <c r="M120" s="2"/>
      <c r="N120" s="2"/>
      <c r="O120" s="2"/>
      <c r="P120" s="2"/>
      <c r="Q120" s="2"/>
      <c r="R120" s="2"/>
      <c r="S120" s="2"/>
      <c r="T120" s="2"/>
      <c r="U120" s="2"/>
      <c r="V120" s="2"/>
      <c r="W120" s="2"/>
      <c r="X120" s="2"/>
      <c r="Y120" s="2"/>
      <c r="Z120" s="2"/>
    </row>
    <row r="121" ht="18.0" customHeight="1">
      <c r="A121" s="66" t="s">
        <v>198</v>
      </c>
      <c r="B121" s="44" t="s">
        <v>0</v>
      </c>
      <c r="C121" s="44" t="str">
        <f>IF(B121=0, -5, "0")</f>
        <v>0</v>
      </c>
      <c r="D121" s="46"/>
      <c r="E121" s="48"/>
      <c r="F121" s="48"/>
      <c r="G121" s="2"/>
      <c r="H121" s="2"/>
      <c r="I121" s="2"/>
      <c r="J121" s="2"/>
      <c r="K121" s="2"/>
      <c r="L121" s="2"/>
      <c r="M121" s="2"/>
      <c r="N121" s="2"/>
      <c r="O121" s="2"/>
      <c r="P121" s="2"/>
      <c r="Q121" s="2"/>
      <c r="R121" s="2"/>
      <c r="S121" s="2"/>
      <c r="T121" s="2"/>
      <c r="U121" s="2"/>
      <c r="V121" s="2"/>
      <c r="W121" s="2"/>
      <c r="X121" s="2"/>
      <c r="Y121" s="2"/>
      <c r="Z121" s="2"/>
    </row>
    <row r="122">
      <c r="A122" s="42" t="s">
        <v>137</v>
      </c>
      <c r="B122" s="44">
        <v>0.0</v>
      </c>
      <c r="C122" s="44"/>
      <c r="D122" s="46"/>
      <c r="E122" s="48"/>
      <c r="F122" s="48"/>
      <c r="G122" s="2"/>
      <c r="H122" s="2"/>
      <c r="I122" s="2"/>
      <c r="J122" s="2"/>
      <c r="K122" s="2"/>
      <c r="L122" s="2"/>
      <c r="M122" s="2"/>
      <c r="N122" s="2"/>
      <c r="O122" s="2"/>
      <c r="P122" s="2"/>
      <c r="Q122" s="2"/>
      <c r="R122" s="2"/>
      <c r="S122" s="2"/>
      <c r="T122" s="2"/>
      <c r="U122" s="2"/>
      <c r="V122" s="2"/>
      <c r="W122" s="2"/>
      <c r="X122" s="2"/>
      <c r="Y122" s="2"/>
      <c r="Z122" s="2"/>
    </row>
    <row r="123" ht="16.5" customHeight="1">
      <c r="A123" s="35" t="s">
        <v>202</v>
      </c>
      <c r="B123" s="44">
        <v>0.0</v>
      </c>
      <c r="C123" s="44"/>
      <c r="D123" s="46"/>
      <c r="E123" s="46"/>
      <c r="F123" s="48"/>
      <c r="G123" s="2"/>
      <c r="H123" s="2"/>
      <c r="I123" s="2"/>
      <c r="J123" s="2"/>
      <c r="K123" s="2"/>
      <c r="L123" s="2"/>
      <c r="M123" s="2"/>
      <c r="N123" s="2"/>
      <c r="O123" s="2"/>
      <c r="P123" s="2"/>
      <c r="Q123" s="2"/>
      <c r="R123" s="2"/>
      <c r="S123" s="2"/>
      <c r="T123" s="2"/>
      <c r="U123" s="2"/>
      <c r="V123" s="2"/>
      <c r="W123" s="2"/>
      <c r="X123" s="2"/>
      <c r="Y123" s="2"/>
      <c r="Z123" s="2"/>
    </row>
    <row r="124">
      <c r="A124" s="42" t="s">
        <v>205</v>
      </c>
      <c r="B124" s="44">
        <v>0.0</v>
      </c>
      <c r="C124" s="44"/>
      <c r="D124" s="72"/>
      <c r="E124" s="48"/>
      <c r="F124" s="48"/>
      <c r="G124" s="2"/>
      <c r="H124" s="2"/>
      <c r="I124" s="2"/>
      <c r="J124" s="2"/>
      <c r="K124" s="2"/>
      <c r="L124" s="2"/>
      <c r="M124" s="2"/>
      <c r="N124" s="2"/>
      <c r="O124" s="2"/>
      <c r="P124" s="2"/>
      <c r="Q124" s="2"/>
      <c r="R124" s="2"/>
      <c r="S124" s="2"/>
      <c r="T124" s="2"/>
      <c r="U124" s="2"/>
      <c r="V124" s="2"/>
      <c r="W124" s="2"/>
      <c r="X124" s="2"/>
      <c r="Y124" s="2"/>
      <c r="Z124" s="2"/>
    </row>
    <row r="125" ht="36.0" customHeight="1">
      <c r="A125" s="108" t="s">
        <v>118</v>
      </c>
      <c r="B125" s="44" t="s">
        <v>0</v>
      </c>
      <c r="C125" s="44" t="str">
        <f>IF(B125=0, -5, "0")</f>
        <v>0</v>
      </c>
      <c r="D125" s="46"/>
      <c r="E125" s="46"/>
      <c r="F125" s="48"/>
      <c r="G125" s="2"/>
      <c r="H125" s="2"/>
      <c r="I125" s="2"/>
      <c r="J125" s="2"/>
      <c r="K125" s="2"/>
      <c r="L125" s="2"/>
      <c r="M125" s="2"/>
      <c r="N125" s="2"/>
      <c r="O125" s="2"/>
      <c r="P125" s="2"/>
      <c r="Q125" s="2"/>
      <c r="R125" s="2"/>
      <c r="S125" s="2"/>
      <c r="T125" s="2"/>
      <c r="U125" s="2"/>
      <c r="V125" s="2"/>
      <c r="W125" s="2"/>
      <c r="X125" s="2"/>
      <c r="Y125" s="2"/>
      <c r="Z125" s="2"/>
    </row>
    <row r="126" ht="16.5" customHeight="1">
      <c r="A126" s="39" t="s">
        <v>123</v>
      </c>
      <c r="B126" s="44">
        <v>0.0</v>
      </c>
      <c r="C126" s="44"/>
      <c r="D126" s="46" t="s">
        <v>468</v>
      </c>
      <c r="E126" s="48"/>
      <c r="F126" s="48"/>
      <c r="G126" s="2"/>
      <c r="H126" s="2"/>
      <c r="I126" s="2"/>
      <c r="J126" s="2"/>
      <c r="K126" s="2"/>
      <c r="L126" s="2"/>
      <c r="M126" s="2"/>
      <c r="N126" s="2"/>
      <c r="O126" s="2"/>
      <c r="P126" s="2"/>
      <c r="Q126" s="2"/>
      <c r="R126" s="2"/>
      <c r="S126" s="2"/>
      <c r="T126" s="2"/>
      <c r="U126" s="2"/>
      <c r="V126" s="2"/>
      <c r="W126" s="2"/>
      <c r="X126" s="2"/>
      <c r="Y126" s="2"/>
      <c r="Z126" s="2"/>
    </row>
    <row r="127" ht="18.0" customHeight="1">
      <c r="A127" s="66" t="s">
        <v>208</v>
      </c>
      <c r="B127" s="44" t="s">
        <v>0</v>
      </c>
      <c r="C127" s="44" t="str">
        <f>IF(B127=0, -5, "0")</f>
        <v>0</v>
      </c>
      <c r="D127" s="46"/>
      <c r="E127" s="46"/>
      <c r="F127" s="48"/>
      <c r="G127" s="2"/>
      <c r="H127" s="2"/>
      <c r="I127" s="2"/>
      <c r="J127" s="2"/>
      <c r="K127" s="2"/>
      <c r="L127" s="2"/>
      <c r="M127" s="2"/>
      <c r="N127" s="2"/>
      <c r="O127" s="2"/>
      <c r="P127" s="2"/>
      <c r="Q127" s="2"/>
      <c r="R127" s="2"/>
      <c r="S127" s="2"/>
      <c r="T127" s="2"/>
      <c r="U127" s="2"/>
      <c r="V127" s="2"/>
      <c r="W127" s="2"/>
      <c r="X127" s="2"/>
      <c r="Y127" s="2"/>
      <c r="Z127" s="2"/>
    </row>
    <row r="128" ht="18.0" customHeight="1">
      <c r="A128" s="35" t="s">
        <v>140</v>
      </c>
      <c r="B128" s="44">
        <v>0.0</v>
      </c>
      <c r="C128" s="44"/>
      <c r="D128" s="46"/>
      <c r="E128" s="112"/>
      <c r="F128" s="48"/>
      <c r="G128" s="2"/>
      <c r="H128" s="2"/>
      <c r="I128" s="2"/>
      <c r="J128" s="2"/>
      <c r="K128" s="2"/>
      <c r="L128" s="2"/>
      <c r="M128" s="2"/>
      <c r="N128" s="2"/>
      <c r="O128" s="2"/>
      <c r="P128" s="2"/>
      <c r="Q128" s="2"/>
      <c r="R128" s="2"/>
      <c r="S128" s="2"/>
      <c r="T128" s="2"/>
      <c r="U128" s="2"/>
      <c r="V128" s="2"/>
      <c r="W128" s="2"/>
      <c r="X128" s="2"/>
      <c r="Y128" s="2"/>
      <c r="Z128" s="2"/>
    </row>
    <row r="129" ht="16.5" customHeight="1">
      <c r="A129" s="131" t="s">
        <v>145</v>
      </c>
      <c r="B129" s="44" t="s">
        <v>0</v>
      </c>
      <c r="C129" s="44" t="str">
        <f>IF(B129=0, -5, "0")</f>
        <v>0</v>
      </c>
      <c r="D129" s="46"/>
      <c r="E129" s="48"/>
      <c r="F129" s="48"/>
      <c r="G129" s="2"/>
      <c r="H129" s="2"/>
      <c r="I129" s="2"/>
      <c r="J129" s="2"/>
      <c r="K129" s="2"/>
      <c r="L129" s="2"/>
      <c r="M129" s="2"/>
      <c r="N129" s="2"/>
      <c r="O129" s="2"/>
      <c r="P129" s="2"/>
      <c r="Q129" s="2"/>
      <c r="R129" s="2"/>
      <c r="S129" s="2"/>
      <c r="T129" s="2"/>
      <c r="U129" s="2"/>
      <c r="V129" s="2"/>
      <c r="W129" s="2"/>
      <c r="X129" s="2"/>
      <c r="Y129" s="2"/>
      <c r="Z129" s="2"/>
    </row>
    <row r="130">
      <c r="A130" s="104" t="s">
        <v>146</v>
      </c>
      <c r="B130" s="44">
        <v>0.0</v>
      </c>
      <c r="C130" s="44"/>
      <c r="D130" s="46"/>
      <c r="E130" s="48"/>
      <c r="F130" s="48"/>
      <c r="G130" s="2"/>
      <c r="H130" s="2"/>
      <c r="I130" s="2"/>
      <c r="J130" s="2"/>
      <c r="K130" s="2"/>
      <c r="L130" s="2"/>
      <c r="M130" s="2"/>
      <c r="N130" s="2"/>
      <c r="O130" s="2"/>
      <c r="P130" s="2"/>
      <c r="Q130" s="2"/>
      <c r="R130" s="2"/>
      <c r="S130" s="2"/>
      <c r="T130" s="2"/>
      <c r="U130" s="2"/>
      <c r="V130" s="2"/>
      <c r="W130" s="2"/>
      <c r="X130" s="2"/>
      <c r="Y130" s="2"/>
      <c r="Z130" s="2"/>
    </row>
    <row r="131" ht="33.0" customHeight="1">
      <c r="A131" s="39" t="s">
        <v>215</v>
      </c>
      <c r="B131" s="44">
        <v>0.0</v>
      </c>
      <c r="C131" s="44"/>
      <c r="D131" s="46"/>
      <c r="E131" s="48"/>
      <c r="F131" s="48"/>
      <c r="G131" s="2"/>
      <c r="H131" s="2"/>
      <c r="I131" s="2"/>
      <c r="J131" s="2"/>
      <c r="K131" s="2"/>
      <c r="L131" s="2"/>
      <c r="M131" s="2"/>
      <c r="N131" s="2"/>
      <c r="O131" s="2"/>
      <c r="P131" s="2"/>
      <c r="Q131" s="2"/>
      <c r="R131" s="2"/>
      <c r="S131" s="2"/>
      <c r="T131" s="2"/>
      <c r="U131" s="2"/>
      <c r="V131" s="2"/>
      <c r="W131" s="2"/>
      <c r="X131" s="2"/>
      <c r="Y131" s="2"/>
      <c r="Z131" s="2"/>
    </row>
    <row r="132">
      <c r="A132" s="104" t="s">
        <v>217</v>
      </c>
      <c r="B132" s="44">
        <v>0.0</v>
      </c>
      <c r="C132" s="44"/>
      <c r="D132" s="46"/>
      <c r="E132" s="46"/>
      <c r="F132" s="48"/>
      <c r="G132" s="2"/>
      <c r="H132" s="2"/>
      <c r="I132" s="2"/>
      <c r="J132" s="2"/>
      <c r="K132" s="2"/>
      <c r="L132" s="2"/>
      <c r="M132" s="2"/>
      <c r="N132" s="2"/>
      <c r="O132" s="2"/>
      <c r="P132" s="2"/>
      <c r="Q132" s="2"/>
      <c r="R132" s="2"/>
      <c r="S132" s="2"/>
      <c r="T132" s="2"/>
      <c r="U132" s="2"/>
      <c r="V132" s="2"/>
      <c r="W132" s="2"/>
      <c r="X132" s="2"/>
      <c r="Y132" s="2"/>
      <c r="Z132" s="2"/>
    </row>
    <row r="133" ht="30.0" customHeight="1">
      <c r="A133" s="104" t="s">
        <v>150</v>
      </c>
      <c r="B133" s="44">
        <v>0.0</v>
      </c>
      <c r="C133" s="44"/>
      <c r="D133" s="46"/>
      <c r="E133" s="48"/>
      <c r="F133" s="48"/>
      <c r="G133" s="2"/>
      <c r="H133" s="2"/>
      <c r="I133" s="2"/>
      <c r="J133" s="2"/>
      <c r="K133" s="2"/>
      <c r="L133" s="2"/>
      <c r="M133" s="2"/>
      <c r="N133" s="2"/>
      <c r="O133" s="2"/>
      <c r="P133" s="2"/>
      <c r="Q133" s="2"/>
      <c r="R133" s="2"/>
      <c r="S133" s="2"/>
      <c r="T133" s="2"/>
      <c r="U133" s="2"/>
      <c r="V133" s="2"/>
      <c r="W133" s="2"/>
      <c r="X133" s="2"/>
      <c r="Y133" s="2"/>
      <c r="Z133" s="2"/>
    </row>
    <row r="134">
      <c r="A134" s="53" t="s">
        <v>27</v>
      </c>
      <c r="B134" s="53"/>
      <c r="C134" s="53"/>
      <c r="D134" s="53">
        <f>SUM(B114:C133)</f>
        <v>0</v>
      </c>
      <c r="E134" s="2"/>
      <c r="F134" s="2"/>
      <c r="G134" s="2"/>
      <c r="H134" s="2"/>
      <c r="I134" s="2"/>
      <c r="J134" s="2"/>
      <c r="K134" s="2"/>
      <c r="L134" s="2"/>
      <c r="M134" s="2"/>
      <c r="N134" s="2"/>
      <c r="O134" s="2"/>
      <c r="P134" s="2"/>
      <c r="Q134" s="2"/>
      <c r="R134" s="2"/>
      <c r="S134" s="2"/>
      <c r="T134" s="2"/>
      <c r="U134" s="2"/>
      <c r="V134" s="2"/>
      <c r="W134" s="2"/>
      <c r="X134" s="2"/>
      <c r="Y134" s="2"/>
      <c r="Z134" s="2"/>
    </row>
    <row r="135">
      <c r="A135" s="53" t="s">
        <v>32</v>
      </c>
      <c r="B135" s="56"/>
      <c r="C135" s="57"/>
      <c r="D135" s="60">
        <f>D134/(COUNT(B114:C133)*2)</f>
        <v>0</v>
      </c>
      <c r="E135" s="2"/>
      <c r="F135" s="2"/>
      <c r="G135" s="2"/>
      <c r="H135" s="2"/>
      <c r="I135" s="2"/>
      <c r="J135" s="2"/>
      <c r="K135" s="2"/>
      <c r="L135" s="2"/>
      <c r="M135" s="2"/>
      <c r="N135" s="2"/>
      <c r="O135" s="2"/>
      <c r="P135" s="2"/>
      <c r="Q135" s="2"/>
      <c r="R135" s="2"/>
      <c r="S135" s="2"/>
      <c r="T135" s="2"/>
      <c r="U135" s="2"/>
      <c r="V135" s="2"/>
      <c r="W135" s="2"/>
      <c r="X135" s="2"/>
      <c r="Y135" s="2"/>
      <c r="Z135" s="2"/>
    </row>
    <row r="136">
      <c r="A136" s="86"/>
      <c r="B136" s="63"/>
      <c r="C136" s="63"/>
      <c r="D136" s="63"/>
      <c r="E136" s="2"/>
      <c r="F136" s="2"/>
      <c r="G136" s="2"/>
      <c r="H136" s="2"/>
      <c r="I136" s="2"/>
      <c r="J136" s="2"/>
      <c r="K136" s="2"/>
      <c r="L136" s="2"/>
      <c r="M136" s="2"/>
      <c r="N136" s="2"/>
      <c r="O136" s="2"/>
      <c r="P136" s="2"/>
      <c r="Q136" s="2"/>
      <c r="R136" s="2"/>
      <c r="S136" s="2"/>
      <c r="T136" s="2"/>
      <c r="U136" s="2"/>
      <c r="V136" s="2"/>
      <c r="W136" s="2"/>
      <c r="X136" s="2"/>
      <c r="Y136" s="2"/>
      <c r="Z136" s="2"/>
    </row>
    <row r="137" ht="18.0" customHeight="1">
      <c r="A137" s="65" t="s">
        <v>224</v>
      </c>
      <c r="B137" s="16"/>
      <c r="C137" s="16"/>
      <c r="D137" s="16"/>
      <c r="E137" s="16"/>
      <c r="F137" s="17"/>
      <c r="G137" s="2"/>
      <c r="H137" s="2"/>
      <c r="I137" s="2"/>
      <c r="J137" s="2"/>
      <c r="K137" s="2"/>
      <c r="L137" s="2"/>
      <c r="M137" s="2"/>
      <c r="N137" s="2"/>
      <c r="O137" s="2"/>
      <c r="P137" s="2"/>
      <c r="Q137" s="2"/>
      <c r="R137" s="2"/>
      <c r="S137" s="2"/>
      <c r="T137" s="2"/>
      <c r="U137" s="2"/>
      <c r="V137" s="2"/>
      <c r="W137" s="2"/>
      <c r="X137" s="2"/>
      <c r="Y137" s="2"/>
      <c r="Z137" s="2"/>
    </row>
    <row r="138" ht="30.0" customHeight="1">
      <c r="A138" s="42" t="s">
        <v>225</v>
      </c>
      <c r="B138" s="44">
        <v>0.0</v>
      </c>
      <c r="C138" s="44"/>
      <c r="D138" s="46"/>
      <c r="E138" s="46"/>
      <c r="F138" s="48"/>
      <c r="G138" s="2"/>
      <c r="H138" s="2"/>
      <c r="I138" s="2"/>
      <c r="J138" s="2"/>
      <c r="K138" s="2"/>
      <c r="L138" s="2"/>
      <c r="M138" s="2"/>
      <c r="N138" s="2"/>
      <c r="O138" s="2"/>
      <c r="P138" s="2"/>
      <c r="Q138" s="2"/>
      <c r="R138" s="2"/>
      <c r="S138" s="2"/>
      <c r="T138" s="2"/>
      <c r="U138" s="2"/>
      <c r="V138" s="2"/>
      <c r="W138" s="2"/>
      <c r="X138" s="2"/>
      <c r="Y138" s="2"/>
      <c r="Z138" s="2"/>
    </row>
    <row r="139">
      <c r="A139" s="42" t="s">
        <v>226</v>
      </c>
      <c r="B139" s="44">
        <v>0.0</v>
      </c>
      <c r="C139" s="44"/>
      <c r="D139" s="103"/>
      <c r="E139" s="48"/>
      <c r="F139" s="48"/>
      <c r="G139" s="2"/>
      <c r="H139" s="2"/>
      <c r="I139" s="2"/>
      <c r="J139" s="2"/>
      <c r="K139" s="2"/>
      <c r="L139" s="2"/>
      <c r="M139" s="2"/>
      <c r="N139" s="2"/>
      <c r="O139" s="2"/>
      <c r="P139" s="2"/>
      <c r="Q139" s="2"/>
      <c r="R139" s="2"/>
      <c r="S139" s="2"/>
      <c r="T139" s="2"/>
      <c r="U139" s="2"/>
      <c r="V139" s="2"/>
      <c r="W139" s="2"/>
      <c r="X139" s="2"/>
      <c r="Y139" s="2"/>
      <c r="Z139" s="2"/>
    </row>
    <row r="140" ht="18.0" customHeight="1">
      <c r="A140" s="66" t="s">
        <v>157</v>
      </c>
      <c r="B140" s="44" t="s">
        <v>0</v>
      </c>
      <c r="C140" s="44" t="str">
        <f t="shared" ref="C140:C141" si="2">IF(B140=0, -5, "0")</f>
        <v>0</v>
      </c>
      <c r="D140" s="46"/>
      <c r="E140" s="46"/>
      <c r="F140" s="48"/>
      <c r="G140" s="2"/>
      <c r="H140" s="2"/>
      <c r="I140" s="2"/>
      <c r="J140" s="2"/>
      <c r="K140" s="2"/>
      <c r="L140" s="2"/>
      <c r="M140" s="2"/>
      <c r="N140" s="2"/>
      <c r="O140" s="2"/>
      <c r="P140" s="2"/>
      <c r="Q140" s="2"/>
      <c r="R140" s="2"/>
      <c r="S140" s="2"/>
      <c r="T140" s="2"/>
      <c r="U140" s="2"/>
      <c r="V140" s="2"/>
      <c r="W140" s="2"/>
      <c r="X140" s="2"/>
      <c r="Y140" s="2"/>
      <c r="Z140" s="2"/>
    </row>
    <row r="141" ht="36.0" customHeight="1">
      <c r="A141" s="82" t="s">
        <v>159</v>
      </c>
      <c r="B141" s="44" t="s">
        <v>0</v>
      </c>
      <c r="C141" s="44" t="str">
        <f t="shared" si="2"/>
        <v>0</v>
      </c>
      <c r="D141" s="125"/>
      <c r="E141" s="46"/>
      <c r="F141" s="48"/>
      <c r="G141" s="2"/>
      <c r="H141" s="2"/>
      <c r="I141" s="2"/>
      <c r="J141" s="2"/>
      <c r="K141" s="2"/>
      <c r="L141" s="2"/>
      <c r="M141" s="2"/>
      <c r="N141" s="2"/>
      <c r="O141" s="2"/>
      <c r="P141" s="2"/>
      <c r="Q141" s="2"/>
      <c r="R141" s="2"/>
      <c r="S141" s="2"/>
      <c r="T141" s="2"/>
      <c r="U141" s="2"/>
      <c r="V141" s="2"/>
      <c r="W141" s="2"/>
      <c r="X141" s="2"/>
      <c r="Y141" s="2"/>
      <c r="Z141" s="2"/>
    </row>
    <row r="142" ht="16.5" customHeight="1">
      <c r="A142" s="110" t="s">
        <v>228</v>
      </c>
      <c r="B142" s="44">
        <v>0.0</v>
      </c>
      <c r="C142" s="44"/>
      <c r="D142" s="72"/>
      <c r="E142" s="48"/>
      <c r="F142" s="48"/>
      <c r="G142" s="2"/>
      <c r="H142" s="2"/>
      <c r="I142" s="2"/>
      <c r="J142" s="2"/>
      <c r="K142" s="2"/>
      <c r="L142" s="2"/>
      <c r="M142" s="2"/>
      <c r="N142" s="2"/>
      <c r="O142" s="2"/>
      <c r="P142" s="2"/>
      <c r="Q142" s="2"/>
      <c r="R142" s="2"/>
      <c r="S142" s="2"/>
      <c r="T142" s="2"/>
      <c r="U142" s="2"/>
      <c r="V142" s="2"/>
      <c r="W142" s="2"/>
      <c r="X142" s="2"/>
      <c r="Y142" s="2"/>
      <c r="Z142" s="2"/>
    </row>
    <row r="143" ht="18.0" customHeight="1">
      <c r="A143" s="82" t="s">
        <v>230</v>
      </c>
      <c r="B143" s="44" t="s">
        <v>0</v>
      </c>
      <c r="C143" s="44" t="str">
        <f>IF(B143=0, -5, "0")</f>
        <v>0</v>
      </c>
      <c r="D143" s="46"/>
      <c r="E143" s="46"/>
      <c r="F143" s="48"/>
      <c r="G143" s="2"/>
      <c r="H143" s="2"/>
      <c r="I143" s="2"/>
      <c r="J143" s="2"/>
      <c r="K143" s="2"/>
      <c r="L143" s="2"/>
      <c r="M143" s="2"/>
      <c r="N143" s="2"/>
      <c r="O143" s="2"/>
      <c r="P143" s="2"/>
      <c r="Q143" s="2"/>
      <c r="R143" s="2"/>
      <c r="S143" s="2"/>
      <c r="T143" s="2"/>
      <c r="U143" s="2"/>
      <c r="V143" s="2"/>
      <c r="W143" s="2"/>
      <c r="X143" s="2"/>
      <c r="Y143" s="2"/>
      <c r="Z143" s="2"/>
    </row>
    <row r="144" ht="16.5" customHeight="1">
      <c r="A144" s="141" t="s">
        <v>232</v>
      </c>
      <c r="B144" s="44">
        <v>0.0</v>
      </c>
      <c r="C144" s="44"/>
      <c r="D144" s="103"/>
      <c r="E144" s="46"/>
      <c r="F144" s="48"/>
      <c r="G144" s="2"/>
      <c r="H144" s="2"/>
      <c r="I144" s="2"/>
      <c r="J144" s="2"/>
      <c r="K144" s="2"/>
      <c r="L144" s="2"/>
      <c r="M144" s="2"/>
      <c r="N144" s="2"/>
      <c r="O144" s="2"/>
      <c r="P144" s="2"/>
      <c r="Q144" s="2"/>
      <c r="R144" s="2"/>
      <c r="S144" s="2"/>
      <c r="T144" s="2"/>
      <c r="U144" s="2"/>
      <c r="V144" s="2"/>
      <c r="W144" s="2"/>
      <c r="X144" s="2"/>
      <c r="Y144" s="2"/>
      <c r="Z144" s="2"/>
    </row>
    <row r="145" ht="66.0" customHeight="1">
      <c r="A145" s="143" t="s">
        <v>56</v>
      </c>
      <c r="B145" s="44">
        <v>0.0</v>
      </c>
      <c r="C145" s="73"/>
      <c r="D145" s="46"/>
      <c r="E145" s="63"/>
      <c r="F145" s="2"/>
      <c r="G145" s="2"/>
      <c r="H145" s="2"/>
      <c r="I145" s="2"/>
      <c r="J145" s="2"/>
      <c r="K145" s="2"/>
      <c r="L145" s="2"/>
      <c r="M145" s="2"/>
      <c r="N145" s="2"/>
      <c r="O145" s="2"/>
      <c r="P145" s="2"/>
      <c r="Q145" s="2"/>
      <c r="R145" s="2"/>
      <c r="S145" s="2"/>
      <c r="T145" s="2"/>
      <c r="U145" s="2"/>
      <c r="V145" s="2"/>
      <c r="W145" s="2"/>
      <c r="X145" s="2"/>
      <c r="Y145" s="2"/>
      <c r="Z145" s="2"/>
    </row>
    <row r="146">
      <c r="A146" s="53" t="s">
        <v>27</v>
      </c>
      <c r="B146" s="53"/>
      <c r="C146" s="53"/>
      <c r="D146" s="53">
        <f>SUM(B138:C144)</f>
        <v>0</v>
      </c>
      <c r="E146" s="2"/>
      <c r="F146" s="2"/>
      <c r="G146" s="2"/>
      <c r="H146" s="2"/>
      <c r="I146" s="2"/>
      <c r="J146" s="2"/>
      <c r="K146" s="2"/>
      <c r="L146" s="2"/>
      <c r="M146" s="2"/>
      <c r="N146" s="2"/>
      <c r="O146" s="2"/>
      <c r="P146" s="2"/>
      <c r="Q146" s="2"/>
      <c r="R146" s="2"/>
      <c r="S146" s="2"/>
      <c r="T146" s="2"/>
      <c r="U146" s="2"/>
      <c r="V146" s="2"/>
      <c r="W146" s="2"/>
      <c r="X146" s="2"/>
      <c r="Y146" s="2"/>
      <c r="Z146" s="2"/>
    </row>
    <row r="147">
      <c r="A147" s="53" t="s">
        <v>32</v>
      </c>
      <c r="B147" s="56"/>
      <c r="C147" s="57"/>
      <c r="D147" s="60">
        <f>D146/(COUNT(B138:C144)*2)</f>
        <v>0</v>
      </c>
      <c r="E147" s="2"/>
      <c r="F147" s="2"/>
      <c r="G147" s="2"/>
      <c r="H147" s="2"/>
      <c r="I147" s="2"/>
      <c r="J147" s="2"/>
      <c r="K147" s="2"/>
      <c r="L147" s="2"/>
      <c r="M147" s="2"/>
      <c r="N147" s="2"/>
      <c r="O147" s="2"/>
      <c r="P147" s="2"/>
      <c r="Q147" s="2"/>
      <c r="R147" s="2"/>
      <c r="S147" s="2"/>
      <c r="T147" s="2"/>
      <c r="U147" s="2"/>
      <c r="V147" s="2"/>
      <c r="W147" s="2"/>
      <c r="X147" s="2"/>
      <c r="Y147" s="2"/>
      <c r="Z147" s="2"/>
    </row>
    <row r="148">
      <c r="A148" s="86"/>
      <c r="B148" s="63"/>
      <c r="C148" s="63"/>
      <c r="D148" s="63"/>
      <c r="E148" s="2"/>
      <c r="F148" s="2"/>
      <c r="G148" s="2"/>
      <c r="H148" s="2"/>
      <c r="I148" s="2"/>
      <c r="J148" s="2"/>
      <c r="K148" s="2"/>
      <c r="L148" s="2"/>
      <c r="M148" s="2"/>
      <c r="N148" s="2"/>
      <c r="O148" s="2"/>
      <c r="P148" s="2"/>
      <c r="Q148" s="2"/>
      <c r="R148" s="2"/>
      <c r="S148" s="2"/>
      <c r="T148" s="2"/>
      <c r="U148" s="2"/>
      <c r="V148" s="2"/>
      <c r="W148" s="2"/>
      <c r="X148" s="2"/>
      <c r="Y148" s="2"/>
      <c r="Z148" s="2"/>
    </row>
    <row r="149" ht="18.0" customHeight="1">
      <c r="A149" s="79" t="s">
        <v>239</v>
      </c>
      <c r="B149" s="118"/>
      <c r="C149" s="119"/>
      <c r="D149" s="83">
        <f>SUM(D146,D110,D134)</f>
        <v>0</v>
      </c>
      <c r="E149" s="2"/>
      <c r="F149" s="2"/>
      <c r="G149" s="2"/>
      <c r="H149" s="2"/>
      <c r="I149" s="2"/>
      <c r="J149" s="2"/>
      <c r="K149" s="2"/>
      <c r="L149" s="2"/>
      <c r="M149" s="2"/>
      <c r="N149" s="2"/>
      <c r="O149" s="2"/>
      <c r="P149" s="2"/>
      <c r="Q149" s="2"/>
      <c r="R149" s="2"/>
      <c r="S149" s="2"/>
      <c r="T149" s="2"/>
      <c r="U149" s="2"/>
      <c r="V149" s="2"/>
      <c r="W149" s="2"/>
      <c r="X149" s="2"/>
      <c r="Y149" s="2"/>
      <c r="Z149" s="2"/>
    </row>
    <row r="150" ht="18.0" customHeight="1">
      <c r="A150" s="79" t="s">
        <v>241</v>
      </c>
      <c r="B150" s="118"/>
      <c r="C150" s="119"/>
      <c r="D150" s="85">
        <f>D149/(COUNT(B138:C144,B102:C109,B114:C133)*2)</f>
        <v>0</v>
      </c>
      <c r="E150" s="2"/>
      <c r="F150" s="2"/>
      <c r="G150" s="2"/>
      <c r="H150" s="2"/>
      <c r="I150" s="2"/>
      <c r="J150" s="2"/>
      <c r="K150" s="2"/>
      <c r="L150" s="2"/>
      <c r="M150" s="2"/>
      <c r="N150" s="2"/>
      <c r="O150" s="2"/>
      <c r="P150" s="2"/>
      <c r="Q150" s="2"/>
      <c r="R150" s="2"/>
      <c r="S150" s="2"/>
      <c r="T150" s="2"/>
      <c r="U150" s="2"/>
      <c r="V150" s="2"/>
      <c r="W150" s="2"/>
      <c r="X150" s="2"/>
      <c r="Y150" s="2"/>
      <c r="Z150" s="2"/>
    </row>
    <row r="151">
      <c r="A151" s="86"/>
      <c r="B151" s="63"/>
      <c r="C151" s="63"/>
      <c r="D151" s="63"/>
      <c r="E151" s="2"/>
      <c r="F151" s="2"/>
      <c r="G151" s="2"/>
      <c r="H151" s="2"/>
      <c r="I151" s="2"/>
      <c r="J151" s="2"/>
      <c r="K151" s="2"/>
      <c r="L151" s="2"/>
      <c r="M151" s="2"/>
      <c r="N151" s="2"/>
      <c r="O151" s="2"/>
      <c r="P151" s="2"/>
      <c r="Q151" s="2"/>
      <c r="R151" s="2"/>
      <c r="S151" s="2"/>
      <c r="T151" s="2"/>
      <c r="U151" s="2"/>
      <c r="V151" s="2"/>
      <c r="W151" s="2"/>
      <c r="X151" s="2"/>
      <c r="Y151" s="2"/>
      <c r="Z151" s="2"/>
    </row>
    <row r="152" ht="18.0" customHeight="1">
      <c r="A152" s="36" t="s">
        <v>247</v>
      </c>
      <c r="B152" s="11"/>
      <c r="C152" s="11"/>
      <c r="D152" s="11"/>
      <c r="E152" s="11"/>
      <c r="F152" s="12"/>
      <c r="G152" s="2"/>
      <c r="H152" s="2"/>
      <c r="I152" s="2"/>
      <c r="J152" s="2"/>
      <c r="K152" s="2"/>
      <c r="L152" s="2"/>
      <c r="M152" s="2"/>
      <c r="N152" s="2"/>
      <c r="O152" s="2"/>
      <c r="P152" s="2"/>
      <c r="Q152" s="2"/>
      <c r="R152" s="2"/>
      <c r="S152" s="2"/>
      <c r="T152" s="2"/>
      <c r="U152" s="2"/>
      <c r="V152" s="2"/>
      <c r="W152" s="2"/>
      <c r="X152" s="2"/>
      <c r="Y152" s="2"/>
      <c r="Z152" s="2"/>
    </row>
    <row r="153">
      <c r="A153" s="87" t="str">
        <f>B11</f>
        <v/>
      </c>
      <c r="B153" s="63"/>
      <c r="C153" s="63"/>
      <c r="D153" s="63"/>
      <c r="E153" s="2"/>
      <c r="F153" s="2"/>
      <c r="G153" s="2"/>
      <c r="H153" s="2"/>
      <c r="I153" s="2"/>
      <c r="J153" s="2"/>
      <c r="K153" s="2"/>
      <c r="L153" s="2"/>
      <c r="M153" s="2"/>
      <c r="N153" s="2"/>
      <c r="O153" s="2"/>
      <c r="P153" s="2"/>
      <c r="Q153" s="2"/>
      <c r="R153" s="2"/>
      <c r="S153" s="2"/>
      <c r="T153" s="2"/>
      <c r="U153" s="2"/>
      <c r="V153" s="2"/>
      <c r="W153" s="2"/>
      <c r="X153" s="2"/>
      <c r="Y153" s="2"/>
      <c r="Z153" s="2"/>
    </row>
    <row r="154" ht="16.5" customHeight="1">
      <c r="A154" s="89" t="s">
        <v>78</v>
      </c>
      <c r="B154" s="16"/>
      <c r="C154" s="16"/>
      <c r="D154" s="16"/>
      <c r="E154" s="16"/>
      <c r="F154" s="17"/>
      <c r="G154" s="2"/>
      <c r="H154" s="2"/>
      <c r="I154" s="2"/>
      <c r="J154" s="2"/>
      <c r="K154" s="2"/>
      <c r="L154" s="2"/>
      <c r="M154" s="2"/>
      <c r="N154" s="2"/>
      <c r="O154" s="2"/>
      <c r="P154" s="2"/>
      <c r="Q154" s="2"/>
      <c r="R154" s="2"/>
      <c r="S154" s="2"/>
      <c r="T154" s="2"/>
      <c r="U154" s="2"/>
      <c r="V154" s="2"/>
      <c r="W154" s="2"/>
      <c r="X154" s="2"/>
      <c r="Y154" s="2"/>
      <c r="Z154" s="2"/>
    </row>
    <row r="155">
      <c r="A155" s="91" t="s">
        <v>249</v>
      </c>
      <c r="B155" s="44">
        <v>0.0</v>
      </c>
      <c r="C155" s="44"/>
      <c r="D155" s="46"/>
      <c r="E155" s="48"/>
      <c r="F155" s="48"/>
      <c r="G155" s="2"/>
      <c r="H155" s="2"/>
      <c r="I155" s="2"/>
      <c r="J155" s="2"/>
      <c r="K155" s="2"/>
      <c r="L155" s="2"/>
      <c r="M155" s="2"/>
      <c r="N155" s="2"/>
      <c r="O155" s="2"/>
      <c r="P155" s="2"/>
      <c r="Q155" s="2"/>
      <c r="R155" s="2"/>
      <c r="S155" s="2"/>
      <c r="T155" s="2"/>
      <c r="U155" s="2"/>
      <c r="V155" s="2"/>
      <c r="W155" s="2"/>
      <c r="X155" s="2"/>
      <c r="Y155" s="2"/>
      <c r="Z155" s="2"/>
    </row>
    <row r="156">
      <c r="A156" s="91" t="s">
        <v>83</v>
      </c>
      <c r="B156" s="44">
        <v>0.0</v>
      </c>
      <c r="C156" s="44"/>
      <c r="D156" s="46"/>
      <c r="E156" s="48"/>
      <c r="F156" s="48"/>
      <c r="G156" s="2"/>
      <c r="H156" s="2"/>
      <c r="I156" s="2"/>
      <c r="J156" s="2"/>
      <c r="K156" s="2"/>
      <c r="L156" s="2"/>
      <c r="M156" s="2"/>
      <c r="N156" s="2"/>
      <c r="O156" s="2"/>
      <c r="P156" s="2"/>
      <c r="Q156" s="2"/>
      <c r="R156" s="2"/>
      <c r="S156" s="2"/>
      <c r="T156" s="2"/>
      <c r="U156" s="2"/>
      <c r="V156" s="2"/>
      <c r="W156" s="2"/>
      <c r="X156" s="2"/>
      <c r="Y156" s="2"/>
      <c r="Z156" s="2"/>
    </row>
    <row r="157">
      <c r="A157" s="91" t="s">
        <v>250</v>
      </c>
      <c r="B157" s="44">
        <v>0.0</v>
      </c>
      <c r="C157" s="46"/>
      <c r="D157" s="46"/>
      <c r="E157" s="48"/>
      <c r="F157" s="48"/>
      <c r="G157" s="2"/>
      <c r="H157" s="2"/>
      <c r="I157" s="2"/>
      <c r="J157" s="2"/>
      <c r="K157" s="2"/>
      <c r="L157" s="2"/>
      <c r="M157" s="2"/>
      <c r="N157" s="2"/>
      <c r="O157" s="2"/>
      <c r="P157" s="2"/>
      <c r="Q157" s="2"/>
      <c r="R157" s="2"/>
      <c r="S157" s="2"/>
      <c r="T157" s="2"/>
      <c r="U157" s="2"/>
      <c r="V157" s="2"/>
      <c r="W157" s="2"/>
      <c r="X157" s="2"/>
      <c r="Y157" s="2"/>
      <c r="Z157" s="2"/>
    </row>
    <row r="158">
      <c r="A158" s="91" t="s">
        <v>251</v>
      </c>
      <c r="B158" s="44">
        <v>0.0</v>
      </c>
      <c r="C158" s="44"/>
      <c r="D158" s="72"/>
      <c r="E158" s="48"/>
      <c r="F158" s="48"/>
      <c r="G158" s="2"/>
      <c r="H158" s="2"/>
      <c r="I158" s="2"/>
      <c r="J158" s="2"/>
      <c r="K158" s="2"/>
      <c r="L158" s="2"/>
      <c r="M158" s="2"/>
      <c r="N158" s="2"/>
      <c r="O158" s="2"/>
      <c r="P158" s="2"/>
      <c r="Q158" s="2"/>
      <c r="R158" s="2"/>
      <c r="S158" s="2"/>
      <c r="T158" s="2"/>
      <c r="U158" s="2"/>
      <c r="V158" s="2"/>
      <c r="W158" s="2"/>
      <c r="X158" s="2"/>
      <c r="Y158" s="2"/>
      <c r="Z158" s="2"/>
    </row>
    <row r="159" ht="30.0" customHeight="1">
      <c r="A159" s="91" t="s">
        <v>252</v>
      </c>
      <c r="B159" s="44">
        <v>0.0</v>
      </c>
      <c r="C159" s="44"/>
      <c r="D159" s="46"/>
      <c r="E159" s="48"/>
      <c r="F159" s="48"/>
      <c r="G159" s="2"/>
      <c r="H159" s="2"/>
      <c r="I159" s="2"/>
      <c r="J159" s="2"/>
      <c r="K159" s="2"/>
      <c r="L159" s="2"/>
      <c r="M159" s="2"/>
      <c r="N159" s="2"/>
      <c r="O159" s="2"/>
      <c r="P159" s="2"/>
      <c r="Q159" s="2"/>
      <c r="R159" s="2"/>
      <c r="S159" s="2"/>
      <c r="T159" s="2"/>
      <c r="U159" s="2"/>
      <c r="V159" s="2"/>
      <c r="W159" s="2"/>
      <c r="X159" s="2"/>
      <c r="Y159" s="2"/>
      <c r="Z159" s="2"/>
    </row>
    <row r="160" ht="18.0" customHeight="1">
      <c r="A160" s="66" t="s">
        <v>157</v>
      </c>
      <c r="B160" s="44" t="s">
        <v>0</v>
      </c>
      <c r="C160" s="44" t="str">
        <f>IF(B160=0, -5, "0")</f>
        <v>0</v>
      </c>
      <c r="D160" s="46"/>
      <c r="E160" s="48"/>
      <c r="F160" s="48"/>
      <c r="G160" s="2"/>
      <c r="H160" s="2"/>
      <c r="I160" s="2"/>
      <c r="J160" s="2"/>
      <c r="K160" s="2"/>
      <c r="L160" s="2"/>
      <c r="M160" s="2"/>
      <c r="N160" s="2"/>
      <c r="O160" s="2"/>
      <c r="P160" s="2"/>
      <c r="Q160" s="2"/>
      <c r="R160" s="2"/>
      <c r="S160" s="2"/>
      <c r="T160" s="2"/>
      <c r="U160" s="2"/>
      <c r="V160" s="2"/>
      <c r="W160" s="2"/>
      <c r="X160" s="2"/>
      <c r="Y160" s="2"/>
      <c r="Z160" s="2"/>
    </row>
    <row r="161">
      <c r="A161" s="91" t="s">
        <v>255</v>
      </c>
      <c r="B161" s="44">
        <v>0.0</v>
      </c>
      <c r="C161" s="97"/>
      <c r="D161" s="46"/>
      <c r="E161" s="48"/>
      <c r="F161" s="48"/>
      <c r="G161" s="2"/>
      <c r="H161" s="2"/>
      <c r="I161" s="2"/>
      <c r="J161" s="2"/>
      <c r="K161" s="2"/>
      <c r="L161" s="2"/>
      <c r="M161" s="2"/>
      <c r="N161" s="2"/>
      <c r="O161" s="2"/>
      <c r="P161" s="2"/>
      <c r="Q161" s="2"/>
      <c r="R161" s="2"/>
      <c r="S161" s="2"/>
      <c r="T161" s="2"/>
      <c r="U161" s="2"/>
      <c r="V161" s="2"/>
      <c r="W161" s="2"/>
      <c r="X161" s="2"/>
      <c r="Y161" s="2"/>
      <c r="Z161" s="2"/>
    </row>
    <row r="162">
      <c r="A162" s="91" t="s">
        <v>94</v>
      </c>
      <c r="B162" s="44">
        <v>0.0</v>
      </c>
      <c r="C162" s="44"/>
      <c r="D162" s="121"/>
      <c r="E162" s="48"/>
      <c r="F162" s="48"/>
      <c r="G162" s="2"/>
      <c r="H162" s="2"/>
      <c r="I162" s="2"/>
      <c r="J162" s="2"/>
      <c r="K162" s="2"/>
      <c r="L162" s="2"/>
      <c r="M162" s="2"/>
      <c r="N162" s="2"/>
      <c r="O162" s="2"/>
      <c r="P162" s="2"/>
      <c r="Q162" s="2"/>
      <c r="R162" s="2"/>
      <c r="S162" s="2"/>
      <c r="T162" s="2"/>
      <c r="U162" s="2"/>
      <c r="V162" s="2"/>
      <c r="W162" s="2"/>
      <c r="X162" s="2"/>
      <c r="Y162" s="2"/>
      <c r="Z162" s="2"/>
    </row>
    <row r="163">
      <c r="A163" s="53" t="s">
        <v>27</v>
      </c>
      <c r="B163" s="53"/>
      <c r="C163" s="53"/>
      <c r="D163" s="53">
        <f>SUM(B155:C162)</f>
        <v>0</v>
      </c>
      <c r="E163" s="2"/>
      <c r="F163" s="2"/>
      <c r="G163" s="2"/>
      <c r="H163" s="2"/>
      <c r="I163" s="2"/>
      <c r="J163" s="2"/>
      <c r="K163" s="2"/>
      <c r="L163" s="2"/>
      <c r="M163" s="2"/>
      <c r="N163" s="2"/>
      <c r="O163" s="2"/>
      <c r="P163" s="2"/>
      <c r="Q163" s="2"/>
      <c r="R163" s="2"/>
      <c r="S163" s="2"/>
      <c r="T163" s="2"/>
      <c r="U163" s="2"/>
      <c r="V163" s="2"/>
      <c r="W163" s="2"/>
      <c r="X163" s="2"/>
      <c r="Y163" s="2"/>
      <c r="Z163" s="2"/>
    </row>
    <row r="164">
      <c r="A164" s="53" t="s">
        <v>32</v>
      </c>
      <c r="B164" s="56"/>
      <c r="C164" s="57"/>
      <c r="D164" s="60">
        <f>D163/(COUNT(B155:C162)*2)</f>
        <v>0</v>
      </c>
      <c r="E164" s="2"/>
      <c r="F164" s="2"/>
      <c r="G164" s="2"/>
      <c r="H164" s="2"/>
      <c r="I164" s="2"/>
      <c r="J164" s="2"/>
      <c r="K164" s="2"/>
      <c r="L164" s="2"/>
      <c r="M164" s="2"/>
      <c r="N164" s="2"/>
      <c r="O164" s="2"/>
      <c r="P164" s="2"/>
      <c r="Q164" s="2"/>
      <c r="R164" s="2"/>
      <c r="S164" s="2"/>
      <c r="T164" s="2"/>
      <c r="U164" s="2"/>
      <c r="V164" s="2"/>
      <c r="W164" s="2"/>
      <c r="X164" s="2"/>
      <c r="Y164" s="2"/>
      <c r="Z164" s="2"/>
    </row>
    <row r="165">
      <c r="A165" s="86"/>
      <c r="B165" s="63"/>
      <c r="C165" s="63"/>
      <c r="D165" s="63"/>
      <c r="E165" s="2"/>
      <c r="F165" s="2"/>
      <c r="G165" s="2"/>
      <c r="H165" s="2"/>
      <c r="I165" s="2"/>
      <c r="J165" s="2"/>
      <c r="K165" s="2"/>
      <c r="L165" s="2"/>
      <c r="M165" s="2"/>
      <c r="N165" s="2"/>
      <c r="O165" s="2"/>
      <c r="P165" s="2"/>
      <c r="Q165" s="2"/>
      <c r="R165" s="2"/>
      <c r="S165" s="2"/>
      <c r="T165" s="2"/>
      <c r="U165" s="2"/>
      <c r="V165" s="2"/>
      <c r="W165" s="2"/>
      <c r="X165" s="2"/>
      <c r="Y165" s="2"/>
      <c r="Z165" s="2"/>
    </row>
    <row r="166" ht="18.0" customHeight="1">
      <c r="A166" s="65" t="s">
        <v>259</v>
      </c>
      <c r="B166" s="16"/>
      <c r="C166" s="16"/>
      <c r="D166" s="16"/>
      <c r="E166" s="16"/>
      <c r="F166" s="17"/>
      <c r="G166" s="2"/>
      <c r="H166" s="2"/>
      <c r="I166" s="2"/>
      <c r="J166" s="2"/>
      <c r="K166" s="2"/>
      <c r="L166" s="2"/>
      <c r="M166" s="2"/>
      <c r="N166" s="2"/>
      <c r="O166" s="2"/>
      <c r="P166" s="2"/>
      <c r="Q166" s="2"/>
      <c r="R166" s="2"/>
      <c r="S166" s="2"/>
      <c r="T166" s="2"/>
      <c r="U166" s="2"/>
      <c r="V166" s="2"/>
      <c r="W166" s="2"/>
      <c r="X166" s="2"/>
      <c r="Y166" s="2"/>
      <c r="Z166" s="2"/>
    </row>
    <row r="167">
      <c r="A167" s="42" t="s">
        <v>104</v>
      </c>
      <c r="B167" s="44">
        <v>0.0</v>
      </c>
      <c r="C167" s="44"/>
      <c r="D167" s="103"/>
      <c r="E167" s="48"/>
      <c r="F167" s="48"/>
      <c r="G167" s="2"/>
      <c r="H167" s="2"/>
      <c r="I167" s="2"/>
      <c r="J167" s="2"/>
      <c r="K167" s="2"/>
      <c r="L167" s="2"/>
      <c r="M167" s="2"/>
      <c r="N167" s="2"/>
      <c r="O167" s="2"/>
      <c r="P167" s="2"/>
      <c r="Q167" s="2"/>
      <c r="R167" s="2"/>
      <c r="S167" s="2"/>
      <c r="T167" s="2"/>
      <c r="U167" s="2"/>
      <c r="V167" s="2"/>
      <c r="W167" s="2"/>
      <c r="X167" s="2"/>
      <c r="Y167" s="2"/>
      <c r="Z167" s="2"/>
    </row>
    <row r="168">
      <c r="A168" s="42" t="s">
        <v>261</v>
      </c>
      <c r="B168" s="44">
        <v>0.0</v>
      </c>
      <c r="C168" s="44"/>
      <c r="D168" s="103"/>
      <c r="E168" s="48"/>
      <c r="F168" s="48"/>
      <c r="G168" s="2"/>
      <c r="H168" s="2"/>
      <c r="I168" s="2"/>
      <c r="J168" s="2"/>
      <c r="K168" s="2"/>
      <c r="L168" s="2"/>
      <c r="M168" s="2"/>
      <c r="N168" s="2"/>
      <c r="O168" s="2"/>
      <c r="P168" s="2"/>
      <c r="Q168" s="2"/>
      <c r="R168" s="2"/>
      <c r="S168" s="2"/>
      <c r="T168" s="2"/>
      <c r="U168" s="2"/>
      <c r="V168" s="2"/>
      <c r="W168" s="2"/>
      <c r="X168" s="2"/>
      <c r="Y168" s="2"/>
      <c r="Z168" s="2"/>
    </row>
    <row r="169">
      <c r="A169" s="42" t="s">
        <v>264</v>
      </c>
      <c r="B169" s="44">
        <v>0.0</v>
      </c>
      <c r="C169" s="44"/>
      <c r="D169" s="103"/>
      <c r="E169" s="48"/>
      <c r="F169" s="48"/>
      <c r="G169" s="2"/>
      <c r="H169" s="2"/>
      <c r="I169" s="2"/>
      <c r="J169" s="2"/>
      <c r="K169" s="2"/>
      <c r="L169" s="2"/>
      <c r="M169" s="2"/>
      <c r="N169" s="2"/>
      <c r="O169" s="2"/>
      <c r="P169" s="2"/>
      <c r="Q169" s="2"/>
      <c r="R169" s="2"/>
      <c r="S169" s="2"/>
      <c r="T169" s="2"/>
      <c r="U169" s="2"/>
      <c r="V169" s="2"/>
      <c r="W169" s="2"/>
      <c r="X169" s="2"/>
      <c r="Y169" s="2"/>
      <c r="Z169" s="2"/>
    </row>
    <row r="170">
      <c r="A170" s="42" t="s">
        <v>194</v>
      </c>
      <c r="B170" s="44">
        <v>0.0</v>
      </c>
      <c r="C170" s="44"/>
      <c r="D170" s="125"/>
      <c r="E170" s="48"/>
      <c r="F170" s="48"/>
      <c r="G170" s="2"/>
      <c r="H170" s="2"/>
      <c r="I170" s="2"/>
      <c r="J170" s="2"/>
      <c r="K170" s="2"/>
      <c r="L170" s="2"/>
      <c r="M170" s="2"/>
      <c r="N170" s="2"/>
      <c r="O170" s="2"/>
      <c r="P170" s="2"/>
      <c r="Q170" s="2"/>
      <c r="R170" s="2"/>
      <c r="S170" s="2"/>
      <c r="T170" s="2"/>
      <c r="U170" s="2"/>
      <c r="V170" s="2"/>
      <c r="W170" s="2"/>
      <c r="X170" s="2"/>
      <c r="Y170" s="2"/>
      <c r="Z170" s="2"/>
    </row>
    <row r="171">
      <c r="A171" s="42" t="s">
        <v>267</v>
      </c>
      <c r="B171" s="44">
        <v>0.0</v>
      </c>
      <c r="C171" s="44"/>
      <c r="D171" s="125"/>
      <c r="E171" s="48"/>
      <c r="F171" s="48"/>
      <c r="G171" s="2"/>
      <c r="H171" s="2"/>
      <c r="I171" s="2"/>
      <c r="J171" s="2"/>
      <c r="K171" s="2"/>
      <c r="L171" s="2"/>
      <c r="M171" s="2"/>
      <c r="N171" s="2"/>
      <c r="O171" s="2"/>
      <c r="P171" s="2"/>
      <c r="Q171" s="2"/>
      <c r="R171" s="2"/>
      <c r="S171" s="2"/>
      <c r="T171" s="2"/>
      <c r="U171" s="2"/>
      <c r="V171" s="2"/>
      <c r="W171" s="2"/>
      <c r="X171" s="2"/>
      <c r="Y171" s="2"/>
      <c r="Z171" s="2"/>
    </row>
    <row r="172" ht="18.0" customHeight="1">
      <c r="A172" s="82" t="s">
        <v>269</v>
      </c>
      <c r="B172" s="44" t="s">
        <v>0</v>
      </c>
      <c r="C172" s="44" t="str">
        <f>IF(B172=0, -5, "0")</f>
        <v>0</v>
      </c>
      <c r="D172" s="125"/>
      <c r="E172" s="48"/>
      <c r="F172" s="48"/>
      <c r="G172" s="2"/>
      <c r="H172" s="2"/>
      <c r="I172" s="2"/>
      <c r="J172" s="2"/>
      <c r="K172" s="2"/>
      <c r="L172" s="2"/>
      <c r="M172" s="2"/>
      <c r="N172" s="2"/>
      <c r="O172" s="2"/>
      <c r="P172" s="2"/>
      <c r="Q172" s="2"/>
      <c r="R172" s="2"/>
      <c r="S172" s="2"/>
      <c r="T172" s="2"/>
      <c r="U172" s="2"/>
      <c r="V172" s="2"/>
      <c r="W172" s="2"/>
      <c r="X172" s="2"/>
      <c r="Y172" s="2"/>
      <c r="Z172" s="2"/>
    </row>
    <row r="173">
      <c r="A173" s="42" t="s">
        <v>275</v>
      </c>
      <c r="B173" s="44">
        <v>0.0</v>
      </c>
      <c r="C173" s="44"/>
      <c r="D173" s="72"/>
      <c r="E173" s="48"/>
      <c r="F173" s="48"/>
      <c r="G173" s="2"/>
      <c r="H173" s="2"/>
      <c r="I173" s="2"/>
      <c r="J173" s="2"/>
      <c r="K173" s="2"/>
      <c r="L173" s="2"/>
      <c r="M173" s="2"/>
      <c r="N173" s="2"/>
      <c r="O173" s="2"/>
      <c r="P173" s="2"/>
      <c r="Q173" s="2"/>
      <c r="R173" s="2"/>
      <c r="S173" s="2"/>
      <c r="T173" s="2"/>
      <c r="U173" s="2"/>
      <c r="V173" s="2"/>
      <c r="W173" s="2"/>
      <c r="X173" s="2"/>
      <c r="Y173" s="2"/>
      <c r="Z173" s="2"/>
    </row>
    <row r="174" ht="18.0" customHeight="1">
      <c r="A174" s="66" t="s">
        <v>276</v>
      </c>
      <c r="B174" s="44" t="s">
        <v>0</v>
      </c>
      <c r="C174" s="44" t="str">
        <f>IF(B174=0, -5, "0")</f>
        <v>0</v>
      </c>
      <c r="D174" s="125"/>
      <c r="E174" s="46"/>
      <c r="F174" s="48"/>
      <c r="G174" s="2"/>
      <c r="H174" s="2"/>
      <c r="I174" s="2"/>
      <c r="J174" s="2"/>
      <c r="K174" s="2"/>
      <c r="L174" s="2"/>
      <c r="M174" s="2"/>
      <c r="N174" s="2"/>
      <c r="O174" s="2"/>
      <c r="P174" s="2"/>
      <c r="Q174" s="2"/>
      <c r="R174" s="2"/>
      <c r="S174" s="2"/>
      <c r="T174" s="2"/>
      <c r="U174" s="2"/>
      <c r="V174" s="2"/>
      <c r="W174" s="2"/>
      <c r="X174" s="2"/>
      <c r="Y174" s="2"/>
      <c r="Z174" s="2"/>
    </row>
    <row r="175">
      <c r="A175" s="42" t="s">
        <v>277</v>
      </c>
      <c r="B175" s="44">
        <v>0.0</v>
      </c>
      <c r="C175" s="44"/>
      <c r="D175" s="72"/>
      <c r="E175" s="48"/>
      <c r="F175" s="48"/>
      <c r="G175" s="2"/>
      <c r="H175" s="2"/>
      <c r="I175" s="2"/>
      <c r="J175" s="2"/>
      <c r="K175" s="2"/>
      <c r="L175" s="2"/>
      <c r="M175" s="2"/>
      <c r="N175" s="2"/>
      <c r="O175" s="2"/>
      <c r="P175" s="2"/>
      <c r="Q175" s="2"/>
      <c r="R175" s="2"/>
      <c r="S175" s="2"/>
      <c r="T175" s="2"/>
      <c r="U175" s="2"/>
      <c r="V175" s="2"/>
      <c r="W175" s="2"/>
      <c r="X175" s="2"/>
      <c r="Y175" s="2"/>
      <c r="Z175" s="2"/>
    </row>
    <row r="176" ht="36.0" customHeight="1">
      <c r="A176" s="150" t="s">
        <v>278</v>
      </c>
      <c r="B176" s="44" t="s">
        <v>0</v>
      </c>
      <c r="C176" s="44" t="str">
        <f>IF(B176=0, -5, "0")</f>
        <v>0</v>
      </c>
      <c r="D176" s="46"/>
      <c r="E176" s="48"/>
      <c r="F176" s="48"/>
      <c r="G176" s="2"/>
      <c r="H176" s="2"/>
      <c r="I176" s="2"/>
      <c r="J176" s="2"/>
      <c r="K176" s="2"/>
      <c r="L176" s="2"/>
      <c r="M176" s="2"/>
      <c r="N176" s="2"/>
      <c r="O176" s="2"/>
      <c r="P176" s="2"/>
      <c r="Q176" s="2"/>
      <c r="R176" s="2"/>
      <c r="S176" s="2"/>
      <c r="T176" s="2"/>
      <c r="U176" s="2"/>
      <c r="V176" s="2"/>
      <c r="W176" s="2"/>
      <c r="X176" s="2"/>
      <c r="Y176" s="2"/>
      <c r="Z176" s="2"/>
    </row>
    <row r="177">
      <c r="A177" s="42" t="s">
        <v>134</v>
      </c>
      <c r="B177" s="44">
        <v>0.0</v>
      </c>
      <c r="C177" s="44"/>
      <c r="D177" s="46"/>
      <c r="E177" s="48"/>
      <c r="F177" s="48"/>
      <c r="G177" s="2"/>
      <c r="H177" s="2"/>
      <c r="I177" s="2"/>
      <c r="J177" s="2"/>
      <c r="K177" s="2"/>
      <c r="L177" s="2"/>
      <c r="M177" s="2"/>
      <c r="N177" s="2"/>
      <c r="O177" s="2"/>
      <c r="P177" s="2"/>
      <c r="Q177" s="2"/>
      <c r="R177" s="2"/>
      <c r="S177" s="2"/>
      <c r="T177" s="2"/>
      <c r="U177" s="2"/>
      <c r="V177" s="2"/>
      <c r="W177" s="2"/>
      <c r="X177" s="2"/>
      <c r="Y177" s="2"/>
      <c r="Z177" s="2"/>
    </row>
    <row r="178">
      <c r="A178" s="42" t="s">
        <v>137</v>
      </c>
      <c r="B178" s="44">
        <v>0.0</v>
      </c>
      <c r="C178" s="44"/>
      <c r="D178" s="46"/>
      <c r="E178" s="46"/>
      <c r="F178" s="48"/>
      <c r="G178" s="2"/>
      <c r="H178" s="2"/>
      <c r="I178" s="2"/>
      <c r="J178" s="2"/>
      <c r="K178" s="2"/>
      <c r="L178" s="2"/>
      <c r="M178" s="2"/>
      <c r="N178" s="2"/>
      <c r="O178" s="2"/>
      <c r="P178" s="2"/>
      <c r="Q178" s="2"/>
      <c r="R178" s="2"/>
      <c r="S178" s="2"/>
      <c r="T178" s="2"/>
      <c r="U178" s="2"/>
      <c r="V178" s="2"/>
      <c r="W178" s="2"/>
      <c r="X178" s="2"/>
      <c r="Y178" s="2"/>
      <c r="Z178" s="2"/>
    </row>
    <row r="179" ht="18.0" customHeight="1">
      <c r="A179" s="112" t="s">
        <v>140</v>
      </c>
      <c r="B179" s="44">
        <v>0.0</v>
      </c>
      <c r="C179" s="44"/>
      <c r="D179" s="46"/>
      <c r="E179" s="112"/>
      <c r="F179" s="48"/>
      <c r="G179" s="2"/>
      <c r="H179" s="2"/>
      <c r="I179" s="2"/>
      <c r="J179" s="2"/>
      <c r="K179" s="2"/>
      <c r="L179" s="2"/>
      <c r="M179" s="2"/>
      <c r="N179" s="2"/>
      <c r="O179" s="2"/>
      <c r="P179" s="2"/>
      <c r="Q179" s="2"/>
      <c r="R179" s="2"/>
      <c r="S179" s="2"/>
      <c r="T179" s="2"/>
      <c r="U179" s="2"/>
      <c r="V179" s="2"/>
      <c r="W179" s="2"/>
      <c r="X179" s="2"/>
      <c r="Y179" s="2"/>
      <c r="Z179" s="2"/>
    </row>
    <row r="180" ht="16.5" customHeight="1">
      <c r="A180" s="111" t="s">
        <v>145</v>
      </c>
      <c r="B180" s="44" t="s">
        <v>0</v>
      </c>
      <c r="C180" s="44" t="str">
        <f>IF(B180=0, -5, "0")</f>
        <v>0</v>
      </c>
      <c r="D180" s="46"/>
      <c r="E180" s="48"/>
      <c r="F180" s="48"/>
      <c r="G180" s="2"/>
      <c r="H180" s="2"/>
      <c r="I180" s="2"/>
      <c r="J180" s="2"/>
      <c r="K180" s="2"/>
      <c r="L180" s="2"/>
      <c r="M180" s="2"/>
      <c r="N180" s="2"/>
      <c r="O180" s="2"/>
      <c r="P180" s="2"/>
      <c r="Q180" s="2"/>
      <c r="R180" s="2"/>
      <c r="S180" s="2"/>
      <c r="T180" s="2"/>
      <c r="U180" s="2"/>
      <c r="V180" s="2"/>
      <c r="W180" s="2"/>
      <c r="X180" s="2"/>
      <c r="Y180" s="2"/>
      <c r="Z180" s="2"/>
    </row>
    <row r="181">
      <c r="A181" s="104" t="s">
        <v>146</v>
      </c>
      <c r="B181" s="44">
        <v>0.0</v>
      </c>
      <c r="C181" s="44"/>
      <c r="D181" s="46"/>
      <c r="E181" s="48"/>
      <c r="F181" s="48"/>
      <c r="G181" s="2"/>
      <c r="H181" s="2"/>
      <c r="I181" s="2"/>
      <c r="J181" s="2"/>
      <c r="K181" s="2"/>
      <c r="L181" s="2"/>
      <c r="M181" s="2"/>
      <c r="N181" s="2"/>
      <c r="O181" s="2"/>
      <c r="P181" s="2"/>
      <c r="Q181" s="2"/>
      <c r="R181" s="2"/>
      <c r="S181" s="2"/>
      <c r="T181" s="2"/>
      <c r="U181" s="2"/>
      <c r="V181" s="2"/>
      <c r="W181" s="2"/>
      <c r="X181" s="2"/>
      <c r="Y181" s="2"/>
      <c r="Z181" s="2"/>
    </row>
    <row r="182" ht="33.0" customHeight="1">
      <c r="A182" s="117" t="s">
        <v>288</v>
      </c>
      <c r="B182" s="44">
        <v>0.0</v>
      </c>
      <c r="C182" s="44"/>
      <c r="D182" s="169"/>
      <c r="E182" s="48"/>
      <c r="F182" s="48"/>
      <c r="G182" s="2"/>
      <c r="H182" s="2"/>
      <c r="I182" s="2"/>
      <c r="J182" s="2"/>
      <c r="K182" s="2"/>
      <c r="L182" s="2"/>
      <c r="M182" s="2"/>
      <c r="N182" s="2"/>
      <c r="O182" s="2"/>
      <c r="P182" s="2"/>
      <c r="Q182" s="2"/>
      <c r="R182" s="2"/>
      <c r="S182" s="2"/>
      <c r="T182" s="2"/>
      <c r="U182" s="2"/>
      <c r="V182" s="2"/>
      <c r="W182" s="2"/>
      <c r="X182" s="2"/>
      <c r="Y182" s="2"/>
      <c r="Z182" s="2"/>
    </row>
    <row r="183">
      <c r="A183" s="104" t="s">
        <v>217</v>
      </c>
      <c r="B183" s="44">
        <v>0.0</v>
      </c>
      <c r="C183" s="44"/>
      <c r="D183" s="46"/>
      <c r="E183" s="46"/>
      <c r="F183" s="48"/>
      <c r="G183" s="2"/>
      <c r="H183" s="2"/>
      <c r="I183" s="2"/>
      <c r="J183" s="2"/>
      <c r="K183" s="2"/>
      <c r="L183" s="2"/>
      <c r="M183" s="2"/>
      <c r="N183" s="2"/>
      <c r="O183" s="2"/>
      <c r="P183" s="2"/>
      <c r="Q183" s="2"/>
      <c r="R183" s="2"/>
      <c r="S183" s="2"/>
      <c r="T183" s="2"/>
      <c r="U183" s="2"/>
      <c r="V183" s="2"/>
      <c r="W183" s="2"/>
      <c r="X183" s="2"/>
      <c r="Y183" s="2"/>
      <c r="Z183" s="2"/>
    </row>
    <row r="184" ht="30.0" customHeight="1">
      <c r="A184" s="104" t="s">
        <v>289</v>
      </c>
      <c r="B184" s="44">
        <v>0.0</v>
      </c>
      <c r="C184" s="44"/>
      <c r="D184" s="46"/>
      <c r="E184" s="48"/>
      <c r="F184" s="48"/>
      <c r="G184" s="2"/>
      <c r="H184" s="2"/>
      <c r="I184" s="2"/>
      <c r="J184" s="2"/>
      <c r="K184" s="2"/>
      <c r="L184" s="2"/>
      <c r="M184" s="2"/>
      <c r="N184" s="2"/>
      <c r="O184" s="2"/>
      <c r="P184" s="2"/>
      <c r="Q184" s="2"/>
      <c r="R184" s="2"/>
      <c r="S184" s="2"/>
      <c r="T184" s="2"/>
      <c r="U184" s="2"/>
      <c r="V184" s="2"/>
      <c r="W184" s="2"/>
      <c r="X184" s="2"/>
      <c r="Y184" s="2"/>
      <c r="Z184" s="2"/>
    </row>
    <row r="185" ht="45.0" customHeight="1">
      <c r="A185" s="152" t="s">
        <v>56</v>
      </c>
      <c r="B185" s="44">
        <v>0.0</v>
      </c>
      <c r="C185" s="73"/>
      <c r="D185" s="46"/>
      <c r="E185" s="2"/>
      <c r="F185" s="2"/>
      <c r="G185" s="2"/>
      <c r="H185" s="2"/>
      <c r="I185" s="2"/>
      <c r="J185" s="2"/>
      <c r="K185" s="2"/>
      <c r="L185" s="2"/>
      <c r="M185" s="2"/>
      <c r="N185" s="2"/>
      <c r="O185" s="2"/>
      <c r="P185" s="2"/>
      <c r="Q185" s="2"/>
      <c r="R185" s="2"/>
      <c r="S185" s="2"/>
      <c r="T185" s="2"/>
      <c r="U185" s="2"/>
      <c r="V185" s="2"/>
      <c r="W185" s="2"/>
      <c r="X185" s="2"/>
      <c r="Y185" s="2"/>
      <c r="Z185" s="2"/>
    </row>
    <row r="186">
      <c r="A186" s="53" t="s">
        <v>27</v>
      </c>
      <c r="B186" s="53"/>
      <c r="C186" s="53"/>
      <c r="D186" s="53">
        <f>SUM(B167:C184)</f>
        <v>0</v>
      </c>
      <c r="E186" s="2"/>
      <c r="F186" s="2"/>
      <c r="G186" s="2"/>
      <c r="H186" s="2"/>
      <c r="I186" s="2"/>
      <c r="J186" s="2"/>
      <c r="K186" s="2"/>
      <c r="L186" s="2"/>
      <c r="M186" s="2"/>
      <c r="N186" s="2"/>
      <c r="O186" s="2"/>
      <c r="P186" s="2"/>
      <c r="Q186" s="2"/>
      <c r="R186" s="2"/>
      <c r="S186" s="2"/>
      <c r="T186" s="2"/>
      <c r="U186" s="2"/>
      <c r="V186" s="2"/>
      <c r="W186" s="2"/>
      <c r="X186" s="2"/>
      <c r="Y186" s="2"/>
      <c r="Z186" s="2"/>
    </row>
    <row r="187">
      <c r="A187" s="53" t="s">
        <v>32</v>
      </c>
      <c r="B187" s="56"/>
      <c r="C187" s="57"/>
      <c r="D187" s="60">
        <f>D186/(COUNT(B167:C184)*2)</f>
        <v>0</v>
      </c>
      <c r="E187" s="2"/>
      <c r="F187" s="2"/>
      <c r="G187" s="2"/>
      <c r="H187" s="2"/>
      <c r="I187" s="2"/>
      <c r="J187" s="2"/>
      <c r="K187" s="2"/>
      <c r="L187" s="2"/>
      <c r="M187" s="2"/>
      <c r="N187" s="2"/>
      <c r="O187" s="2"/>
      <c r="P187" s="2"/>
      <c r="Q187" s="2"/>
      <c r="R187" s="2"/>
      <c r="S187" s="2"/>
      <c r="T187" s="2"/>
      <c r="U187" s="2"/>
      <c r="V187" s="2"/>
      <c r="W187" s="2"/>
      <c r="X187" s="2"/>
      <c r="Y187" s="2"/>
      <c r="Z187" s="2"/>
    </row>
    <row r="188">
      <c r="A188" s="86"/>
      <c r="B188" s="63"/>
      <c r="C188" s="63"/>
      <c r="D188" s="63"/>
      <c r="E188" s="2"/>
      <c r="F188" s="2"/>
      <c r="G188" s="2"/>
      <c r="H188" s="2"/>
      <c r="I188" s="2"/>
      <c r="J188" s="2"/>
      <c r="K188" s="2"/>
      <c r="L188" s="2"/>
      <c r="M188" s="2"/>
      <c r="N188" s="2"/>
      <c r="O188" s="2"/>
      <c r="P188" s="2"/>
      <c r="Q188" s="2"/>
      <c r="R188" s="2"/>
      <c r="S188" s="2"/>
      <c r="T188" s="2"/>
      <c r="U188" s="2"/>
      <c r="V188" s="2"/>
      <c r="W188" s="2"/>
      <c r="X188" s="2"/>
      <c r="Y188" s="2"/>
      <c r="Z188" s="2"/>
    </row>
    <row r="189" ht="18.0" customHeight="1">
      <c r="A189" s="79" t="s">
        <v>291</v>
      </c>
      <c r="B189" s="118"/>
      <c r="C189" s="119"/>
      <c r="D189" s="83">
        <f>SUM(D163,D186)</f>
        <v>0</v>
      </c>
      <c r="E189" s="2"/>
      <c r="F189" s="2"/>
      <c r="G189" s="2"/>
      <c r="H189" s="2"/>
      <c r="I189" s="2"/>
      <c r="J189" s="2"/>
      <c r="K189" s="2"/>
      <c r="L189" s="2"/>
      <c r="M189" s="2"/>
      <c r="N189" s="2"/>
      <c r="O189" s="2"/>
      <c r="P189" s="2"/>
      <c r="Q189" s="2"/>
      <c r="R189" s="2"/>
      <c r="S189" s="2"/>
      <c r="T189" s="2"/>
      <c r="U189" s="2"/>
      <c r="V189" s="2"/>
      <c r="W189" s="2"/>
      <c r="X189" s="2"/>
      <c r="Y189" s="2"/>
      <c r="Z189" s="2"/>
    </row>
    <row r="190" ht="18.0" customHeight="1">
      <c r="A190" s="79" t="s">
        <v>293</v>
      </c>
      <c r="B190" s="118"/>
      <c r="C190" s="119"/>
      <c r="D190" s="85">
        <f>D189/(COUNT(B155:C162,B167:C184)*2)</f>
        <v>0</v>
      </c>
      <c r="E190" s="2"/>
      <c r="F190" s="2"/>
      <c r="G190" s="2"/>
      <c r="H190" s="2"/>
      <c r="I190" s="2"/>
      <c r="J190" s="2"/>
      <c r="K190" s="2"/>
      <c r="L190" s="2"/>
      <c r="M190" s="2"/>
      <c r="N190" s="2"/>
      <c r="O190" s="2"/>
      <c r="P190" s="2"/>
      <c r="Q190" s="2"/>
      <c r="R190" s="2"/>
      <c r="S190" s="2"/>
      <c r="T190" s="2"/>
      <c r="U190" s="2"/>
      <c r="V190" s="2"/>
      <c r="W190" s="2"/>
      <c r="X190" s="2"/>
      <c r="Y190" s="2"/>
      <c r="Z190" s="2"/>
    </row>
    <row r="191">
      <c r="A191" s="86"/>
      <c r="B191" s="63"/>
      <c r="C191" s="63"/>
      <c r="D191" s="63"/>
      <c r="E191" s="2"/>
      <c r="F191" s="2"/>
      <c r="G191" s="2"/>
      <c r="H191" s="2"/>
      <c r="I191" s="2"/>
      <c r="J191" s="2"/>
      <c r="K191" s="2"/>
      <c r="L191" s="2"/>
      <c r="M191" s="2"/>
      <c r="N191" s="2"/>
      <c r="O191" s="2"/>
      <c r="P191" s="2"/>
      <c r="Q191" s="2"/>
      <c r="R191" s="2"/>
      <c r="S191" s="2"/>
      <c r="T191" s="2"/>
      <c r="U191" s="2"/>
      <c r="V191" s="2"/>
      <c r="W191" s="2"/>
      <c r="X191" s="2"/>
      <c r="Y191" s="2"/>
      <c r="Z191" s="2"/>
    </row>
    <row r="192" ht="18.0" customHeight="1">
      <c r="A192" s="36" t="s">
        <v>294</v>
      </c>
      <c r="B192" s="11"/>
      <c r="C192" s="11"/>
      <c r="D192" s="11"/>
      <c r="E192" s="11"/>
      <c r="F192" s="12"/>
      <c r="G192" s="2"/>
      <c r="H192" s="2"/>
      <c r="I192" s="2"/>
      <c r="J192" s="2"/>
      <c r="K192" s="2"/>
      <c r="L192" s="2"/>
      <c r="M192" s="2"/>
      <c r="N192" s="2"/>
      <c r="O192" s="2"/>
      <c r="P192" s="2"/>
      <c r="Q192" s="2"/>
      <c r="R192" s="2"/>
      <c r="S192" s="2"/>
      <c r="T192" s="2"/>
      <c r="U192" s="2"/>
      <c r="V192" s="2"/>
      <c r="W192" s="2"/>
      <c r="X192" s="2"/>
      <c r="Y192" s="2"/>
      <c r="Z192" s="2"/>
    </row>
    <row r="193">
      <c r="A193" s="87" t="str">
        <f>B11</f>
        <v/>
      </c>
      <c r="B193" s="63"/>
      <c r="C193" s="63"/>
      <c r="D193" s="63"/>
      <c r="E193" s="2"/>
      <c r="F193" s="2"/>
      <c r="G193" s="2"/>
      <c r="H193" s="2"/>
      <c r="I193" s="2"/>
      <c r="J193" s="2"/>
      <c r="K193" s="2"/>
      <c r="L193" s="2"/>
      <c r="M193" s="2"/>
      <c r="N193" s="2"/>
      <c r="O193" s="2"/>
      <c r="P193" s="2"/>
      <c r="Q193" s="2"/>
      <c r="R193" s="2"/>
      <c r="S193" s="2"/>
      <c r="T193" s="2"/>
      <c r="U193" s="2"/>
      <c r="V193" s="2"/>
      <c r="W193" s="2"/>
      <c r="X193" s="2"/>
      <c r="Y193" s="2"/>
      <c r="Z193" s="2"/>
    </row>
    <row r="194" ht="18.0" customHeight="1">
      <c r="A194" s="65" t="s">
        <v>296</v>
      </c>
      <c r="B194" s="16"/>
      <c r="C194" s="16"/>
      <c r="D194" s="16"/>
      <c r="E194" s="16"/>
      <c r="F194" s="17"/>
      <c r="G194" s="2"/>
      <c r="H194" s="2"/>
      <c r="I194" s="2"/>
      <c r="J194" s="2"/>
      <c r="K194" s="2"/>
      <c r="L194" s="2"/>
      <c r="M194" s="2"/>
      <c r="N194" s="2"/>
      <c r="O194" s="2"/>
      <c r="P194" s="2"/>
      <c r="Q194" s="2"/>
      <c r="R194" s="2"/>
      <c r="S194" s="2"/>
      <c r="T194" s="2"/>
      <c r="U194" s="2"/>
      <c r="V194" s="2"/>
      <c r="W194" s="2"/>
      <c r="X194" s="2"/>
      <c r="Y194" s="2"/>
      <c r="Z194" s="2"/>
    </row>
    <row r="195" ht="36.0" customHeight="1">
      <c r="A195" s="82" t="s">
        <v>94</v>
      </c>
      <c r="B195" s="44" t="s">
        <v>0</v>
      </c>
      <c r="C195" s="44" t="str">
        <f>IF(B195=0, -5, "0")</f>
        <v>0</v>
      </c>
      <c r="D195" s="46"/>
      <c r="E195" s="48"/>
      <c r="F195" s="48"/>
      <c r="G195" s="2"/>
      <c r="H195" s="2"/>
      <c r="I195" s="2"/>
      <c r="J195" s="2"/>
      <c r="K195" s="2"/>
      <c r="L195" s="2"/>
      <c r="M195" s="2"/>
      <c r="N195" s="2"/>
      <c r="O195" s="2"/>
      <c r="P195" s="2"/>
      <c r="Q195" s="2"/>
      <c r="R195" s="2"/>
      <c r="S195" s="2"/>
      <c r="T195" s="2"/>
      <c r="U195" s="2"/>
      <c r="V195" s="2"/>
      <c r="W195" s="2"/>
      <c r="X195" s="2"/>
      <c r="Y195" s="2"/>
      <c r="Z195" s="2"/>
    </row>
    <row r="196">
      <c r="A196" s="91" t="s">
        <v>176</v>
      </c>
      <c r="B196" s="44">
        <v>0.0</v>
      </c>
      <c r="C196" s="44"/>
      <c r="D196" s="46"/>
      <c r="E196" s="48"/>
      <c r="F196" s="48"/>
      <c r="G196" s="2"/>
      <c r="H196" s="2"/>
      <c r="I196" s="2"/>
      <c r="J196" s="2"/>
      <c r="K196" s="2"/>
      <c r="L196" s="2"/>
      <c r="M196" s="2"/>
      <c r="N196" s="2"/>
      <c r="O196" s="2"/>
      <c r="P196" s="2"/>
      <c r="Q196" s="2"/>
      <c r="R196" s="2"/>
      <c r="S196" s="2"/>
      <c r="T196" s="2"/>
      <c r="U196" s="2"/>
      <c r="V196" s="2"/>
      <c r="W196" s="2"/>
      <c r="X196" s="2"/>
      <c r="Y196" s="2"/>
      <c r="Z196" s="2"/>
    </row>
    <row r="197">
      <c r="A197" s="91" t="s">
        <v>83</v>
      </c>
      <c r="B197" s="44">
        <v>0.0</v>
      </c>
      <c r="C197" s="44"/>
      <c r="D197" s="46"/>
      <c r="E197" s="48"/>
      <c r="F197" s="48"/>
      <c r="G197" s="2"/>
      <c r="H197" s="2"/>
      <c r="I197" s="2"/>
      <c r="J197" s="2"/>
      <c r="K197" s="2"/>
      <c r="L197" s="2"/>
      <c r="M197" s="2"/>
      <c r="N197" s="2"/>
      <c r="O197" s="2"/>
      <c r="P197" s="2"/>
      <c r="Q197" s="2"/>
      <c r="R197" s="2"/>
      <c r="S197" s="2"/>
      <c r="T197" s="2"/>
      <c r="U197" s="2"/>
      <c r="V197" s="2"/>
      <c r="W197" s="2"/>
      <c r="X197" s="2"/>
      <c r="Y197" s="2"/>
      <c r="Z197" s="2"/>
    </row>
    <row r="198">
      <c r="A198" s="91" t="s">
        <v>177</v>
      </c>
      <c r="B198" s="44">
        <v>0.0</v>
      </c>
      <c r="C198" s="44"/>
      <c r="D198" s="46"/>
      <c r="E198" s="48"/>
      <c r="F198" s="48"/>
      <c r="G198" s="2"/>
      <c r="H198" s="2"/>
      <c r="I198" s="2"/>
      <c r="J198" s="2"/>
      <c r="K198" s="2"/>
      <c r="L198" s="2"/>
      <c r="M198" s="2"/>
      <c r="N198" s="2"/>
      <c r="O198" s="2"/>
      <c r="P198" s="2"/>
      <c r="Q198" s="2"/>
      <c r="R198" s="2"/>
      <c r="S198" s="2"/>
      <c r="T198" s="2"/>
      <c r="U198" s="2"/>
      <c r="V198" s="2"/>
      <c r="W198" s="2"/>
      <c r="X198" s="2"/>
      <c r="Y198" s="2"/>
      <c r="Z198" s="2"/>
    </row>
    <row r="199">
      <c r="A199" s="91" t="s">
        <v>298</v>
      </c>
      <c r="B199" s="44">
        <v>0.0</v>
      </c>
      <c r="C199" s="44"/>
      <c r="D199" s="46"/>
      <c r="E199" s="48"/>
      <c r="F199" s="48"/>
      <c r="G199" s="2"/>
      <c r="H199" s="2"/>
      <c r="I199" s="2"/>
      <c r="J199" s="2"/>
      <c r="K199" s="2"/>
      <c r="L199" s="2"/>
      <c r="M199" s="2"/>
      <c r="N199" s="2"/>
      <c r="O199" s="2"/>
      <c r="P199" s="2"/>
      <c r="Q199" s="2"/>
      <c r="R199" s="2"/>
      <c r="S199" s="2"/>
      <c r="T199" s="2"/>
      <c r="U199" s="2"/>
      <c r="V199" s="2"/>
      <c r="W199" s="2"/>
      <c r="X199" s="2"/>
      <c r="Y199" s="2"/>
      <c r="Z199" s="2"/>
    </row>
    <row r="200">
      <c r="A200" s="91" t="s">
        <v>299</v>
      </c>
      <c r="B200" s="44">
        <v>0.0</v>
      </c>
      <c r="C200" s="44"/>
      <c r="D200" s="46"/>
      <c r="E200" s="48"/>
      <c r="F200" s="48"/>
      <c r="G200" s="2"/>
      <c r="H200" s="2"/>
      <c r="I200" s="2"/>
      <c r="J200" s="2"/>
      <c r="K200" s="2"/>
      <c r="L200" s="2"/>
      <c r="M200" s="2"/>
      <c r="N200" s="2"/>
      <c r="O200" s="2"/>
      <c r="P200" s="2"/>
      <c r="Q200" s="2"/>
      <c r="R200" s="2"/>
      <c r="S200" s="2"/>
      <c r="T200" s="2"/>
      <c r="U200" s="2"/>
      <c r="V200" s="2"/>
      <c r="W200" s="2"/>
      <c r="X200" s="2"/>
      <c r="Y200" s="2"/>
      <c r="Z200" s="2"/>
    </row>
    <row r="201">
      <c r="A201" s="91" t="s">
        <v>84</v>
      </c>
      <c r="B201" s="44">
        <v>0.0</v>
      </c>
      <c r="C201" s="44"/>
      <c r="D201" s="46"/>
      <c r="E201" s="48"/>
      <c r="F201" s="48"/>
      <c r="G201" s="2"/>
      <c r="H201" s="2"/>
      <c r="I201" s="2"/>
      <c r="J201" s="2"/>
      <c r="K201" s="2"/>
      <c r="L201" s="2"/>
      <c r="M201" s="2"/>
      <c r="N201" s="2"/>
      <c r="O201" s="2"/>
      <c r="P201" s="2"/>
      <c r="Q201" s="2"/>
      <c r="R201" s="2"/>
      <c r="S201" s="2"/>
      <c r="T201" s="2"/>
      <c r="U201" s="2"/>
      <c r="V201" s="2"/>
      <c r="W201" s="2"/>
      <c r="X201" s="2"/>
      <c r="Y201" s="2"/>
      <c r="Z201" s="2"/>
    </row>
    <row r="202">
      <c r="A202" s="91" t="s">
        <v>300</v>
      </c>
      <c r="B202" s="44">
        <v>0.0</v>
      </c>
      <c r="C202" s="44"/>
      <c r="D202" s="72"/>
      <c r="E202" s="48"/>
      <c r="F202" s="48"/>
      <c r="G202" s="2"/>
      <c r="H202" s="2"/>
      <c r="I202" s="2"/>
      <c r="J202" s="2"/>
      <c r="K202" s="2"/>
      <c r="L202" s="2"/>
      <c r="M202" s="2"/>
      <c r="N202" s="2"/>
      <c r="O202" s="2"/>
      <c r="P202" s="2"/>
      <c r="Q202" s="2"/>
      <c r="R202" s="2"/>
      <c r="S202" s="2"/>
      <c r="T202" s="2"/>
      <c r="U202" s="2"/>
      <c r="V202" s="2"/>
      <c r="W202" s="2"/>
      <c r="X202" s="2"/>
      <c r="Y202" s="2"/>
      <c r="Z202" s="2"/>
    </row>
    <row r="203" ht="18.0" customHeight="1">
      <c r="A203" s="163" t="s">
        <v>301</v>
      </c>
      <c r="B203" s="44" t="s">
        <v>0</v>
      </c>
      <c r="C203" s="44" t="str">
        <f t="shared" ref="C203:C204" si="3">IF(B203=0, -5, "0")</f>
        <v>0</v>
      </c>
      <c r="D203" s="46"/>
      <c r="E203" s="48"/>
      <c r="F203" s="48"/>
      <c r="G203" s="2"/>
      <c r="H203" s="2"/>
      <c r="I203" s="2"/>
      <c r="J203" s="2"/>
      <c r="K203" s="2"/>
      <c r="L203" s="2"/>
      <c r="M203" s="2"/>
      <c r="N203" s="2"/>
      <c r="O203" s="2"/>
      <c r="P203" s="2"/>
      <c r="Q203" s="2"/>
      <c r="R203" s="2"/>
      <c r="S203" s="2"/>
      <c r="T203" s="2"/>
      <c r="U203" s="2"/>
      <c r="V203" s="2"/>
      <c r="W203" s="2"/>
      <c r="X203" s="2"/>
      <c r="Y203" s="2"/>
      <c r="Z203" s="2"/>
    </row>
    <row r="204" ht="16.5" customHeight="1">
      <c r="A204" s="165" t="s">
        <v>302</v>
      </c>
      <c r="B204" s="44" t="s">
        <v>0</v>
      </c>
      <c r="C204" s="44" t="str">
        <f t="shared" si="3"/>
        <v>0</v>
      </c>
      <c r="D204" s="46"/>
      <c r="E204" s="48"/>
      <c r="F204" s="48"/>
      <c r="G204" s="2"/>
      <c r="H204" s="2"/>
      <c r="I204" s="2"/>
      <c r="J204" s="2"/>
      <c r="K204" s="2"/>
      <c r="L204" s="2"/>
      <c r="M204" s="2"/>
      <c r="N204" s="2"/>
      <c r="O204" s="2"/>
      <c r="P204" s="2"/>
      <c r="Q204" s="2"/>
      <c r="R204" s="2"/>
      <c r="S204" s="2"/>
      <c r="T204" s="2"/>
      <c r="U204" s="2"/>
      <c r="V204" s="2"/>
      <c r="W204" s="2"/>
      <c r="X204" s="2"/>
      <c r="Y204" s="2"/>
      <c r="Z204" s="2"/>
    </row>
    <row r="205">
      <c r="A205" s="166" t="s">
        <v>255</v>
      </c>
      <c r="B205" s="44">
        <v>0.0</v>
      </c>
      <c r="C205" s="44"/>
      <c r="D205" s="46"/>
      <c r="E205" s="48"/>
      <c r="F205" s="48"/>
      <c r="G205" s="2"/>
      <c r="H205" s="2"/>
      <c r="I205" s="2"/>
      <c r="J205" s="2"/>
      <c r="K205" s="2"/>
      <c r="L205" s="2"/>
      <c r="M205" s="2"/>
      <c r="N205" s="2"/>
      <c r="O205" s="2"/>
      <c r="P205" s="2"/>
      <c r="Q205" s="2"/>
      <c r="R205" s="2"/>
      <c r="S205" s="2"/>
      <c r="T205" s="2"/>
      <c r="U205" s="2"/>
      <c r="V205" s="2"/>
      <c r="W205" s="2"/>
      <c r="X205" s="2"/>
      <c r="Y205" s="2"/>
      <c r="Z205" s="2"/>
    </row>
    <row r="206">
      <c r="A206" s="53" t="s">
        <v>27</v>
      </c>
      <c r="B206" s="53"/>
      <c r="C206" s="53"/>
      <c r="D206" s="53">
        <f>SUM(B195:C205)</f>
        <v>0</v>
      </c>
      <c r="E206" s="2"/>
      <c r="F206" s="2"/>
      <c r="G206" s="2"/>
      <c r="H206" s="2"/>
      <c r="I206" s="2"/>
      <c r="J206" s="2"/>
      <c r="K206" s="2"/>
      <c r="L206" s="2"/>
      <c r="M206" s="2"/>
      <c r="N206" s="2"/>
      <c r="O206" s="2"/>
      <c r="P206" s="2"/>
      <c r="Q206" s="2"/>
      <c r="R206" s="2"/>
      <c r="S206" s="2"/>
      <c r="T206" s="2"/>
      <c r="U206" s="2"/>
      <c r="V206" s="2"/>
      <c r="W206" s="2"/>
      <c r="X206" s="2"/>
      <c r="Y206" s="2"/>
      <c r="Z206" s="2"/>
    </row>
    <row r="207">
      <c r="A207" s="53" t="s">
        <v>32</v>
      </c>
      <c r="B207" s="56"/>
      <c r="C207" s="57"/>
      <c r="D207" s="60">
        <f>D206/(COUNT(B195:C205)*2)</f>
        <v>0</v>
      </c>
      <c r="E207" s="2"/>
      <c r="F207" s="2"/>
      <c r="G207" s="2"/>
      <c r="H207" s="2"/>
      <c r="I207" s="2"/>
      <c r="J207" s="2"/>
      <c r="K207" s="2"/>
      <c r="L207" s="2"/>
      <c r="M207" s="2"/>
      <c r="N207" s="2"/>
      <c r="O207" s="2"/>
      <c r="P207" s="2"/>
      <c r="Q207" s="2"/>
      <c r="R207" s="2"/>
      <c r="S207" s="2"/>
      <c r="T207" s="2"/>
      <c r="U207" s="2"/>
      <c r="V207" s="2"/>
      <c r="W207" s="2"/>
      <c r="X207" s="2"/>
      <c r="Y207" s="2"/>
      <c r="Z207" s="2"/>
    </row>
    <row r="208">
      <c r="A208" s="86"/>
      <c r="B208" s="63"/>
      <c r="C208" s="63"/>
      <c r="D208" s="63"/>
      <c r="E208" s="2"/>
      <c r="F208" s="2"/>
      <c r="G208" s="2"/>
      <c r="H208" s="2"/>
      <c r="I208" s="2"/>
      <c r="J208" s="2"/>
      <c r="K208" s="2"/>
      <c r="L208" s="2"/>
      <c r="M208" s="2"/>
      <c r="N208" s="2"/>
      <c r="O208" s="2"/>
      <c r="P208" s="2"/>
      <c r="Q208" s="2"/>
      <c r="R208" s="2"/>
      <c r="S208" s="2"/>
      <c r="T208" s="2"/>
      <c r="U208" s="2"/>
      <c r="V208" s="2"/>
      <c r="W208" s="2"/>
      <c r="X208" s="2"/>
      <c r="Y208" s="2"/>
      <c r="Z208" s="2"/>
    </row>
    <row r="209" ht="18.0" customHeight="1">
      <c r="A209" s="65" t="s">
        <v>305</v>
      </c>
      <c r="B209" s="16"/>
      <c r="C209" s="16"/>
      <c r="D209" s="16"/>
      <c r="E209" s="16"/>
      <c r="F209" s="17"/>
      <c r="G209" s="2"/>
      <c r="H209" s="2"/>
      <c r="I209" s="2"/>
      <c r="J209" s="2"/>
      <c r="K209" s="2"/>
      <c r="L209" s="2"/>
      <c r="M209" s="2"/>
      <c r="N209" s="2"/>
      <c r="O209" s="2"/>
      <c r="P209" s="2"/>
      <c r="Q209" s="2"/>
      <c r="R209" s="2"/>
      <c r="S209" s="2"/>
      <c r="T209" s="2"/>
      <c r="U209" s="2"/>
      <c r="V209" s="2"/>
      <c r="W209" s="2"/>
      <c r="X209" s="2"/>
      <c r="Y209" s="2"/>
      <c r="Z209" s="2"/>
    </row>
    <row r="210">
      <c r="A210" s="42" t="s">
        <v>104</v>
      </c>
      <c r="B210" s="44">
        <v>0.0</v>
      </c>
      <c r="C210" s="44"/>
      <c r="D210" s="46"/>
      <c r="E210" s="48"/>
      <c r="F210" s="48"/>
      <c r="G210" s="2"/>
      <c r="H210" s="2"/>
      <c r="I210" s="2"/>
      <c r="J210" s="2"/>
      <c r="K210" s="2"/>
      <c r="L210" s="2"/>
      <c r="M210" s="2"/>
      <c r="N210" s="2"/>
      <c r="O210" s="2"/>
      <c r="P210" s="2"/>
      <c r="Q210" s="2"/>
      <c r="R210" s="2"/>
      <c r="S210" s="2"/>
      <c r="T210" s="2"/>
      <c r="U210" s="2"/>
      <c r="V210" s="2"/>
      <c r="W210" s="2"/>
      <c r="X210" s="2"/>
      <c r="Y210" s="2"/>
      <c r="Z210" s="2"/>
    </row>
    <row r="211" ht="54.0" customHeight="1">
      <c r="A211" s="82" t="s">
        <v>306</v>
      </c>
      <c r="B211" s="44" t="s">
        <v>0</v>
      </c>
      <c r="C211" s="44" t="str">
        <f>IF(B211=0, -5, "0")</f>
        <v>0</v>
      </c>
      <c r="D211" s="46"/>
      <c r="E211" s="48"/>
      <c r="F211" s="48"/>
      <c r="G211" s="2"/>
      <c r="H211" s="2"/>
      <c r="I211" s="2"/>
      <c r="J211" s="2"/>
      <c r="K211" s="2"/>
      <c r="L211" s="2"/>
      <c r="M211" s="2"/>
      <c r="N211" s="2"/>
      <c r="O211" s="2"/>
      <c r="P211" s="2"/>
      <c r="Q211" s="2"/>
      <c r="R211" s="2"/>
      <c r="S211" s="2"/>
      <c r="T211" s="2"/>
      <c r="U211" s="2"/>
      <c r="V211" s="2"/>
      <c r="W211" s="2"/>
      <c r="X211" s="2"/>
      <c r="Y211" s="2"/>
      <c r="Z211" s="2"/>
    </row>
    <row r="212">
      <c r="A212" s="42" t="s">
        <v>307</v>
      </c>
      <c r="B212" s="44">
        <v>0.0</v>
      </c>
      <c r="C212" s="44"/>
      <c r="D212" s="103"/>
      <c r="E212" s="48"/>
      <c r="F212" s="48"/>
      <c r="G212" s="2"/>
      <c r="H212" s="2"/>
      <c r="I212" s="2"/>
      <c r="J212" s="2"/>
      <c r="K212" s="2"/>
      <c r="L212" s="2"/>
      <c r="M212" s="2"/>
      <c r="N212" s="2"/>
      <c r="O212" s="2"/>
      <c r="P212" s="2"/>
      <c r="Q212" s="2"/>
      <c r="R212" s="2"/>
      <c r="S212" s="2"/>
      <c r="T212" s="2"/>
      <c r="U212" s="2"/>
      <c r="V212" s="2"/>
      <c r="W212" s="2"/>
      <c r="X212" s="2"/>
      <c r="Y212" s="2"/>
      <c r="Z212" s="2"/>
    </row>
    <row r="213" ht="30.0" customHeight="1">
      <c r="A213" s="42" t="s">
        <v>309</v>
      </c>
      <c r="B213" s="44">
        <v>0.0</v>
      </c>
      <c r="C213" s="44"/>
      <c r="D213" s="103"/>
      <c r="E213" s="46"/>
      <c r="F213" s="48"/>
      <c r="G213" s="2"/>
      <c r="H213" s="2"/>
      <c r="I213" s="2"/>
      <c r="J213" s="2"/>
      <c r="K213" s="2"/>
      <c r="L213" s="2"/>
      <c r="M213" s="2"/>
      <c r="N213" s="2"/>
      <c r="O213" s="2"/>
      <c r="P213" s="2"/>
      <c r="Q213" s="2"/>
      <c r="R213" s="2"/>
      <c r="S213" s="2"/>
      <c r="T213" s="2"/>
      <c r="U213" s="2"/>
      <c r="V213" s="2"/>
      <c r="W213" s="2"/>
      <c r="X213" s="2"/>
      <c r="Y213" s="2"/>
      <c r="Z213" s="2"/>
    </row>
    <row r="214" ht="18.0" customHeight="1">
      <c r="A214" s="82" t="s">
        <v>310</v>
      </c>
      <c r="B214" s="44" t="s">
        <v>0</v>
      </c>
      <c r="C214" s="44" t="str">
        <f>IF(B214=0, -5, "0")</f>
        <v>0</v>
      </c>
      <c r="D214" s="124"/>
      <c r="E214" s="48"/>
      <c r="F214" s="48"/>
      <c r="G214" s="2"/>
      <c r="H214" s="2"/>
      <c r="I214" s="2"/>
      <c r="J214" s="2"/>
      <c r="K214" s="2"/>
      <c r="L214" s="2"/>
      <c r="M214" s="2"/>
      <c r="N214" s="2"/>
      <c r="O214" s="2"/>
      <c r="P214" s="2"/>
      <c r="Q214" s="2"/>
      <c r="R214" s="2"/>
      <c r="S214" s="2"/>
      <c r="T214" s="2"/>
      <c r="U214" s="2"/>
      <c r="V214" s="2"/>
      <c r="W214" s="2"/>
      <c r="X214" s="2"/>
      <c r="Y214" s="2"/>
      <c r="Z214" s="2"/>
    </row>
    <row r="215">
      <c r="A215" s="42" t="s">
        <v>194</v>
      </c>
      <c r="B215" s="44">
        <v>0.0</v>
      </c>
      <c r="C215" s="44"/>
      <c r="D215" s="72"/>
      <c r="E215" s="48"/>
      <c r="F215" s="48"/>
      <c r="G215" s="2"/>
      <c r="H215" s="2"/>
      <c r="I215" s="2"/>
      <c r="J215" s="2"/>
      <c r="K215" s="2"/>
      <c r="L215" s="2"/>
      <c r="M215" s="2"/>
      <c r="N215" s="2"/>
      <c r="O215" s="2"/>
      <c r="P215" s="2"/>
      <c r="Q215" s="2"/>
      <c r="R215" s="2"/>
      <c r="S215" s="2"/>
      <c r="T215" s="2"/>
      <c r="U215" s="2"/>
      <c r="V215" s="2"/>
      <c r="W215" s="2"/>
      <c r="X215" s="2"/>
      <c r="Y215" s="2"/>
      <c r="Z215" s="2"/>
    </row>
    <row r="216">
      <c r="A216" s="42" t="s">
        <v>311</v>
      </c>
      <c r="B216" s="44">
        <v>0.0</v>
      </c>
      <c r="C216" s="44"/>
      <c r="D216" s="125"/>
      <c r="E216" s="46"/>
      <c r="F216" s="48"/>
      <c r="G216" s="2"/>
      <c r="H216" s="2"/>
      <c r="I216" s="2"/>
      <c r="J216" s="2"/>
      <c r="K216" s="2"/>
      <c r="L216" s="2"/>
      <c r="M216" s="2"/>
      <c r="N216" s="2"/>
      <c r="O216" s="2"/>
      <c r="P216" s="2"/>
      <c r="Q216" s="2"/>
      <c r="R216" s="2"/>
      <c r="S216" s="2"/>
      <c r="T216" s="2"/>
      <c r="U216" s="2"/>
      <c r="V216" s="2"/>
      <c r="W216" s="2"/>
      <c r="X216" s="2"/>
      <c r="Y216" s="2"/>
      <c r="Z216" s="2"/>
    </row>
    <row r="217">
      <c r="A217" s="42" t="s">
        <v>134</v>
      </c>
      <c r="B217" s="44">
        <v>0.0</v>
      </c>
      <c r="C217" s="44"/>
      <c r="D217" s="125"/>
      <c r="E217" s="48"/>
      <c r="F217" s="48"/>
      <c r="G217" s="2"/>
      <c r="H217" s="2"/>
      <c r="I217" s="2"/>
      <c r="J217" s="2"/>
      <c r="K217" s="2"/>
      <c r="L217" s="2"/>
      <c r="M217" s="2"/>
      <c r="N217" s="2"/>
      <c r="O217" s="2"/>
      <c r="P217" s="2"/>
      <c r="Q217" s="2"/>
      <c r="R217" s="2"/>
      <c r="S217" s="2"/>
      <c r="T217" s="2"/>
      <c r="U217" s="2"/>
      <c r="V217" s="2"/>
      <c r="W217" s="2"/>
      <c r="X217" s="2"/>
      <c r="Y217" s="2"/>
      <c r="Z217" s="2"/>
    </row>
    <row r="218">
      <c r="A218" s="42" t="s">
        <v>137</v>
      </c>
      <c r="B218" s="44">
        <v>0.0</v>
      </c>
      <c r="C218" s="44"/>
      <c r="D218" s="46"/>
      <c r="E218" s="48"/>
      <c r="F218" s="48"/>
      <c r="G218" s="2"/>
      <c r="H218" s="2"/>
      <c r="I218" s="2"/>
      <c r="J218" s="2"/>
      <c r="K218" s="2"/>
      <c r="L218" s="2"/>
      <c r="M218" s="2"/>
      <c r="N218" s="2"/>
      <c r="O218" s="2"/>
      <c r="P218" s="2"/>
      <c r="Q218" s="2"/>
      <c r="R218" s="2"/>
      <c r="S218" s="2"/>
      <c r="T218" s="2"/>
      <c r="U218" s="2"/>
      <c r="V218" s="2"/>
      <c r="W218" s="2"/>
      <c r="X218" s="2"/>
      <c r="Y218" s="2"/>
      <c r="Z218" s="2"/>
    </row>
    <row r="219" ht="33.0" customHeight="1">
      <c r="A219" s="39" t="s">
        <v>314</v>
      </c>
      <c r="B219" s="44">
        <v>0.0</v>
      </c>
      <c r="C219" s="44"/>
      <c r="D219" s="46"/>
      <c r="E219" s="46"/>
      <c r="F219" s="48"/>
      <c r="G219" s="2"/>
      <c r="H219" s="2"/>
      <c r="I219" s="2"/>
      <c r="J219" s="2"/>
      <c r="K219" s="2"/>
      <c r="L219" s="2"/>
      <c r="M219" s="2"/>
      <c r="N219" s="2"/>
      <c r="O219" s="2"/>
      <c r="P219" s="2"/>
      <c r="Q219" s="2"/>
      <c r="R219" s="2"/>
      <c r="S219" s="2"/>
      <c r="T219" s="2"/>
      <c r="U219" s="2"/>
      <c r="V219" s="2"/>
      <c r="W219" s="2"/>
      <c r="X219" s="2"/>
      <c r="Y219" s="2"/>
      <c r="Z219" s="2"/>
    </row>
    <row r="220">
      <c r="A220" s="42" t="s">
        <v>315</v>
      </c>
      <c r="B220" s="44">
        <v>0.0</v>
      </c>
      <c r="C220" s="44"/>
      <c r="D220" s="72"/>
      <c r="E220" s="48"/>
      <c r="F220" s="48"/>
      <c r="G220" s="2"/>
      <c r="H220" s="2"/>
      <c r="I220" s="2"/>
      <c r="J220" s="2"/>
      <c r="K220" s="2"/>
      <c r="L220" s="2"/>
      <c r="M220" s="2"/>
      <c r="N220" s="2"/>
      <c r="O220" s="2"/>
      <c r="P220" s="2"/>
      <c r="Q220" s="2"/>
      <c r="R220" s="2"/>
      <c r="S220" s="2"/>
      <c r="T220" s="2"/>
      <c r="U220" s="2"/>
      <c r="V220" s="2"/>
      <c r="W220" s="2"/>
      <c r="X220" s="2"/>
      <c r="Y220" s="2"/>
      <c r="Z220" s="2"/>
    </row>
    <row r="221">
      <c r="A221" s="104" t="s">
        <v>316</v>
      </c>
      <c r="B221" s="44">
        <v>0.0</v>
      </c>
      <c r="C221" s="44"/>
      <c r="D221" s="46"/>
      <c r="E221" s="48"/>
      <c r="F221" s="48"/>
      <c r="G221" s="2"/>
      <c r="H221" s="2"/>
      <c r="I221" s="2"/>
      <c r="J221" s="2"/>
      <c r="K221" s="2"/>
      <c r="L221" s="2"/>
      <c r="M221" s="2"/>
      <c r="N221" s="2"/>
      <c r="O221" s="2"/>
      <c r="P221" s="2"/>
      <c r="Q221" s="2"/>
      <c r="R221" s="2"/>
      <c r="S221" s="2"/>
      <c r="T221" s="2"/>
      <c r="U221" s="2"/>
      <c r="V221" s="2"/>
      <c r="W221" s="2"/>
      <c r="X221" s="2"/>
      <c r="Y221" s="2"/>
      <c r="Z221" s="2"/>
    </row>
    <row r="222" ht="18.0" customHeight="1">
      <c r="A222" s="108" t="s">
        <v>317</v>
      </c>
      <c r="B222" s="44" t="s">
        <v>0</v>
      </c>
      <c r="C222" s="44" t="str">
        <f>IF(B222=0, -5, "0")</f>
        <v>0</v>
      </c>
      <c r="D222" s="46"/>
      <c r="E222" s="48"/>
      <c r="F222" s="48"/>
      <c r="G222" s="2"/>
      <c r="H222" s="2"/>
      <c r="I222" s="2"/>
      <c r="J222" s="2"/>
      <c r="K222" s="2"/>
      <c r="L222" s="2"/>
      <c r="M222" s="2"/>
      <c r="N222" s="2"/>
      <c r="O222" s="2"/>
      <c r="P222" s="2"/>
      <c r="Q222" s="2"/>
      <c r="R222" s="2"/>
      <c r="S222" s="2"/>
      <c r="T222" s="2"/>
      <c r="U222" s="2"/>
      <c r="V222" s="2"/>
      <c r="W222" s="2"/>
      <c r="X222" s="2"/>
      <c r="Y222" s="2"/>
      <c r="Z222" s="2"/>
    </row>
    <row r="223" ht="18.0" customHeight="1">
      <c r="A223" s="35" t="s">
        <v>140</v>
      </c>
      <c r="B223" s="44">
        <v>0.0</v>
      </c>
      <c r="C223" s="44"/>
      <c r="D223" s="46"/>
      <c r="E223" s="112"/>
      <c r="F223" s="48"/>
      <c r="G223" s="2"/>
      <c r="H223" s="2"/>
      <c r="I223" s="2"/>
      <c r="J223" s="2"/>
      <c r="K223" s="2"/>
      <c r="L223" s="2"/>
      <c r="M223" s="2"/>
      <c r="N223" s="2"/>
      <c r="O223" s="2"/>
      <c r="P223" s="2"/>
      <c r="Q223" s="2"/>
      <c r="R223" s="2"/>
      <c r="S223" s="2"/>
      <c r="T223" s="2"/>
      <c r="U223" s="2"/>
      <c r="V223" s="2"/>
      <c r="W223" s="2"/>
      <c r="X223" s="2"/>
      <c r="Y223" s="2"/>
      <c r="Z223" s="2"/>
    </row>
    <row r="224" ht="16.5" customHeight="1">
      <c r="A224" s="111" t="s">
        <v>145</v>
      </c>
      <c r="B224" s="44" t="s">
        <v>0</v>
      </c>
      <c r="C224" s="44" t="str">
        <f>IF(B224=0, -5, "0")</f>
        <v>0</v>
      </c>
      <c r="D224" s="46"/>
      <c r="E224" s="48"/>
      <c r="F224" s="48"/>
      <c r="G224" s="2"/>
      <c r="H224" s="2"/>
      <c r="I224" s="2"/>
      <c r="J224" s="2"/>
      <c r="K224" s="2"/>
      <c r="L224" s="2"/>
      <c r="M224" s="2"/>
      <c r="N224" s="2"/>
      <c r="O224" s="2"/>
      <c r="P224" s="2"/>
      <c r="Q224" s="2"/>
      <c r="R224" s="2"/>
      <c r="S224" s="2"/>
      <c r="T224" s="2"/>
      <c r="U224" s="2"/>
      <c r="V224" s="2"/>
      <c r="W224" s="2"/>
      <c r="X224" s="2"/>
      <c r="Y224" s="2"/>
      <c r="Z224" s="2"/>
    </row>
    <row r="225">
      <c r="A225" s="104" t="s">
        <v>146</v>
      </c>
      <c r="B225" s="44">
        <v>0.0</v>
      </c>
      <c r="C225" s="44"/>
      <c r="D225" s="46"/>
      <c r="E225" s="48"/>
      <c r="F225" s="48"/>
      <c r="G225" s="2"/>
      <c r="H225" s="2"/>
      <c r="I225" s="2"/>
      <c r="J225" s="2"/>
      <c r="K225" s="2"/>
      <c r="L225" s="2"/>
      <c r="M225" s="2"/>
      <c r="N225" s="2"/>
      <c r="O225" s="2"/>
      <c r="P225" s="2"/>
      <c r="Q225" s="2"/>
      <c r="R225" s="2"/>
      <c r="S225" s="2"/>
      <c r="T225" s="2"/>
      <c r="U225" s="2"/>
      <c r="V225" s="2"/>
      <c r="W225" s="2"/>
      <c r="X225" s="2"/>
      <c r="Y225" s="2"/>
      <c r="Z225" s="2"/>
    </row>
    <row r="226" ht="30.0" customHeight="1">
      <c r="A226" s="104" t="s">
        <v>318</v>
      </c>
      <c r="B226" s="44">
        <v>0.0</v>
      </c>
      <c r="C226" s="44"/>
      <c r="D226" s="169"/>
      <c r="E226" s="48"/>
      <c r="F226" s="48"/>
      <c r="G226" s="2"/>
      <c r="H226" s="2"/>
      <c r="I226" s="2"/>
      <c r="J226" s="2"/>
      <c r="K226" s="2"/>
      <c r="L226" s="2"/>
      <c r="M226" s="2"/>
      <c r="N226" s="2"/>
      <c r="O226" s="2"/>
      <c r="P226" s="2"/>
      <c r="Q226" s="2"/>
      <c r="R226" s="2"/>
      <c r="S226" s="2"/>
      <c r="T226" s="2"/>
      <c r="U226" s="2"/>
      <c r="V226" s="2"/>
      <c r="W226" s="2"/>
      <c r="X226" s="2"/>
      <c r="Y226" s="2"/>
      <c r="Z226" s="2"/>
    </row>
    <row r="227">
      <c r="A227" s="104" t="s">
        <v>217</v>
      </c>
      <c r="B227" s="44">
        <v>0.0</v>
      </c>
      <c r="C227" s="44"/>
      <c r="D227" s="46"/>
      <c r="E227" s="48"/>
      <c r="F227" s="48"/>
      <c r="G227" s="2"/>
      <c r="H227" s="2"/>
      <c r="I227" s="2"/>
      <c r="J227" s="2"/>
      <c r="K227" s="2"/>
      <c r="L227" s="2"/>
      <c r="M227" s="2"/>
      <c r="N227" s="2"/>
      <c r="O227" s="2"/>
      <c r="P227" s="2"/>
      <c r="Q227" s="2"/>
      <c r="R227" s="2"/>
      <c r="S227" s="2"/>
      <c r="T227" s="2"/>
      <c r="U227" s="2"/>
      <c r="V227" s="2"/>
      <c r="W227" s="2"/>
      <c r="X227" s="2"/>
      <c r="Y227" s="2"/>
      <c r="Z227" s="2"/>
    </row>
    <row r="228" ht="30.0" customHeight="1">
      <c r="A228" s="104" t="s">
        <v>150</v>
      </c>
      <c r="B228" s="44">
        <v>0.0</v>
      </c>
      <c r="C228" s="104"/>
      <c r="D228" s="170"/>
      <c r="E228" s="48"/>
      <c r="F228" s="48"/>
      <c r="G228" s="2"/>
      <c r="H228" s="2"/>
      <c r="I228" s="2"/>
      <c r="J228" s="2"/>
      <c r="K228" s="2"/>
      <c r="L228" s="2"/>
      <c r="M228" s="2"/>
      <c r="N228" s="2"/>
      <c r="O228" s="2"/>
      <c r="P228" s="2"/>
      <c r="Q228" s="2"/>
      <c r="R228" s="2"/>
      <c r="S228" s="2"/>
      <c r="T228" s="2"/>
      <c r="U228" s="2"/>
      <c r="V228" s="2"/>
      <c r="W228" s="2"/>
      <c r="X228" s="2"/>
      <c r="Y228" s="2"/>
      <c r="Z228" s="2"/>
    </row>
    <row r="229">
      <c r="A229" s="53" t="s">
        <v>27</v>
      </c>
      <c r="B229" s="53"/>
      <c r="C229" s="53"/>
      <c r="D229" s="53">
        <f>SUM(B210:C228)</f>
        <v>0</v>
      </c>
      <c r="E229" s="2"/>
      <c r="F229" s="2"/>
      <c r="G229" s="2"/>
      <c r="H229" s="2"/>
      <c r="I229" s="2"/>
      <c r="J229" s="2"/>
      <c r="K229" s="2"/>
      <c r="L229" s="2"/>
      <c r="M229" s="2"/>
      <c r="N229" s="2"/>
      <c r="O229" s="2"/>
      <c r="P229" s="2"/>
      <c r="Q229" s="2"/>
      <c r="R229" s="2"/>
      <c r="S229" s="2"/>
      <c r="T229" s="2"/>
      <c r="U229" s="2"/>
      <c r="V229" s="2"/>
      <c r="W229" s="2"/>
      <c r="X229" s="2"/>
      <c r="Y229" s="2"/>
      <c r="Z229" s="2"/>
    </row>
    <row r="230">
      <c r="A230" s="53" t="s">
        <v>32</v>
      </c>
      <c r="B230" s="56"/>
      <c r="C230" s="57"/>
      <c r="D230" s="60">
        <f>D229/(COUNT(B210:C228)*2)</f>
        <v>0</v>
      </c>
      <c r="E230" s="2"/>
      <c r="F230" s="2"/>
      <c r="G230" s="2"/>
      <c r="H230" s="2"/>
      <c r="I230" s="2"/>
      <c r="J230" s="2"/>
      <c r="K230" s="2"/>
      <c r="L230" s="2"/>
      <c r="M230" s="2"/>
      <c r="N230" s="2"/>
      <c r="O230" s="2"/>
      <c r="P230" s="2"/>
      <c r="Q230" s="2"/>
      <c r="R230" s="2"/>
      <c r="S230" s="2"/>
      <c r="T230" s="2"/>
      <c r="U230" s="2"/>
      <c r="V230" s="2"/>
      <c r="W230" s="2"/>
      <c r="X230" s="2"/>
      <c r="Y230" s="2"/>
      <c r="Z230" s="2"/>
    </row>
    <row r="231">
      <c r="A231" s="86"/>
      <c r="B231" s="63"/>
      <c r="C231" s="63"/>
      <c r="D231" s="63"/>
      <c r="E231" s="2"/>
      <c r="F231" s="2"/>
      <c r="G231" s="2"/>
      <c r="H231" s="2"/>
      <c r="I231" s="2"/>
      <c r="J231" s="2"/>
      <c r="K231" s="2"/>
      <c r="L231" s="2"/>
      <c r="M231" s="2"/>
      <c r="N231" s="2"/>
      <c r="O231" s="2"/>
      <c r="P231" s="2"/>
      <c r="Q231" s="2"/>
      <c r="R231" s="2"/>
      <c r="S231" s="2"/>
      <c r="T231" s="2"/>
      <c r="U231" s="2"/>
      <c r="V231" s="2"/>
      <c r="W231" s="2"/>
      <c r="X231" s="2"/>
      <c r="Y231" s="2"/>
      <c r="Z231" s="2"/>
    </row>
    <row r="232" ht="18.0" customHeight="1">
      <c r="A232" s="65" t="s">
        <v>320</v>
      </c>
      <c r="B232" s="16"/>
      <c r="C232" s="16"/>
      <c r="D232" s="16"/>
      <c r="E232" s="16"/>
      <c r="F232" s="17"/>
      <c r="G232" s="2"/>
      <c r="H232" s="2"/>
      <c r="I232" s="2"/>
      <c r="J232" s="2"/>
      <c r="K232" s="2"/>
      <c r="L232" s="2"/>
      <c r="M232" s="2"/>
      <c r="N232" s="2"/>
      <c r="O232" s="2"/>
      <c r="P232" s="2"/>
      <c r="Q232" s="2"/>
      <c r="R232" s="2"/>
      <c r="S232" s="2"/>
      <c r="T232" s="2"/>
      <c r="U232" s="2"/>
      <c r="V232" s="2"/>
      <c r="W232" s="2"/>
      <c r="X232" s="2"/>
      <c r="Y232" s="2"/>
      <c r="Z232" s="2"/>
    </row>
    <row r="233">
      <c r="A233" s="42" t="s">
        <v>104</v>
      </c>
      <c r="B233" s="44">
        <v>0.0</v>
      </c>
      <c r="C233" s="44"/>
      <c r="D233" s="41"/>
      <c r="E233" s="48"/>
      <c r="F233" s="48"/>
      <c r="G233" s="2"/>
      <c r="H233" s="2"/>
      <c r="I233" s="2"/>
      <c r="J233" s="2"/>
      <c r="K233" s="2"/>
      <c r="L233" s="2"/>
      <c r="M233" s="2"/>
      <c r="N233" s="2"/>
      <c r="O233" s="2"/>
      <c r="P233" s="2"/>
      <c r="Q233" s="2"/>
      <c r="R233" s="2"/>
      <c r="S233" s="2"/>
      <c r="T233" s="2"/>
      <c r="U233" s="2"/>
      <c r="V233" s="2"/>
      <c r="W233" s="2"/>
      <c r="X233" s="2"/>
      <c r="Y233" s="2"/>
      <c r="Z233" s="2"/>
    </row>
    <row r="234" ht="30.0" customHeight="1">
      <c r="A234" s="42" t="s">
        <v>321</v>
      </c>
      <c r="B234" s="44">
        <v>0.0</v>
      </c>
      <c r="C234" s="44"/>
      <c r="D234" s="67"/>
      <c r="E234" s="48"/>
      <c r="F234" s="48"/>
      <c r="G234" s="2"/>
      <c r="H234" s="2"/>
      <c r="I234" s="2"/>
      <c r="J234" s="2"/>
      <c r="K234" s="2"/>
      <c r="L234" s="2"/>
      <c r="M234" s="2"/>
      <c r="N234" s="2"/>
      <c r="O234" s="2"/>
      <c r="P234" s="2"/>
      <c r="Q234" s="2"/>
      <c r="R234" s="2"/>
      <c r="S234" s="2"/>
      <c r="T234" s="2"/>
      <c r="U234" s="2"/>
      <c r="V234" s="2"/>
      <c r="W234" s="2"/>
      <c r="X234" s="2"/>
      <c r="Y234" s="2"/>
      <c r="Z234" s="2"/>
    </row>
    <row r="235" ht="18.0" customHeight="1">
      <c r="A235" s="66" t="s">
        <v>157</v>
      </c>
      <c r="B235" s="44" t="s">
        <v>0</v>
      </c>
      <c r="C235" s="44" t="str">
        <f t="shared" ref="C235:C236" si="4">IF(B235=0, -5, "0")</f>
        <v>0</v>
      </c>
      <c r="D235" s="41"/>
      <c r="E235" s="48"/>
      <c r="F235" s="48"/>
      <c r="G235" s="2"/>
      <c r="H235" s="2"/>
      <c r="I235" s="2"/>
      <c r="J235" s="2"/>
      <c r="K235" s="2"/>
      <c r="L235" s="2"/>
      <c r="M235" s="2"/>
      <c r="N235" s="2"/>
      <c r="O235" s="2"/>
      <c r="P235" s="2"/>
      <c r="Q235" s="2"/>
      <c r="R235" s="2"/>
      <c r="S235" s="2"/>
      <c r="T235" s="2"/>
      <c r="U235" s="2"/>
      <c r="V235" s="2"/>
      <c r="W235" s="2"/>
      <c r="X235" s="2"/>
      <c r="Y235" s="2"/>
      <c r="Z235" s="2"/>
    </row>
    <row r="236" ht="36.0" customHeight="1">
      <c r="A236" s="82" t="s">
        <v>323</v>
      </c>
      <c r="B236" s="44" t="s">
        <v>0</v>
      </c>
      <c r="C236" s="44" t="str">
        <f t="shared" si="4"/>
        <v>0</v>
      </c>
      <c r="D236" s="41"/>
      <c r="E236" s="48"/>
      <c r="F236" s="48"/>
      <c r="G236" s="2"/>
      <c r="H236" s="2"/>
      <c r="I236" s="2"/>
      <c r="J236" s="2"/>
      <c r="K236" s="2"/>
      <c r="L236" s="2"/>
      <c r="M236" s="2"/>
      <c r="N236" s="2"/>
      <c r="O236" s="2"/>
      <c r="P236" s="2"/>
      <c r="Q236" s="2"/>
      <c r="R236" s="2"/>
      <c r="S236" s="2"/>
      <c r="T236" s="2"/>
      <c r="U236" s="2"/>
      <c r="V236" s="2"/>
      <c r="W236" s="2"/>
      <c r="X236" s="2"/>
      <c r="Y236" s="2"/>
      <c r="Z236" s="2"/>
    </row>
    <row r="237">
      <c r="A237" s="42" t="s">
        <v>324</v>
      </c>
      <c r="B237" s="44">
        <v>0.0</v>
      </c>
      <c r="C237" s="44"/>
      <c r="D237" s="41"/>
      <c r="E237" s="48"/>
      <c r="F237" s="48"/>
      <c r="G237" s="2"/>
      <c r="H237" s="2"/>
      <c r="I237" s="2"/>
      <c r="J237" s="2"/>
      <c r="K237" s="2"/>
      <c r="L237" s="2"/>
      <c r="M237" s="2"/>
      <c r="N237" s="2"/>
      <c r="O237" s="2"/>
      <c r="P237" s="2"/>
      <c r="Q237" s="2"/>
      <c r="R237" s="2"/>
      <c r="S237" s="2"/>
      <c r="T237" s="2"/>
      <c r="U237" s="2"/>
      <c r="V237" s="2"/>
      <c r="W237" s="2"/>
      <c r="X237" s="2"/>
      <c r="Y237" s="2"/>
      <c r="Z237" s="2"/>
    </row>
    <row r="238">
      <c r="A238" s="42" t="s">
        <v>159</v>
      </c>
      <c r="B238" s="44">
        <v>0.0</v>
      </c>
      <c r="C238" s="44"/>
      <c r="D238" s="114"/>
      <c r="E238" s="48"/>
      <c r="F238" s="48"/>
      <c r="G238" s="2"/>
      <c r="H238" s="2"/>
      <c r="I238" s="2"/>
      <c r="J238" s="2"/>
      <c r="K238" s="2"/>
      <c r="L238" s="2"/>
      <c r="M238" s="2"/>
      <c r="N238" s="2"/>
      <c r="O238" s="2"/>
      <c r="P238" s="2"/>
      <c r="Q238" s="2"/>
      <c r="R238" s="2"/>
      <c r="S238" s="2"/>
      <c r="T238" s="2"/>
      <c r="U238" s="2"/>
      <c r="V238" s="2"/>
      <c r="W238" s="2"/>
      <c r="X238" s="2"/>
      <c r="Y238" s="2"/>
      <c r="Z238" s="2"/>
    </row>
    <row r="239">
      <c r="A239" s="42" t="s">
        <v>326</v>
      </c>
      <c r="B239" s="44">
        <v>0.0</v>
      </c>
      <c r="C239" s="44"/>
      <c r="D239" s="114"/>
      <c r="E239" s="48"/>
      <c r="F239" s="48"/>
      <c r="G239" s="2"/>
      <c r="H239" s="2"/>
      <c r="I239" s="2"/>
      <c r="J239" s="2"/>
      <c r="K239" s="2"/>
      <c r="L239" s="2"/>
      <c r="M239" s="2"/>
      <c r="N239" s="2"/>
      <c r="O239" s="2"/>
      <c r="P239" s="2"/>
      <c r="Q239" s="2"/>
      <c r="R239" s="2"/>
      <c r="S239" s="2"/>
      <c r="T239" s="2"/>
      <c r="U239" s="2"/>
      <c r="V239" s="2"/>
      <c r="W239" s="2"/>
      <c r="X239" s="2"/>
      <c r="Y239" s="2"/>
      <c r="Z239" s="2"/>
    </row>
    <row r="240">
      <c r="A240" s="42" t="s">
        <v>327</v>
      </c>
      <c r="B240" s="44">
        <v>0.0</v>
      </c>
      <c r="C240" s="44"/>
      <c r="D240" s="69"/>
      <c r="E240" s="48"/>
      <c r="F240" s="48"/>
      <c r="G240" s="2"/>
      <c r="H240" s="2"/>
      <c r="I240" s="2"/>
      <c r="J240" s="2"/>
      <c r="K240" s="2"/>
      <c r="L240" s="2"/>
      <c r="M240" s="2"/>
      <c r="N240" s="2"/>
      <c r="O240" s="2"/>
      <c r="P240" s="2"/>
      <c r="Q240" s="2"/>
      <c r="R240" s="2"/>
      <c r="S240" s="2"/>
      <c r="T240" s="2"/>
      <c r="U240" s="2"/>
      <c r="V240" s="2"/>
      <c r="W240" s="2"/>
      <c r="X240" s="2"/>
      <c r="Y240" s="2"/>
      <c r="Z240" s="2"/>
    </row>
    <row r="241" ht="45.0" customHeight="1">
      <c r="A241" s="51" t="s">
        <v>56</v>
      </c>
      <c r="B241" s="44">
        <v>0.0</v>
      </c>
      <c r="C241" s="73"/>
      <c r="D241" s="69"/>
      <c r="E241" s="2"/>
      <c r="F241" s="2"/>
      <c r="G241" s="2"/>
      <c r="H241" s="2"/>
      <c r="I241" s="2"/>
      <c r="J241" s="2"/>
      <c r="K241" s="2"/>
      <c r="L241" s="2"/>
      <c r="M241" s="2"/>
      <c r="N241" s="2"/>
      <c r="O241" s="2"/>
      <c r="P241" s="2"/>
      <c r="Q241" s="2"/>
      <c r="R241" s="2"/>
      <c r="S241" s="2"/>
      <c r="T241" s="2"/>
      <c r="U241" s="2"/>
      <c r="V241" s="2"/>
      <c r="W241" s="2"/>
      <c r="X241" s="2"/>
      <c r="Y241" s="2"/>
      <c r="Z241" s="2"/>
    </row>
    <row r="242">
      <c r="A242" s="53" t="s">
        <v>27</v>
      </c>
      <c r="B242" s="53"/>
      <c r="C242" s="53"/>
      <c r="D242" s="53">
        <f>SUM(B233:C240)</f>
        <v>0</v>
      </c>
      <c r="E242" s="2"/>
      <c r="F242" s="2"/>
      <c r="G242" s="2"/>
      <c r="H242" s="2"/>
      <c r="I242" s="2"/>
      <c r="J242" s="2"/>
      <c r="K242" s="2"/>
      <c r="L242" s="2"/>
      <c r="M242" s="2"/>
      <c r="N242" s="2"/>
      <c r="O242" s="2"/>
      <c r="P242" s="2"/>
      <c r="Q242" s="2"/>
      <c r="R242" s="2"/>
      <c r="S242" s="2"/>
      <c r="T242" s="2"/>
      <c r="U242" s="2"/>
      <c r="V242" s="2"/>
      <c r="W242" s="2"/>
      <c r="X242" s="2"/>
      <c r="Y242" s="2"/>
      <c r="Z242" s="2"/>
    </row>
    <row r="243">
      <c r="A243" s="53" t="s">
        <v>32</v>
      </c>
      <c r="B243" s="56"/>
      <c r="C243" s="57"/>
      <c r="D243" s="60">
        <f>D242/(COUNT(B233:C240)*2)</f>
        <v>0</v>
      </c>
      <c r="E243" s="2"/>
      <c r="F243" s="2"/>
      <c r="G243" s="2"/>
      <c r="H243" s="2"/>
      <c r="I243" s="2"/>
      <c r="J243" s="2"/>
      <c r="K243" s="2"/>
      <c r="L243" s="2"/>
      <c r="M243" s="2"/>
      <c r="N243" s="2"/>
      <c r="O243" s="2"/>
      <c r="P243" s="2"/>
      <c r="Q243" s="2"/>
      <c r="R243" s="2"/>
      <c r="S243" s="2"/>
      <c r="T243" s="2"/>
      <c r="U243" s="2"/>
      <c r="V243" s="2"/>
      <c r="W243" s="2"/>
      <c r="X243" s="2"/>
      <c r="Y243" s="2"/>
      <c r="Z243" s="2"/>
    </row>
    <row r="244">
      <c r="A244" s="86"/>
      <c r="B244" s="63"/>
      <c r="C244" s="63"/>
      <c r="D244" s="63"/>
      <c r="E244" s="2"/>
      <c r="F244" s="2"/>
      <c r="G244" s="2"/>
      <c r="H244" s="2"/>
      <c r="I244" s="2"/>
      <c r="J244" s="2"/>
      <c r="K244" s="2"/>
      <c r="L244" s="2"/>
      <c r="M244" s="2"/>
      <c r="N244" s="2"/>
      <c r="O244" s="2"/>
      <c r="P244" s="2"/>
      <c r="Q244" s="2"/>
      <c r="R244" s="2"/>
      <c r="S244" s="2"/>
      <c r="T244" s="2"/>
      <c r="U244" s="2"/>
      <c r="V244" s="2"/>
      <c r="W244" s="2"/>
      <c r="X244" s="2"/>
      <c r="Y244" s="2"/>
      <c r="Z244" s="2"/>
    </row>
    <row r="245" ht="18.0" customHeight="1">
      <c r="A245" s="79" t="s">
        <v>328</v>
      </c>
      <c r="B245" s="118"/>
      <c r="C245" s="119"/>
      <c r="D245" s="83">
        <f>SUM(D242,D206,D229)</f>
        <v>0</v>
      </c>
      <c r="E245" s="2"/>
      <c r="F245" s="2"/>
      <c r="G245" s="2"/>
      <c r="H245" s="2"/>
      <c r="I245" s="2"/>
      <c r="J245" s="2"/>
      <c r="K245" s="2"/>
      <c r="L245" s="2"/>
      <c r="M245" s="2"/>
      <c r="N245" s="2"/>
      <c r="O245" s="2"/>
      <c r="P245" s="2"/>
      <c r="Q245" s="2"/>
      <c r="R245" s="2"/>
      <c r="S245" s="2"/>
      <c r="T245" s="2"/>
      <c r="U245" s="2"/>
      <c r="V245" s="2"/>
      <c r="W245" s="2"/>
      <c r="X245" s="2"/>
      <c r="Y245" s="2"/>
      <c r="Z245" s="2"/>
    </row>
    <row r="246" ht="18.0" customHeight="1">
      <c r="A246" s="172" t="s">
        <v>329</v>
      </c>
      <c r="B246" s="173"/>
      <c r="C246" s="174"/>
      <c r="D246" s="175">
        <f>D245/(COUNT(B210:C228,B233:C240,B195:C205)*2)</f>
        <v>0</v>
      </c>
      <c r="E246" s="2"/>
      <c r="F246" s="2"/>
      <c r="G246" s="2"/>
      <c r="H246" s="2"/>
      <c r="I246" s="2"/>
      <c r="J246" s="2"/>
      <c r="K246" s="2"/>
      <c r="L246" s="2"/>
      <c r="M246" s="2"/>
      <c r="N246" s="2"/>
      <c r="O246" s="2"/>
      <c r="P246" s="2"/>
      <c r="Q246" s="2"/>
      <c r="R246" s="2"/>
      <c r="S246" s="2"/>
      <c r="T246" s="2"/>
      <c r="U246" s="2"/>
      <c r="V246" s="2"/>
      <c r="W246" s="2"/>
      <c r="X246" s="2"/>
      <c r="Y246" s="2"/>
      <c r="Z246" s="2"/>
    </row>
    <row r="247" ht="18.0" customHeight="1">
      <c r="A247" s="176"/>
      <c r="B247" s="177"/>
      <c r="C247" s="177"/>
      <c r="D247" s="178"/>
      <c r="E247" s="2"/>
      <c r="F247" s="2"/>
      <c r="G247" s="2"/>
      <c r="H247" s="2"/>
      <c r="I247" s="2"/>
      <c r="J247" s="2"/>
      <c r="K247" s="2"/>
      <c r="L247" s="2"/>
      <c r="M247" s="2"/>
      <c r="N247" s="2"/>
      <c r="O247" s="2"/>
      <c r="P247" s="2"/>
      <c r="Q247" s="2"/>
      <c r="R247" s="2"/>
      <c r="S247" s="2"/>
      <c r="T247" s="2"/>
      <c r="U247" s="2"/>
      <c r="V247" s="2"/>
      <c r="W247" s="2"/>
      <c r="X247" s="2"/>
      <c r="Y247" s="2"/>
      <c r="Z247" s="2"/>
    </row>
    <row r="248" ht="18.0" customHeight="1">
      <c r="A248" s="36" t="s">
        <v>180</v>
      </c>
      <c r="B248" s="11"/>
      <c r="C248" s="11"/>
      <c r="D248" s="11"/>
      <c r="E248" s="11"/>
      <c r="F248" s="12"/>
      <c r="G248" s="2"/>
      <c r="H248" s="2"/>
      <c r="I248" s="2"/>
      <c r="J248" s="2"/>
      <c r="K248" s="2"/>
      <c r="L248" s="2"/>
      <c r="M248" s="2"/>
      <c r="N248" s="2"/>
      <c r="O248" s="2"/>
      <c r="P248" s="2"/>
      <c r="Q248" s="2"/>
      <c r="R248" s="2"/>
      <c r="S248" s="2"/>
      <c r="T248" s="2"/>
      <c r="U248" s="2"/>
      <c r="V248" s="2"/>
      <c r="W248" s="2"/>
      <c r="X248" s="2"/>
      <c r="Y248" s="2"/>
      <c r="Z248" s="2"/>
    </row>
    <row r="249">
      <c r="A249" s="87" t="str">
        <f>B11</f>
        <v/>
      </c>
      <c r="B249" s="63"/>
      <c r="C249" s="63"/>
      <c r="D249" s="63"/>
      <c r="E249" s="2"/>
      <c r="F249" s="2"/>
      <c r="G249" s="2"/>
      <c r="H249" s="2"/>
      <c r="I249" s="2"/>
      <c r="J249" s="2"/>
      <c r="K249" s="2"/>
      <c r="L249" s="2"/>
      <c r="M249" s="2"/>
      <c r="N249" s="2"/>
      <c r="O249" s="2"/>
      <c r="P249" s="2"/>
      <c r="Q249" s="2"/>
      <c r="R249" s="2"/>
      <c r="S249" s="2"/>
      <c r="T249" s="2"/>
      <c r="U249" s="2"/>
      <c r="V249" s="2"/>
      <c r="W249" s="2"/>
      <c r="X249" s="2"/>
      <c r="Y249" s="2"/>
      <c r="Z249" s="2"/>
    </row>
    <row r="250" ht="18.0" customHeight="1">
      <c r="A250" s="65" t="s">
        <v>332</v>
      </c>
      <c r="B250" s="16"/>
      <c r="C250" s="16"/>
      <c r="D250" s="16"/>
      <c r="E250" s="16"/>
      <c r="F250" s="17"/>
      <c r="G250" s="2"/>
      <c r="H250" s="2"/>
      <c r="I250" s="2"/>
      <c r="J250" s="2"/>
      <c r="K250" s="2"/>
      <c r="L250" s="2"/>
      <c r="M250" s="2"/>
      <c r="N250" s="2"/>
      <c r="O250" s="2"/>
      <c r="P250" s="2"/>
      <c r="Q250" s="2"/>
      <c r="R250" s="2"/>
      <c r="S250" s="2"/>
      <c r="T250" s="2"/>
      <c r="U250" s="2"/>
      <c r="V250" s="2"/>
      <c r="W250" s="2"/>
      <c r="X250" s="2"/>
      <c r="Y250" s="2"/>
      <c r="Z250" s="2"/>
    </row>
    <row r="251" ht="36.0" customHeight="1">
      <c r="A251" s="82" t="s">
        <v>94</v>
      </c>
      <c r="B251" s="44" t="s">
        <v>0</v>
      </c>
      <c r="C251" s="44" t="str">
        <f>IF(B251=0, -5, "0")</f>
        <v>0</v>
      </c>
      <c r="D251" s="46"/>
      <c r="E251" s="48"/>
      <c r="F251" s="48"/>
      <c r="G251" s="2"/>
      <c r="H251" s="2"/>
      <c r="I251" s="2"/>
      <c r="J251" s="2"/>
      <c r="K251" s="2"/>
      <c r="L251" s="2"/>
      <c r="M251" s="2"/>
      <c r="N251" s="2"/>
      <c r="O251" s="2"/>
      <c r="P251" s="2"/>
      <c r="Q251" s="2"/>
      <c r="R251" s="2"/>
      <c r="S251" s="2"/>
      <c r="T251" s="2"/>
      <c r="U251" s="2"/>
      <c r="V251" s="2"/>
      <c r="W251" s="2"/>
      <c r="X251" s="2"/>
      <c r="Y251" s="2"/>
      <c r="Z251" s="2"/>
    </row>
    <row r="252">
      <c r="A252" s="91" t="s">
        <v>333</v>
      </c>
      <c r="B252" s="44">
        <v>0.0</v>
      </c>
      <c r="C252" s="44"/>
      <c r="D252" s="46"/>
      <c r="E252" s="48"/>
      <c r="F252" s="48"/>
      <c r="G252" s="2"/>
      <c r="H252" s="2"/>
      <c r="I252" s="2"/>
      <c r="J252" s="2"/>
      <c r="K252" s="2"/>
      <c r="L252" s="2"/>
      <c r="M252" s="2"/>
      <c r="N252" s="2"/>
      <c r="O252" s="2"/>
      <c r="P252" s="2"/>
      <c r="Q252" s="2"/>
      <c r="R252" s="2"/>
      <c r="S252" s="2"/>
      <c r="T252" s="2"/>
      <c r="U252" s="2"/>
      <c r="V252" s="2"/>
      <c r="W252" s="2"/>
      <c r="X252" s="2"/>
      <c r="Y252" s="2"/>
      <c r="Z252" s="2"/>
    </row>
    <row r="253">
      <c r="A253" s="91" t="s">
        <v>334</v>
      </c>
      <c r="B253" s="44">
        <v>0.0</v>
      </c>
      <c r="C253" s="44"/>
      <c r="D253" s="46"/>
      <c r="E253" s="48"/>
      <c r="F253" s="48"/>
      <c r="G253" s="2"/>
      <c r="H253" s="2"/>
      <c r="I253" s="2"/>
      <c r="J253" s="2"/>
      <c r="K253" s="2"/>
      <c r="L253" s="2"/>
      <c r="M253" s="2"/>
      <c r="N253" s="2"/>
      <c r="O253" s="2"/>
      <c r="P253" s="2"/>
      <c r="Q253" s="2"/>
      <c r="R253" s="2"/>
      <c r="S253" s="2"/>
      <c r="T253" s="2"/>
      <c r="U253" s="2"/>
      <c r="V253" s="2"/>
      <c r="W253" s="2"/>
      <c r="X253" s="2"/>
      <c r="Y253" s="2"/>
      <c r="Z253" s="2"/>
    </row>
    <row r="254">
      <c r="A254" s="91" t="s">
        <v>335</v>
      </c>
      <c r="B254" s="44">
        <v>0.0</v>
      </c>
      <c r="C254" s="44"/>
      <c r="D254" s="46"/>
      <c r="E254" s="48"/>
      <c r="F254" s="48"/>
      <c r="G254" s="2"/>
      <c r="H254" s="2"/>
      <c r="I254" s="2"/>
      <c r="J254" s="2"/>
      <c r="K254" s="2"/>
      <c r="L254" s="2"/>
      <c r="M254" s="2"/>
      <c r="N254" s="2"/>
      <c r="O254" s="2"/>
      <c r="P254" s="2"/>
      <c r="Q254" s="2"/>
      <c r="R254" s="2"/>
      <c r="S254" s="2"/>
      <c r="T254" s="2"/>
      <c r="U254" s="2"/>
      <c r="V254" s="2"/>
      <c r="W254" s="2"/>
      <c r="X254" s="2"/>
      <c r="Y254" s="2"/>
      <c r="Z254" s="2"/>
    </row>
    <row r="255">
      <c r="A255" s="91" t="s">
        <v>84</v>
      </c>
      <c r="B255" s="44">
        <v>0.0</v>
      </c>
      <c r="C255" s="44"/>
      <c r="D255" s="72"/>
      <c r="E255" s="48"/>
      <c r="F255" s="48"/>
      <c r="G255" s="2"/>
      <c r="H255" s="2"/>
      <c r="I255" s="2"/>
      <c r="J255" s="2"/>
      <c r="K255" s="2"/>
      <c r="L255" s="2"/>
      <c r="M255" s="2"/>
      <c r="N255" s="2"/>
      <c r="O255" s="2"/>
      <c r="P255" s="2"/>
      <c r="Q255" s="2"/>
      <c r="R255" s="2"/>
      <c r="S255" s="2"/>
      <c r="T255" s="2"/>
      <c r="U255" s="2"/>
      <c r="V255" s="2"/>
      <c r="W255" s="2"/>
      <c r="X255" s="2"/>
      <c r="Y255" s="2"/>
      <c r="Z255" s="2"/>
    </row>
    <row r="256" ht="36.0" customHeight="1">
      <c r="A256" s="82" t="s">
        <v>338</v>
      </c>
      <c r="B256" s="44" t="s">
        <v>0</v>
      </c>
      <c r="C256" s="44" t="str">
        <f>IF(B256=0, -5, "0")</f>
        <v>0</v>
      </c>
      <c r="D256" s="46"/>
      <c r="E256" s="48"/>
      <c r="F256" s="48"/>
      <c r="G256" s="2"/>
      <c r="H256" s="2"/>
      <c r="I256" s="2"/>
      <c r="J256" s="2"/>
      <c r="K256" s="2"/>
      <c r="L256" s="2"/>
      <c r="M256" s="2"/>
      <c r="N256" s="2"/>
      <c r="O256" s="2"/>
      <c r="P256" s="2"/>
      <c r="Q256" s="2"/>
      <c r="R256" s="2"/>
      <c r="S256" s="2"/>
      <c r="T256" s="2"/>
      <c r="U256" s="2"/>
      <c r="V256" s="2"/>
      <c r="W256" s="2"/>
      <c r="X256" s="2"/>
      <c r="Y256" s="2"/>
      <c r="Z256" s="2"/>
    </row>
    <row r="257" ht="30.0" customHeight="1">
      <c r="A257" s="91" t="s">
        <v>339</v>
      </c>
      <c r="B257" s="44">
        <v>0.0</v>
      </c>
      <c r="C257" s="44"/>
      <c r="D257" s="72"/>
      <c r="E257" s="48"/>
      <c r="F257" s="48"/>
      <c r="G257" s="2"/>
      <c r="H257" s="2"/>
      <c r="I257" s="2"/>
      <c r="J257" s="2"/>
      <c r="K257" s="2"/>
      <c r="L257" s="2"/>
      <c r="M257" s="2"/>
      <c r="N257" s="2"/>
      <c r="O257" s="2"/>
      <c r="P257" s="2"/>
      <c r="Q257" s="2"/>
      <c r="R257" s="2"/>
      <c r="S257" s="2"/>
      <c r="T257" s="2"/>
      <c r="U257" s="2"/>
      <c r="V257" s="2"/>
      <c r="W257" s="2"/>
      <c r="X257" s="2"/>
      <c r="Y257" s="2"/>
      <c r="Z257" s="2"/>
    </row>
    <row r="258">
      <c r="A258" s="91" t="s">
        <v>340</v>
      </c>
      <c r="B258" s="44">
        <v>0.0</v>
      </c>
      <c r="C258" s="44"/>
      <c r="D258" s="72"/>
      <c r="E258" s="48"/>
      <c r="F258" s="48"/>
      <c r="G258" s="2"/>
      <c r="H258" s="2"/>
      <c r="I258" s="2"/>
      <c r="J258" s="2"/>
      <c r="K258" s="2"/>
      <c r="L258" s="2"/>
      <c r="M258" s="2"/>
      <c r="N258" s="2"/>
      <c r="O258" s="2"/>
      <c r="P258" s="2"/>
      <c r="Q258" s="2"/>
      <c r="R258" s="2"/>
      <c r="S258" s="2"/>
      <c r="T258" s="2"/>
      <c r="U258" s="2"/>
      <c r="V258" s="2"/>
      <c r="W258" s="2"/>
      <c r="X258" s="2"/>
      <c r="Y258" s="2"/>
      <c r="Z258" s="2"/>
    </row>
    <row r="259">
      <c r="A259" s="91" t="s">
        <v>341</v>
      </c>
      <c r="B259" s="44">
        <v>0.0</v>
      </c>
      <c r="C259" s="44"/>
      <c r="D259" s="46"/>
      <c r="E259" s="48"/>
      <c r="F259" s="48"/>
      <c r="G259" s="2"/>
      <c r="H259" s="2"/>
      <c r="I259" s="2"/>
      <c r="J259" s="2"/>
      <c r="K259" s="2"/>
      <c r="L259" s="2"/>
      <c r="M259" s="2"/>
      <c r="N259" s="2"/>
      <c r="O259" s="2"/>
      <c r="P259" s="2"/>
      <c r="Q259" s="2"/>
      <c r="R259" s="2"/>
      <c r="S259" s="2"/>
      <c r="T259" s="2"/>
      <c r="U259" s="2"/>
      <c r="V259" s="2"/>
      <c r="W259" s="2"/>
      <c r="X259" s="2"/>
      <c r="Y259" s="2"/>
      <c r="Z259" s="2"/>
    </row>
    <row r="260" ht="18.0" customHeight="1">
      <c r="A260" s="66" t="s">
        <v>157</v>
      </c>
      <c r="B260" s="44" t="s">
        <v>0</v>
      </c>
      <c r="C260" s="44" t="str">
        <f>IF(B260=0, -5, "0")</f>
        <v>0</v>
      </c>
      <c r="D260" s="46"/>
      <c r="E260" s="48"/>
      <c r="F260" s="48"/>
      <c r="G260" s="2"/>
      <c r="H260" s="2"/>
      <c r="I260" s="2"/>
      <c r="J260" s="2"/>
      <c r="K260" s="2"/>
      <c r="L260" s="2"/>
      <c r="M260" s="2"/>
      <c r="N260" s="2"/>
      <c r="O260" s="2"/>
      <c r="P260" s="2"/>
      <c r="Q260" s="2"/>
      <c r="R260" s="2"/>
      <c r="S260" s="2"/>
      <c r="T260" s="2"/>
      <c r="U260" s="2"/>
      <c r="V260" s="2"/>
      <c r="W260" s="2"/>
      <c r="X260" s="2"/>
      <c r="Y260" s="2"/>
      <c r="Z260" s="2"/>
    </row>
    <row r="261">
      <c r="A261" s="91" t="s">
        <v>255</v>
      </c>
      <c r="B261" s="44">
        <v>0.0</v>
      </c>
      <c r="C261" s="44"/>
      <c r="D261" s="46"/>
      <c r="E261" s="48"/>
      <c r="F261" s="48"/>
      <c r="G261" s="2"/>
      <c r="H261" s="2"/>
      <c r="I261" s="2"/>
      <c r="J261" s="2"/>
      <c r="K261" s="2"/>
      <c r="L261" s="2"/>
      <c r="M261" s="2"/>
      <c r="N261" s="2"/>
      <c r="O261" s="2"/>
      <c r="P261" s="2"/>
      <c r="Q261" s="2"/>
      <c r="R261" s="2"/>
      <c r="S261" s="2"/>
      <c r="T261" s="2"/>
      <c r="U261" s="2"/>
      <c r="V261" s="2"/>
      <c r="W261" s="2"/>
      <c r="X261" s="2"/>
      <c r="Y261" s="2"/>
      <c r="Z261" s="2"/>
    </row>
    <row r="262">
      <c r="A262" s="91" t="s">
        <v>299</v>
      </c>
      <c r="B262" s="44">
        <v>0.0</v>
      </c>
      <c r="C262" s="44"/>
      <c r="D262" s="121"/>
      <c r="E262" s="48"/>
      <c r="F262" s="48"/>
      <c r="G262" s="2"/>
      <c r="H262" s="2"/>
      <c r="I262" s="2"/>
      <c r="J262" s="2"/>
      <c r="K262" s="2"/>
      <c r="L262" s="2"/>
      <c r="M262" s="2"/>
      <c r="N262" s="2"/>
      <c r="O262" s="2"/>
      <c r="P262" s="2"/>
      <c r="Q262" s="2"/>
      <c r="R262" s="2"/>
      <c r="S262" s="2"/>
      <c r="T262" s="2"/>
      <c r="U262" s="2"/>
      <c r="V262" s="2"/>
      <c r="W262" s="2"/>
      <c r="X262" s="2"/>
      <c r="Y262" s="2"/>
      <c r="Z262" s="2"/>
    </row>
    <row r="263">
      <c r="A263" s="53" t="s">
        <v>27</v>
      </c>
      <c r="B263" s="53"/>
      <c r="C263" s="53"/>
      <c r="D263" s="53">
        <f>SUM(B251:C262)</f>
        <v>0</v>
      </c>
      <c r="E263" s="2"/>
      <c r="F263" s="2"/>
      <c r="G263" s="2"/>
      <c r="H263" s="2"/>
      <c r="I263" s="2"/>
      <c r="J263" s="2"/>
      <c r="K263" s="2"/>
      <c r="L263" s="2"/>
      <c r="M263" s="2"/>
      <c r="N263" s="2"/>
      <c r="O263" s="2"/>
      <c r="P263" s="2"/>
      <c r="Q263" s="2"/>
      <c r="R263" s="2"/>
      <c r="S263" s="2"/>
      <c r="T263" s="2"/>
      <c r="U263" s="2"/>
      <c r="V263" s="2"/>
      <c r="W263" s="2"/>
      <c r="X263" s="2"/>
      <c r="Y263" s="2"/>
      <c r="Z263" s="2"/>
    </row>
    <row r="264">
      <c r="A264" s="53" t="s">
        <v>32</v>
      </c>
      <c r="B264" s="56"/>
      <c r="C264" s="57"/>
      <c r="D264" s="60">
        <f>D263/(COUNT(B251:C262)*2)</f>
        <v>0</v>
      </c>
      <c r="E264" s="2"/>
      <c r="F264" s="2"/>
      <c r="G264" s="2"/>
      <c r="H264" s="2"/>
      <c r="I264" s="2"/>
      <c r="J264" s="2"/>
      <c r="K264" s="2"/>
      <c r="L264" s="2"/>
      <c r="M264" s="2"/>
      <c r="N264" s="2"/>
      <c r="O264" s="2"/>
      <c r="P264" s="2"/>
      <c r="Q264" s="2"/>
      <c r="R264" s="2"/>
      <c r="S264" s="2"/>
      <c r="T264" s="2"/>
      <c r="U264" s="2"/>
      <c r="V264" s="2"/>
      <c r="W264" s="2"/>
      <c r="X264" s="2"/>
      <c r="Y264" s="2"/>
      <c r="Z264" s="2"/>
    </row>
    <row r="265">
      <c r="A265" s="86"/>
      <c r="B265" s="63"/>
      <c r="C265" s="63"/>
      <c r="D265" s="63"/>
      <c r="E265" s="2"/>
      <c r="F265" s="2"/>
      <c r="G265" s="2"/>
      <c r="H265" s="2"/>
      <c r="I265" s="2"/>
      <c r="J265" s="2"/>
      <c r="K265" s="2"/>
      <c r="L265" s="2"/>
      <c r="M265" s="2"/>
      <c r="N265" s="2"/>
      <c r="O265" s="2"/>
      <c r="P265" s="2"/>
      <c r="Q265" s="2"/>
      <c r="R265" s="2"/>
      <c r="S265" s="2"/>
      <c r="T265" s="2"/>
      <c r="U265" s="2"/>
      <c r="V265" s="2"/>
      <c r="W265" s="2"/>
      <c r="X265" s="2"/>
      <c r="Y265" s="2"/>
      <c r="Z265" s="2"/>
    </row>
    <row r="266" ht="18.0" customHeight="1">
      <c r="A266" s="65" t="s">
        <v>343</v>
      </c>
      <c r="B266" s="16"/>
      <c r="C266" s="16"/>
      <c r="D266" s="16"/>
      <c r="E266" s="16"/>
      <c r="F266" s="17"/>
      <c r="G266" s="2"/>
      <c r="H266" s="2"/>
      <c r="I266" s="2"/>
      <c r="J266" s="2"/>
      <c r="K266" s="2"/>
      <c r="L266" s="2"/>
      <c r="M266" s="2"/>
      <c r="N266" s="2"/>
      <c r="O266" s="2"/>
      <c r="P266" s="2"/>
      <c r="Q266" s="2"/>
      <c r="R266" s="2"/>
      <c r="S266" s="2"/>
      <c r="T266" s="2"/>
      <c r="U266" s="2"/>
      <c r="V266" s="2"/>
      <c r="W266" s="2"/>
      <c r="X266" s="2"/>
      <c r="Y266" s="2"/>
      <c r="Z266" s="2"/>
    </row>
    <row r="267">
      <c r="A267" s="41" t="s">
        <v>344</v>
      </c>
      <c r="B267" s="44">
        <v>0.0</v>
      </c>
      <c r="C267" s="44"/>
      <c r="D267" s="2"/>
      <c r="E267" s="48"/>
      <c r="F267" s="48"/>
      <c r="G267" s="2"/>
      <c r="H267" s="2"/>
      <c r="I267" s="2"/>
      <c r="J267" s="2"/>
      <c r="K267" s="2"/>
      <c r="L267" s="2"/>
      <c r="M267" s="2"/>
      <c r="N267" s="2"/>
      <c r="O267" s="2"/>
      <c r="P267" s="2"/>
      <c r="Q267" s="2"/>
      <c r="R267" s="2"/>
      <c r="S267" s="2"/>
      <c r="T267" s="2"/>
      <c r="U267" s="2"/>
      <c r="V267" s="2"/>
      <c r="W267" s="2"/>
      <c r="X267" s="2"/>
      <c r="Y267" s="2"/>
      <c r="Z267" s="2"/>
    </row>
    <row r="268">
      <c r="A268" s="42" t="s">
        <v>345</v>
      </c>
      <c r="B268" s="44">
        <v>0.0</v>
      </c>
      <c r="C268" s="44"/>
      <c r="D268" s="124"/>
      <c r="E268" s="48"/>
      <c r="F268" s="48"/>
      <c r="G268" s="2"/>
      <c r="H268" s="2"/>
      <c r="I268" s="2"/>
      <c r="J268" s="2"/>
      <c r="K268" s="2"/>
      <c r="L268" s="2"/>
      <c r="M268" s="2"/>
      <c r="N268" s="2"/>
      <c r="O268" s="2"/>
      <c r="P268" s="2"/>
      <c r="Q268" s="2"/>
      <c r="R268" s="2"/>
      <c r="S268" s="2"/>
      <c r="T268" s="2"/>
      <c r="U268" s="2"/>
      <c r="V268" s="2"/>
      <c r="W268" s="2"/>
      <c r="X268" s="2"/>
      <c r="Y268" s="2"/>
      <c r="Z268" s="2"/>
    </row>
    <row r="269">
      <c r="A269" s="42" t="s">
        <v>346</v>
      </c>
      <c r="B269" s="44">
        <v>0.0</v>
      </c>
      <c r="C269" s="44"/>
      <c r="D269" s="124"/>
      <c r="E269" s="48"/>
      <c r="F269" s="48"/>
      <c r="G269" s="2"/>
      <c r="H269" s="2"/>
      <c r="I269" s="2"/>
      <c r="J269" s="2"/>
      <c r="K269" s="2"/>
      <c r="L269" s="2"/>
      <c r="M269" s="2"/>
      <c r="N269" s="2"/>
      <c r="O269" s="2"/>
      <c r="P269" s="2"/>
      <c r="Q269" s="2"/>
      <c r="R269" s="2"/>
      <c r="S269" s="2"/>
      <c r="T269" s="2"/>
      <c r="U269" s="2"/>
      <c r="V269" s="2"/>
      <c r="W269" s="2"/>
      <c r="X269" s="2"/>
      <c r="Y269" s="2"/>
      <c r="Z269" s="2"/>
    </row>
    <row r="270">
      <c r="A270" s="42" t="s">
        <v>228</v>
      </c>
      <c r="B270" s="44">
        <v>0.0</v>
      </c>
      <c r="C270" s="44"/>
      <c r="D270" s="124"/>
      <c r="E270" s="48"/>
      <c r="F270" s="48"/>
      <c r="G270" s="2"/>
      <c r="H270" s="2"/>
      <c r="I270" s="2"/>
      <c r="J270" s="2"/>
      <c r="K270" s="2"/>
      <c r="L270" s="2"/>
      <c r="M270" s="2"/>
      <c r="N270" s="2"/>
      <c r="O270" s="2"/>
      <c r="P270" s="2"/>
      <c r="Q270" s="2"/>
      <c r="R270" s="2"/>
      <c r="S270" s="2"/>
      <c r="T270" s="2"/>
      <c r="U270" s="2"/>
      <c r="V270" s="2"/>
      <c r="W270" s="2"/>
      <c r="X270" s="2"/>
      <c r="Y270" s="2"/>
      <c r="Z270" s="2"/>
    </row>
    <row r="271" ht="18.0" customHeight="1">
      <c r="A271" s="66" t="s">
        <v>87</v>
      </c>
      <c r="B271" s="44" t="s">
        <v>0</v>
      </c>
      <c r="C271" s="44" t="str">
        <f>IF(B271=0, -5, "0")</f>
        <v>0</v>
      </c>
      <c r="D271" s="124"/>
      <c r="E271" s="48"/>
      <c r="F271" s="48"/>
      <c r="G271" s="2"/>
      <c r="H271" s="2"/>
      <c r="I271" s="2"/>
      <c r="J271" s="2"/>
      <c r="K271" s="2"/>
      <c r="L271" s="2"/>
      <c r="M271" s="2"/>
      <c r="N271" s="2"/>
      <c r="O271" s="2"/>
      <c r="P271" s="2"/>
      <c r="Q271" s="2"/>
      <c r="R271" s="2"/>
      <c r="S271" s="2"/>
      <c r="T271" s="2"/>
      <c r="U271" s="2"/>
      <c r="V271" s="2"/>
      <c r="W271" s="2"/>
      <c r="X271" s="2"/>
      <c r="Y271" s="2"/>
      <c r="Z271" s="2"/>
    </row>
    <row r="272">
      <c r="A272" s="42" t="s">
        <v>348</v>
      </c>
      <c r="B272" s="44">
        <v>0.0</v>
      </c>
      <c r="C272" s="44"/>
      <c r="D272" s="124"/>
      <c r="E272" s="48"/>
      <c r="F272" s="48"/>
      <c r="G272" s="2"/>
      <c r="H272" s="2"/>
      <c r="I272" s="2"/>
      <c r="J272" s="2"/>
      <c r="K272" s="2"/>
      <c r="L272" s="2"/>
      <c r="M272" s="2"/>
      <c r="N272" s="2"/>
      <c r="O272" s="2"/>
      <c r="P272" s="2"/>
      <c r="Q272" s="2"/>
      <c r="R272" s="2"/>
      <c r="S272" s="2"/>
      <c r="T272" s="2"/>
      <c r="U272" s="2"/>
      <c r="V272" s="2"/>
      <c r="W272" s="2"/>
      <c r="X272" s="2"/>
      <c r="Y272" s="2"/>
      <c r="Z272" s="2"/>
    </row>
    <row r="273" ht="16.5" customHeight="1">
      <c r="A273" s="35" t="s">
        <v>269</v>
      </c>
      <c r="B273" s="44">
        <v>0.0</v>
      </c>
      <c r="C273" s="44"/>
      <c r="D273" s="124"/>
      <c r="E273" s="46"/>
      <c r="F273" s="48"/>
      <c r="G273" s="2"/>
      <c r="H273" s="2"/>
      <c r="I273" s="2"/>
      <c r="J273" s="2"/>
      <c r="K273" s="2"/>
      <c r="L273" s="2"/>
      <c r="M273" s="2"/>
      <c r="N273" s="2"/>
      <c r="O273" s="2"/>
      <c r="P273" s="2"/>
      <c r="Q273" s="2"/>
      <c r="R273" s="2"/>
      <c r="S273" s="2"/>
      <c r="T273" s="2"/>
      <c r="U273" s="2"/>
      <c r="V273" s="2"/>
      <c r="W273" s="2"/>
      <c r="X273" s="2"/>
      <c r="Y273" s="2"/>
      <c r="Z273" s="2"/>
    </row>
    <row r="274" ht="30.0" customHeight="1">
      <c r="A274" s="42" t="s">
        <v>349</v>
      </c>
      <c r="B274" s="44">
        <v>0.0</v>
      </c>
      <c r="C274" s="44"/>
      <c r="D274" s="124"/>
      <c r="E274" s="48"/>
      <c r="F274" s="48"/>
      <c r="G274" s="2"/>
      <c r="H274" s="2"/>
      <c r="I274" s="2"/>
      <c r="J274" s="2"/>
      <c r="K274" s="2"/>
      <c r="L274" s="2"/>
      <c r="M274" s="2"/>
      <c r="N274" s="2"/>
      <c r="O274" s="2"/>
      <c r="P274" s="2"/>
      <c r="Q274" s="2"/>
      <c r="R274" s="2"/>
      <c r="S274" s="2"/>
      <c r="T274" s="2"/>
      <c r="U274" s="2"/>
      <c r="V274" s="2"/>
      <c r="W274" s="2"/>
      <c r="X274" s="2"/>
      <c r="Y274" s="2"/>
      <c r="Z274" s="2"/>
    </row>
    <row r="275">
      <c r="A275" s="42" t="s">
        <v>137</v>
      </c>
      <c r="B275" s="44">
        <v>0.0</v>
      </c>
      <c r="C275" s="44"/>
      <c r="D275" s="124"/>
      <c r="E275" s="46"/>
      <c r="F275" s="48"/>
      <c r="G275" s="2"/>
      <c r="H275" s="2"/>
      <c r="I275" s="2"/>
      <c r="J275" s="2"/>
      <c r="K275" s="2"/>
      <c r="L275" s="2"/>
      <c r="M275" s="2"/>
      <c r="N275" s="2"/>
      <c r="O275" s="2"/>
      <c r="P275" s="2"/>
      <c r="Q275" s="2"/>
      <c r="R275" s="2"/>
      <c r="S275" s="2"/>
      <c r="T275" s="2"/>
      <c r="U275" s="2"/>
      <c r="V275" s="2"/>
      <c r="W275" s="2"/>
      <c r="X275" s="2"/>
      <c r="Y275" s="2"/>
      <c r="Z275" s="2"/>
    </row>
    <row r="276">
      <c r="A276" s="42" t="s">
        <v>134</v>
      </c>
      <c r="B276" s="44">
        <v>0.0</v>
      </c>
      <c r="C276" s="44"/>
      <c r="D276" s="124"/>
      <c r="E276" s="48"/>
      <c r="F276" s="48"/>
      <c r="G276" s="2"/>
      <c r="H276" s="2"/>
      <c r="I276" s="2"/>
      <c r="J276" s="2"/>
      <c r="K276" s="2"/>
      <c r="L276" s="2"/>
      <c r="M276" s="2"/>
      <c r="N276" s="2"/>
      <c r="O276" s="2"/>
      <c r="P276" s="2"/>
      <c r="Q276" s="2"/>
      <c r="R276" s="2"/>
      <c r="S276" s="2"/>
      <c r="T276" s="2"/>
      <c r="U276" s="2"/>
      <c r="V276" s="2"/>
      <c r="W276" s="2"/>
      <c r="X276" s="2"/>
      <c r="Y276" s="2"/>
      <c r="Z276" s="2"/>
    </row>
    <row r="277" ht="18.0" customHeight="1">
      <c r="A277" s="108" t="s">
        <v>208</v>
      </c>
      <c r="B277" s="44" t="s">
        <v>0</v>
      </c>
      <c r="C277" s="44" t="str">
        <f>IF(B277=0, -5, "0")</f>
        <v>0</v>
      </c>
      <c r="D277" s="124"/>
      <c r="E277" s="48"/>
      <c r="F277" s="48"/>
      <c r="G277" s="2"/>
      <c r="H277" s="2"/>
      <c r="I277" s="2"/>
      <c r="J277" s="2"/>
      <c r="K277" s="2"/>
      <c r="L277" s="2"/>
      <c r="M277" s="2"/>
      <c r="N277" s="2"/>
      <c r="O277" s="2"/>
      <c r="P277" s="2"/>
      <c r="Q277" s="2"/>
      <c r="R277" s="2"/>
      <c r="S277" s="2"/>
      <c r="T277" s="2"/>
      <c r="U277" s="2"/>
      <c r="V277" s="2"/>
      <c r="W277" s="2"/>
      <c r="X277" s="2"/>
      <c r="Y277" s="2"/>
      <c r="Z277" s="2"/>
    </row>
    <row r="278" ht="18.0" customHeight="1">
      <c r="A278" s="35" t="s">
        <v>140</v>
      </c>
      <c r="B278" s="44">
        <v>0.0</v>
      </c>
      <c r="C278" s="44"/>
      <c r="D278" s="124"/>
      <c r="E278" s="112"/>
      <c r="F278" s="48"/>
      <c r="G278" s="2"/>
      <c r="H278" s="2"/>
      <c r="I278" s="2"/>
      <c r="J278" s="2"/>
      <c r="K278" s="2"/>
      <c r="L278" s="2"/>
      <c r="M278" s="2"/>
      <c r="N278" s="2"/>
      <c r="O278" s="2"/>
      <c r="P278" s="2"/>
      <c r="Q278" s="2"/>
      <c r="R278" s="2"/>
      <c r="S278" s="2"/>
      <c r="T278" s="2"/>
      <c r="U278" s="2"/>
      <c r="V278" s="2"/>
      <c r="W278" s="2"/>
      <c r="X278" s="2"/>
      <c r="Y278" s="2"/>
      <c r="Z278" s="2"/>
    </row>
    <row r="279" ht="16.5" customHeight="1">
      <c r="A279" s="111" t="s">
        <v>145</v>
      </c>
      <c r="B279" s="44" t="s">
        <v>0</v>
      </c>
      <c r="C279" s="44" t="str">
        <f>IF(B279=0, -5, "0")</f>
        <v>0</v>
      </c>
      <c r="D279" s="124"/>
      <c r="E279" s="48"/>
      <c r="F279" s="48"/>
      <c r="G279" s="2"/>
      <c r="H279" s="2"/>
      <c r="I279" s="2"/>
      <c r="J279" s="2"/>
      <c r="K279" s="2"/>
      <c r="L279" s="2"/>
      <c r="M279" s="2"/>
      <c r="N279" s="2"/>
      <c r="O279" s="2"/>
      <c r="P279" s="2"/>
      <c r="Q279" s="2"/>
      <c r="R279" s="2"/>
      <c r="S279" s="2"/>
      <c r="T279" s="2"/>
      <c r="U279" s="2"/>
      <c r="V279" s="2"/>
      <c r="W279" s="2"/>
      <c r="X279" s="2"/>
      <c r="Y279" s="2"/>
      <c r="Z279" s="2"/>
    </row>
    <row r="280">
      <c r="A280" s="104" t="s">
        <v>146</v>
      </c>
      <c r="B280" s="44">
        <v>0.0</v>
      </c>
      <c r="C280" s="44"/>
      <c r="D280" s="124"/>
      <c r="E280" s="48"/>
      <c r="F280" s="48"/>
      <c r="G280" s="2"/>
      <c r="H280" s="2"/>
      <c r="I280" s="2"/>
      <c r="J280" s="2"/>
      <c r="K280" s="2"/>
      <c r="L280" s="2"/>
      <c r="M280" s="2"/>
      <c r="N280" s="2"/>
      <c r="O280" s="2"/>
      <c r="P280" s="2"/>
      <c r="Q280" s="2"/>
      <c r="R280" s="2"/>
      <c r="S280" s="2"/>
      <c r="T280" s="2"/>
      <c r="U280" s="2"/>
      <c r="V280" s="2"/>
      <c r="W280" s="2"/>
      <c r="X280" s="2"/>
      <c r="Y280" s="2"/>
      <c r="Z280" s="2"/>
    </row>
    <row r="281" ht="30.0" customHeight="1">
      <c r="A281" s="104" t="s">
        <v>288</v>
      </c>
      <c r="B281" s="44">
        <v>0.0</v>
      </c>
      <c r="C281" s="44"/>
      <c r="D281" s="124"/>
      <c r="E281" s="48"/>
      <c r="F281" s="48"/>
      <c r="G281" s="2"/>
      <c r="H281" s="2"/>
      <c r="I281" s="2"/>
      <c r="J281" s="2"/>
      <c r="K281" s="2"/>
      <c r="L281" s="2"/>
      <c r="M281" s="2"/>
      <c r="N281" s="2"/>
      <c r="O281" s="2"/>
      <c r="P281" s="2"/>
      <c r="Q281" s="2"/>
      <c r="R281" s="2"/>
      <c r="S281" s="2"/>
      <c r="T281" s="2"/>
      <c r="U281" s="2"/>
      <c r="V281" s="2"/>
      <c r="W281" s="2"/>
      <c r="X281" s="2"/>
      <c r="Y281" s="2"/>
      <c r="Z281" s="2"/>
    </row>
    <row r="282">
      <c r="A282" s="104" t="s">
        <v>217</v>
      </c>
      <c r="B282" s="44">
        <v>0.0</v>
      </c>
      <c r="C282" s="44"/>
      <c r="D282" s="124"/>
      <c r="E282" s="48"/>
      <c r="F282" s="48"/>
      <c r="G282" s="2"/>
      <c r="H282" s="2"/>
      <c r="I282" s="2"/>
      <c r="J282" s="2"/>
      <c r="K282" s="2"/>
      <c r="L282" s="2"/>
      <c r="M282" s="2"/>
      <c r="N282" s="2"/>
      <c r="O282" s="2"/>
      <c r="P282" s="2"/>
      <c r="Q282" s="2"/>
      <c r="R282" s="2"/>
      <c r="S282" s="2"/>
      <c r="T282" s="2"/>
      <c r="U282" s="2"/>
      <c r="V282" s="2"/>
      <c r="W282" s="2"/>
      <c r="X282" s="2"/>
      <c r="Y282" s="2"/>
      <c r="Z282" s="2"/>
    </row>
    <row r="283" ht="30.0" customHeight="1">
      <c r="A283" s="104" t="s">
        <v>150</v>
      </c>
      <c r="B283" s="44">
        <v>0.0</v>
      </c>
      <c r="C283" s="44"/>
      <c r="D283" s="124"/>
      <c r="E283" s="48"/>
      <c r="F283" s="48"/>
      <c r="G283" s="2"/>
      <c r="H283" s="2"/>
      <c r="I283" s="2"/>
      <c r="J283" s="2"/>
      <c r="K283" s="2"/>
      <c r="L283" s="2"/>
      <c r="M283" s="2"/>
      <c r="N283" s="2"/>
      <c r="O283" s="2"/>
      <c r="P283" s="2"/>
      <c r="Q283" s="2"/>
      <c r="R283" s="2"/>
      <c r="S283" s="2"/>
      <c r="T283" s="2"/>
      <c r="U283" s="2"/>
      <c r="V283" s="2"/>
      <c r="W283" s="2"/>
      <c r="X283" s="2"/>
      <c r="Y283" s="2"/>
      <c r="Z283" s="2"/>
    </row>
    <row r="284" ht="45.0" customHeight="1">
      <c r="A284" s="152" t="s">
        <v>56</v>
      </c>
      <c r="B284" s="44">
        <v>0.0</v>
      </c>
      <c r="C284" s="73"/>
      <c r="D284" s="124"/>
      <c r="E284" s="2"/>
      <c r="F284" s="2"/>
      <c r="G284" s="2"/>
      <c r="H284" s="2"/>
      <c r="I284" s="2"/>
      <c r="J284" s="2"/>
      <c r="K284" s="2"/>
      <c r="L284" s="2"/>
      <c r="M284" s="2"/>
      <c r="N284" s="2"/>
      <c r="O284" s="2"/>
      <c r="P284" s="2"/>
      <c r="Q284" s="2"/>
      <c r="R284" s="2"/>
      <c r="S284" s="2"/>
      <c r="T284" s="2"/>
      <c r="U284" s="2"/>
      <c r="V284" s="2"/>
      <c r="W284" s="2"/>
      <c r="X284" s="2"/>
      <c r="Y284" s="2"/>
      <c r="Z284" s="2"/>
    </row>
    <row r="285">
      <c r="A285" s="53" t="s">
        <v>27</v>
      </c>
      <c r="B285" s="53"/>
      <c r="C285" s="53"/>
      <c r="D285" s="53">
        <f>SUM(B267:C283)</f>
        <v>0</v>
      </c>
      <c r="E285" s="2"/>
      <c r="F285" s="2"/>
      <c r="G285" s="2"/>
      <c r="H285" s="2"/>
      <c r="I285" s="2"/>
      <c r="J285" s="2"/>
      <c r="K285" s="2"/>
      <c r="L285" s="2"/>
      <c r="M285" s="2"/>
      <c r="N285" s="2"/>
      <c r="O285" s="2"/>
      <c r="P285" s="2"/>
      <c r="Q285" s="2"/>
      <c r="R285" s="2"/>
      <c r="S285" s="2"/>
      <c r="T285" s="2"/>
      <c r="U285" s="2"/>
      <c r="V285" s="2"/>
      <c r="W285" s="2"/>
      <c r="X285" s="2"/>
      <c r="Y285" s="2"/>
      <c r="Z285" s="2"/>
    </row>
    <row r="286">
      <c r="A286" s="53" t="s">
        <v>32</v>
      </c>
      <c r="B286" s="56"/>
      <c r="C286" s="57"/>
      <c r="D286" s="60">
        <f>D285/(COUNT(B267:C283)*2)</f>
        <v>0</v>
      </c>
      <c r="E286" s="2"/>
      <c r="F286" s="2"/>
      <c r="G286" s="2"/>
      <c r="H286" s="2"/>
      <c r="I286" s="2"/>
      <c r="J286" s="2"/>
      <c r="K286" s="2"/>
      <c r="L286" s="2"/>
      <c r="M286" s="2"/>
      <c r="N286" s="2"/>
      <c r="O286" s="2"/>
      <c r="P286" s="2"/>
      <c r="Q286" s="2"/>
      <c r="R286" s="2"/>
      <c r="S286" s="2"/>
      <c r="T286" s="2"/>
      <c r="U286" s="2"/>
      <c r="V286" s="2"/>
      <c r="W286" s="2"/>
      <c r="X286" s="2"/>
      <c r="Y286" s="2"/>
      <c r="Z286" s="2"/>
    </row>
    <row r="287">
      <c r="A287" s="86"/>
      <c r="B287" s="63"/>
      <c r="C287" s="63"/>
      <c r="D287" s="63"/>
      <c r="E287" s="2"/>
      <c r="F287" s="2"/>
      <c r="G287" s="2"/>
      <c r="H287" s="2"/>
      <c r="I287" s="2"/>
      <c r="J287" s="2"/>
      <c r="K287" s="2"/>
      <c r="L287" s="2"/>
      <c r="M287" s="2"/>
      <c r="N287" s="2"/>
      <c r="O287" s="2"/>
      <c r="P287" s="2"/>
      <c r="Q287" s="2"/>
      <c r="R287" s="2"/>
      <c r="S287" s="2"/>
      <c r="T287" s="2"/>
      <c r="U287" s="2"/>
      <c r="V287" s="2"/>
      <c r="W287" s="2"/>
      <c r="X287" s="2"/>
      <c r="Y287" s="2"/>
      <c r="Z287" s="2"/>
    </row>
    <row r="288" ht="18.0" customHeight="1">
      <c r="A288" s="79" t="s">
        <v>354</v>
      </c>
      <c r="B288" s="118"/>
      <c r="C288" s="119"/>
      <c r="D288" s="83">
        <f>SUM(D285,D263)</f>
        <v>0</v>
      </c>
      <c r="E288" s="2"/>
      <c r="F288" s="2"/>
      <c r="G288" s="2"/>
      <c r="H288" s="2"/>
      <c r="I288" s="2"/>
      <c r="J288" s="2"/>
      <c r="K288" s="2"/>
      <c r="L288" s="2"/>
      <c r="M288" s="2"/>
      <c r="N288" s="2"/>
      <c r="O288" s="2"/>
      <c r="P288" s="2"/>
      <c r="Q288" s="2"/>
      <c r="R288" s="2"/>
      <c r="S288" s="2"/>
      <c r="T288" s="2"/>
      <c r="U288" s="2"/>
      <c r="V288" s="2"/>
      <c r="W288" s="2"/>
      <c r="X288" s="2"/>
      <c r="Y288" s="2"/>
      <c r="Z288" s="2"/>
    </row>
    <row r="289" ht="18.0" customHeight="1">
      <c r="A289" s="79" t="s">
        <v>356</v>
      </c>
      <c r="B289" s="118"/>
      <c r="C289" s="119"/>
      <c r="D289" s="85">
        <f>D288/(COUNT(B251:C262,B267:C283)*2)</f>
        <v>0</v>
      </c>
      <c r="E289" s="2"/>
      <c r="F289" s="2"/>
      <c r="G289" s="2"/>
      <c r="H289" s="2"/>
      <c r="I289" s="2"/>
      <c r="J289" s="2"/>
      <c r="K289" s="2"/>
      <c r="L289" s="2"/>
      <c r="M289" s="2"/>
      <c r="N289" s="2"/>
      <c r="O289" s="2"/>
      <c r="P289" s="2"/>
      <c r="Q289" s="2"/>
      <c r="R289" s="2"/>
      <c r="S289" s="2"/>
      <c r="T289" s="2"/>
      <c r="U289" s="2"/>
      <c r="V289" s="2"/>
      <c r="W289" s="2"/>
      <c r="X289" s="2"/>
      <c r="Y289" s="2"/>
      <c r="Z289" s="2"/>
    </row>
    <row r="290" ht="18.0" customHeight="1">
      <c r="A290" s="176"/>
      <c r="B290" s="177"/>
      <c r="C290" s="177"/>
      <c r="D290" s="178"/>
      <c r="E290" s="2"/>
      <c r="F290" s="2"/>
      <c r="G290" s="2"/>
      <c r="H290" s="2"/>
      <c r="I290" s="2"/>
      <c r="J290" s="2"/>
      <c r="K290" s="2"/>
      <c r="L290" s="2"/>
      <c r="M290" s="2"/>
      <c r="N290" s="2"/>
      <c r="O290" s="2"/>
      <c r="P290" s="2"/>
      <c r="Q290" s="2"/>
      <c r="R290" s="2"/>
      <c r="S290" s="2"/>
      <c r="T290" s="2"/>
      <c r="U290" s="2"/>
      <c r="V290" s="2"/>
      <c r="W290" s="2"/>
      <c r="X290" s="2"/>
      <c r="Y290" s="2"/>
      <c r="Z290" s="2"/>
    </row>
    <row r="291" ht="18.0" customHeight="1">
      <c r="A291" s="36" t="s">
        <v>33</v>
      </c>
      <c r="B291" s="11"/>
      <c r="C291" s="11"/>
      <c r="D291" s="11"/>
      <c r="E291" s="11"/>
      <c r="F291" s="12"/>
      <c r="G291" s="2"/>
      <c r="H291" s="2"/>
      <c r="I291" s="2"/>
      <c r="J291" s="2"/>
      <c r="K291" s="2"/>
      <c r="L291" s="2"/>
      <c r="M291" s="2"/>
      <c r="N291" s="2"/>
      <c r="O291" s="2"/>
      <c r="P291" s="2"/>
      <c r="Q291" s="2"/>
      <c r="R291" s="2"/>
      <c r="S291" s="2"/>
      <c r="T291" s="2"/>
      <c r="U291" s="2"/>
      <c r="V291" s="2"/>
      <c r="W291" s="2"/>
      <c r="X291" s="2"/>
      <c r="Y291" s="2"/>
      <c r="Z291" s="2"/>
    </row>
    <row r="292">
      <c r="A292" s="180" t="str">
        <f>B11</f>
        <v/>
      </c>
      <c r="B292" s="63"/>
      <c r="C292" s="63"/>
      <c r="D292" s="63"/>
      <c r="E292" s="2"/>
      <c r="F292" s="2"/>
      <c r="G292" s="2"/>
      <c r="H292" s="2"/>
      <c r="I292" s="2"/>
      <c r="J292" s="2"/>
      <c r="K292" s="2"/>
      <c r="L292" s="2"/>
      <c r="M292" s="2"/>
      <c r="N292" s="2"/>
      <c r="O292" s="2"/>
      <c r="P292" s="2"/>
      <c r="Q292" s="2"/>
      <c r="R292" s="2"/>
      <c r="S292" s="2"/>
      <c r="T292" s="2"/>
      <c r="U292" s="2"/>
      <c r="V292" s="2"/>
      <c r="W292" s="2"/>
      <c r="X292" s="2"/>
      <c r="Y292" s="2"/>
      <c r="Z292" s="2"/>
    </row>
    <row r="293" ht="18.0" customHeight="1">
      <c r="A293" s="65" t="s">
        <v>357</v>
      </c>
      <c r="B293" s="16"/>
      <c r="C293" s="16"/>
      <c r="D293" s="16"/>
      <c r="E293" s="16"/>
      <c r="F293" s="17"/>
      <c r="G293" s="2"/>
      <c r="H293" s="2"/>
      <c r="I293" s="2"/>
      <c r="J293" s="2"/>
      <c r="K293" s="2"/>
      <c r="L293" s="2"/>
      <c r="M293" s="2"/>
      <c r="N293" s="2"/>
      <c r="O293" s="2"/>
      <c r="P293" s="2"/>
      <c r="Q293" s="2"/>
      <c r="R293" s="2"/>
      <c r="S293" s="2"/>
      <c r="T293" s="2"/>
      <c r="U293" s="2"/>
      <c r="V293" s="2"/>
      <c r="W293" s="2"/>
      <c r="X293" s="2"/>
      <c r="Y293" s="2"/>
      <c r="Z293" s="2"/>
    </row>
    <row r="294">
      <c r="A294" s="182" t="s">
        <v>358</v>
      </c>
      <c r="B294" s="44">
        <v>0.0</v>
      </c>
      <c r="C294" s="44"/>
      <c r="D294" s="46"/>
      <c r="E294" s="48"/>
      <c r="F294" s="48"/>
      <c r="G294" s="2"/>
      <c r="H294" s="2"/>
      <c r="I294" s="2"/>
      <c r="J294" s="2"/>
      <c r="K294" s="2"/>
      <c r="L294" s="2"/>
      <c r="M294" s="2"/>
      <c r="N294" s="2"/>
      <c r="O294" s="2"/>
      <c r="P294" s="2"/>
      <c r="Q294" s="2"/>
      <c r="R294" s="2"/>
      <c r="S294" s="2"/>
      <c r="T294" s="2"/>
      <c r="U294" s="2"/>
      <c r="V294" s="2"/>
      <c r="W294" s="2"/>
      <c r="X294" s="2"/>
      <c r="Y294" s="2"/>
      <c r="Z294" s="2"/>
    </row>
    <row r="295">
      <c r="A295" s="182" t="s">
        <v>361</v>
      </c>
      <c r="B295" s="44">
        <v>0.0</v>
      </c>
      <c r="C295" s="44"/>
      <c r="D295" s="46"/>
      <c r="E295" s="48"/>
      <c r="F295" s="48"/>
      <c r="G295" s="2"/>
      <c r="H295" s="2"/>
      <c r="I295" s="2"/>
      <c r="J295" s="2"/>
      <c r="K295" s="2"/>
      <c r="L295" s="2"/>
      <c r="M295" s="2"/>
      <c r="N295" s="2"/>
      <c r="O295" s="2"/>
      <c r="P295" s="2"/>
      <c r="Q295" s="2"/>
      <c r="R295" s="2"/>
      <c r="S295" s="2"/>
      <c r="T295" s="2"/>
      <c r="U295" s="2"/>
      <c r="V295" s="2"/>
      <c r="W295" s="2"/>
      <c r="X295" s="2"/>
      <c r="Y295" s="2"/>
      <c r="Z295" s="2"/>
    </row>
    <row r="296">
      <c r="A296" s="183" t="s">
        <v>83</v>
      </c>
      <c r="B296" s="44">
        <v>0.0</v>
      </c>
      <c r="C296" s="44"/>
      <c r="D296" s="46"/>
      <c r="E296" s="48"/>
      <c r="F296" s="48"/>
      <c r="G296" s="2"/>
      <c r="H296" s="2"/>
      <c r="I296" s="2"/>
      <c r="J296" s="2"/>
      <c r="K296" s="2"/>
      <c r="L296" s="2"/>
      <c r="M296" s="2"/>
      <c r="N296" s="2"/>
      <c r="O296" s="2"/>
      <c r="P296" s="2"/>
      <c r="Q296" s="2"/>
      <c r="R296" s="2"/>
      <c r="S296" s="2"/>
      <c r="T296" s="2"/>
      <c r="U296" s="2"/>
      <c r="V296" s="2"/>
      <c r="W296" s="2"/>
      <c r="X296" s="2"/>
      <c r="Y296" s="2"/>
      <c r="Z296" s="2"/>
    </row>
    <row r="297">
      <c r="A297" s="182" t="s">
        <v>362</v>
      </c>
      <c r="B297" s="44">
        <v>0.0</v>
      </c>
      <c r="C297" s="44"/>
      <c r="D297" s="72"/>
      <c r="E297" s="48"/>
      <c r="F297" s="48"/>
      <c r="G297" s="2"/>
      <c r="H297" s="2"/>
      <c r="I297" s="2"/>
      <c r="J297" s="2"/>
      <c r="K297" s="2"/>
      <c r="L297" s="2"/>
      <c r="M297" s="2"/>
      <c r="N297" s="2"/>
      <c r="O297" s="2"/>
      <c r="P297" s="2"/>
      <c r="Q297" s="2"/>
      <c r="R297" s="2"/>
      <c r="S297" s="2"/>
      <c r="T297" s="2"/>
      <c r="U297" s="2"/>
      <c r="V297" s="2"/>
      <c r="W297" s="2"/>
      <c r="X297" s="2"/>
      <c r="Y297" s="2"/>
      <c r="Z297" s="2"/>
    </row>
    <row r="298">
      <c r="A298" s="182" t="s">
        <v>363</v>
      </c>
      <c r="B298" s="44">
        <v>0.0</v>
      </c>
      <c r="C298" s="44"/>
      <c r="D298" s="46"/>
      <c r="E298" s="48"/>
      <c r="F298" s="48"/>
      <c r="G298" s="2"/>
      <c r="H298" s="2"/>
      <c r="I298" s="2"/>
      <c r="J298" s="2"/>
      <c r="K298" s="2"/>
      <c r="L298" s="2"/>
      <c r="M298" s="2"/>
      <c r="N298" s="2"/>
      <c r="O298" s="2"/>
      <c r="P298" s="2"/>
      <c r="Q298" s="2"/>
      <c r="R298" s="2"/>
      <c r="S298" s="2"/>
      <c r="T298" s="2"/>
      <c r="U298" s="2"/>
      <c r="V298" s="2"/>
      <c r="W298" s="2"/>
      <c r="X298" s="2"/>
      <c r="Y298" s="2"/>
      <c r="Z298" s="2"/>
    </row>
    <row r="299">
      <c r="A299" s="182" t="s">
        <v>364</v>
      </c>
      <c r="B299" s="44">
        <v>0.0</v>
      </c>
      <c r="C299" s="44"/>
      <c r="D299" s="69"/>
      <c r="E299" s="48"/>
      <c r="F299" s="48"/>
      <c r="G299" s="2"/>
      <c r="H299" s="2"/>
      <c r="I299" s="2"/>
      <c r="J299" s="2"/>
      <c r="K299" s="2"/>
      <c r="L299" s="2"/>
      <c r="M299" s="2"/>
      <c r="N299" s="2"/>
      <c r="O299" s="2"/>
      <c r="P299" s="2"/>
      <c r="Q299" s="2"/>
      <c r="R299" s="2"/>
      <c r="S299" s="2"/>
      <c r="T299" s="2"/>
      <c r="U299" s="2"/>
      <c r="V299" s="2"/>
      <c r="W299" s="2"/>
      <c r="X299" s="2"/>
      <c r="Y299" s="2"/>
      <c r="Z299" s="2"/>
    </row>
    <row r="300" ht="18.0" customHeight="1">
      <c r="A300" s="66" t="s">
        <v>365</v>
      </c>
      <c r="B300" s="44" t="s">
        <v>0</v>
      </c>
      <c r="C300" s="44" t="str">
        <f>IF(B300=0, -5, "0")</f>
        <v>0</v>
      </c>
      <c r="D300" s="46"/>
      <c r="E300" s="48"/>
      <c r="F300" s="48"/>
      <c r="G300" s="2"/>
      <c r="H300" s="2"/>
      <c r="I300" s="2"/>
      <c r="J300" s="2"/>
      <c r="K300" s="2"/>
      <c r="L300" s="2"/>
      <c r="M300" s="2"/>
      <c r="N300" s="2"/>
      <c r="O300" s="2"/>
      <c r="P300" s="2"/>
      <c r="Q300" s="2"/>
      <c r="R300" s="2"/>
      <c r="S300" s="2"/>
      <c r="T300" s="2"/>
      <c r="U300" s="2"/>
      <c r="V300" s="2"/>
      <c r="W300" s="2"/>
      <c r="X300" s="2"/>
      <c r="Y300" s="2"/>
      <c r="Z300" s="2"/>
    </row>
    <row r="301">
      <c r="A301" s="182" t="s">
        <v>255</v>
      </c>
      <c r="B301" s="44">
        <v>0.0</v>
      </c>
      <c r="C301" s="44"/>
      <c r="D301" s="46"/>
      <c r="E301" s="48"/>
      <c r="F301" s="48"/>
      <c r="G301" s="2"/>
      <c r="H301" s="2"/>
      <c r="I301" s="2"/>
      <c r="J301" s="2"/>
      <c r="K301" s="2"/>
      <c r="L301" s="2"/>
      <c r="M301" s="2"/>
      <c r="N301" s="2"/>
      <c r="O301" s="2"/>
      <c r="P301" s="2"/>
      <c r="Q301" s="2"/>
      <c r="R301" s="2"/>
      <c r="S301" s="2"/>
      <c r="T301" s="2"/>
      <c r="U301" s="2"/>
      <c r="V301" s="2"/>
      <c r="W301" s="2"/>
      <c r="X301" s="2"/>
      <c r="Y301" s="2"/>
      <c r="Z301" s="2"/>
    </row>
    <row r="302">
      <c r="A302" s="53" t="s">
        <v>27</v>
      </c>
      <c r="B302" s="53"/>
      <c r="C302" s="53"/>
      <c r="D302" s="53">
        <f>SUM(B294:C301)</f>
        <v>0</v>
      </c>
      <c r="E302" s="2"/>
      <c r="F302" s="2"/>
      <c r="G302" s="2"/>
      <c r="H302" s="2"/>
      <c r="I302" s="2"/>
      <c r="J302" s="2"/>
      <c r="K302" s="2"/>
      <c r="L302" s="2"/>
      <c r="M302" s="2"/>
      <c r="N302" s="2"/>
      <c r="O302" s="2"/>
      <c r="P302" s="2"/>
      <c r="Q302" s="2"/>
      <c r="R302" s="2"/>
      <c r="S302" s="2"/>
      <c r="T302" s="2"/>
      <c r="U302" s="2"/>
      <c r="V302" s="2"/>
      <c r="W302" s="2"/>
      <c r="X302" s="2"/>
      <c r="Y302" s="2"/>
      <c r="Z302" s="2"/>
    </row>
    <row r="303">
      <c r="A303" s="53" t="s">
        <v>32</v>
      </c>
      <c r="B303" s="56"/>
      <c r="C303" s="57"/>
      <c r="D303" s="60">
        <f>D302/(COUNT(B294:C301)*2)</f>
        <v>0</v>
      </c>
      <c r="E303" s="2"/>
      <c r="F303" s="2"/>
      <c r="G303" s="2"/>
      <c r="H303" s="2"/>
      <c r="I303" s="2"/>
      <c r="J303" s="2"/>
      <c r="K303" s="2"/>
      <c r="L303" s="2"/>
      <c r="M303" s="2"/>
      <c r="N303" s="2"/>
      <c r="O303" s="2"/>
      <c r="P303" s="2"/>
      <c r="Q303" s="2"/>
      <c r="R303" s="2"/>
      <c r="S303" s="2"/>
      <c r="T303" s="2"/>
      <c r="U303" s="2"/>
      <c r="V303" s="2"/>
      <c r="W303" s="2"/>
      <c r="X303" s="2"/>
      <c r="Y303" s="2"/>
      <c r="Z303" s="2"/>
    </row>
    <row r="304">
      <c r="A304" s="186"/>
      <c r="B304" s="63"/>
      <c r="C304" s="63"/>
      <c r="D304" s="63"/>
      <c r="E304" s="2"/>
      <c r="F304" s="2"/>
      <c r="G304" s="2"/>
      <c r="H304" s="2"/>
      <c r="I304" s="2"/>
      <c r="J304" s="2"/>
      <c r="K304" s="2"/>
      <c r="L304" s="2"/>
      <c r="M304" s="2"/>
      <c r="N304" s="2"/>
      <c r="O304" s="2"/>
      <c r="P304" s="2"/>
      <c r="Q304" s="2"/>
      <c r="R304" s="2"/>
      <c r="S304" s="2"/>
      <c r="T304" s="2"/>
      <c r="U304" s="2"/>
      <c r="V304" s="2"/>
      <c r="W304" s="2"/>
      <c r="X304" s="2"/>
      <c r="Y304" s="2"/>
      <c r="Z304" s="2"/>
    </row>
    <row r="305" ht="18.0" customHeight="1">
      <c r="A305" s="65" t="s">
        <v>367</v>
      </c>
      <c r="B305" s="16"/>
      <c r="C305" s="16"/>
      <c r="D305" s="16"/>
      <c r="E305" s="16"/>
      <c r="F305" s="17"/>
      <c r="G305" s="2"/>
      <c r="H305" s="2"/>
      <c r="I305" s="2"/>
      <c r="J305" s="2"/>
      <c r="K305" s="2"/>
      <c r="L305" s="2"/>
      <c r="M305" s="2"/>
      <c r="N305" s="2"/>
      <c r="O305" s="2"/>
      <c r="P305" s="2"/>
      <c r="Q305" s="2"/>
      <c r="R305" s="2"/>
      <c r="S305" s="2"/>
      <c r="T305" s="2"/>
      <c r="U305" s="2"/>
      <c r="V305" s="2"/>
      <c r="W305" s="2"/>
      <c r="X305" s="2"/>
      <c r="Y305" s="2"/>
      <c r="Z305" s="2"/>
    </row>
    <row r="306">
      <c r="A306" s="42" t="s">
        <v>368</v>
      </c>
      <c r="B306" s="44">
        <v>0.0</v>
      </c>
      <c r="C306" s="44"/>
      <c r="D306" s="46"/>
      <c r="E306" s="48"/>
      <c r="F306" s="48"/>
      <c r="G306" s="2"/>
      <c r="H306" s="2"/>
      <c r="I306" s="2"/>
      <c r="J306" s="2"/>
      <c r="K306" s="2"/>
      <c r="L306" s="2"/>
      <c r="M306" s="2"/>
      <c r="N306" s="2"/>
      <c r="O306" s="2"/>
      <c r="P306" s="2"/>
      <c r="Q306" s="2"/>
      <c r="R306" s="2"/>
      <c r="S306" s="2"/>
      <c r="T306" s="2"/>
      <c r="U306" s="2"/>
      <c r="V306" s="2"/>
      <c r="W306" s="2"/>
      <c r="X306" s="2"/>
      <c r="Y306" s="2"/>
      <c r="Z306" s="2"/>
    </row>
    <row r="307">
      <c r="A307" s="42" t="s">
        <v>369</v>
      </c>
      <c r="B307" s="44">
        <v>0.0</v>
      </c>
      <c r="C307" s="44"/>
      <c r="D307" s="46"/>
      <c r="E307" s="48"/>
      <c r="F307" s="48"/>
      <c r="G307" s="2"/>
      <c r="H307" s="2"/>
      <c r="I307" s="2"/>
      <c r="J307" s="2"/>
      <c r="K307" s="2"/>
      <c r="L307" s="2"/>
      <c r="M307" s="2"/>
      <c r="N307" s="2"/>
      <c r="O307" s="2"/>
      <c r="P307" s="2"/>
      <c r="Q307" s="2"/>
      <c r="R307" s="2"/>
      <c r="S307" s="2"/>
      <c r="T307" s="2"/>
      <c r="U307" s="2"/>
      <c r="V307" s="2"/>
      <c r="W307" s="2"/>
      <c r="X307" s="2"/>
      <c r="Y307" s="2"/>
      <c r="Z307" s="2"/>
    </row>
    <row r="308">
      <c r="A308" s="42" t="s">
        <v>370</v>
      </c>
      <c r="B308" s="44">
        <v>0.0</v>
      </c>
      <c r="C308" s="44"/>
      <c r="D308" s="41"/>
      <c r="E308" s="48"/>
      <c r="F308" s="48"/>
      <c r="G308" s="2"/>
      <c r="H308" s="2"/>
      <c r="I308" s="2"/>
      <c r="J308" s="2"/>
      <c r="K308" s="2"/>
      <c r="L308" s="2"/>
      <c r="M308" s="2"/>
      <c r="N308" s="2"/>
      <c r="O308" s="2"/>
      <c r="P308" s="2"/>
      <c r="Q308" s="2"/>
      <c r="R308" s="2"/>
      <c r="S308" s="2"/>
      <c r="T308" s="2"/>
      <c r="U308" s="2"/>
      <c r="V308" s="2"/>
      <c r="W308" s="2"/>
      <c r="X308" s="2"/>
      <c r="Y308" s="2"/>
      <c r="Z308" s="2"/>
    </row>
    <row r="309" ht="18.0" customHeight="1">
      <c r="A309" s="66" t="s">
        <v>371</v>
      </c>
      <c r="B309" s="44" t="s">
        <v>0</v>
      </c>
      <c r="C309" s="44" t="str">
        <f>IF(B309=0, -5, "0")</f>
        <v>0</v>
      </c>
      <c r="D309" s="187"/>
      <c r="E309" s="48"/>
      <c r="F309" s="48"/>
      <c r="G309" s="2"/>
      <c r="H309" s="2"/>
      <c r="I309" s="2"/>
      <c r="J309" s="2"/>
      <c r="K309" s="2"/>
      <c r="L309" s="2"/>
      <c r="M309" s="2"/>
      <c r="N309" s="2"/>
      <c r="O309" s="2"/>
      <c r="P309" s="2"/>
      <c r="Q309" s="2"/>
      <c r="R309" s="2"/>
      <c r="S309" s="2"/>
      <c r="T309" s="2"/>
      <c r="U309" s="2"/>
      <c r="V309" s="2"/>
      <c r="W309" s="2"/>
      <c r="X309" s="2"/>
      <c r="Y309" s="2"/>
      <c r="Z309" s="2"/>
    </row>
    <row r="310">
      <c r="A310" s="42" t="s">
        <v>372</v>
      </c>
      <c r="B310" s="44">
        <v>0.0</v>
      </c>
      <c r="C310" s="44"/>
      <c r="D310" s="69"/>
      <c r="E310" s="46"/>
      <c r="F310" s="48"/>
      <c r="G310" s="2"/>
      <c r="H310" s="2"/>
      <c r="I310" s="2"/>
      <c r="J310" s="2"/>
      <c r="K310" s="2"/>
      <c r="L310" s="2"/>
      <c r="M310" s="2"/>
      <c r="N310" s="2"/>
      <c r="O310" s="2"/>
      <c r="P310" s="2"/>
      <c r="Q310" s="2"/>
      <c r="R310" s="2"/>
      <c r="S310" s="2"/>
      <c r="T310" s="2"/>
      <c r="U310" s="2"/>
      <c r="V310" s="2"/>
      <c r="W310" s="2"/>
      <c r="X310" s="2"/>
      <c r="Y310" s="2"/>
      <c r="Z310" s="2"/>
    </row>
    <row r="311" ht="18.0" customHeight="1">
      <c r="A311" s="66" t="s">
        <v>374</v>
      </c>
      <c r="B311" s="44" t="s">
        <v>0</v>
      </c>
      <c r="C311" s="44" t="str">
        <f>IF(B311=0, -5, "0")</f>
        <v>0</v>
      </c>
      <c r="D311" s="41"/>
      <c r="E311" s="46"/>
      <c r="F311" s="48"/>
      <c r="G311" s="2"/>
      <c r="H311" s="2"/>
      <c r="I311" s="2"/>
      <c r="J311" s="2"/>
      <c r="K311" s="2"/>
      <c r="L311" s="2"/>
      <c r="M311" s="2"/>
      <c r="N311" s="2"/>
      <c r="O311" s="2"/>
      <c r="P311" s="2"/>
      <c r="Q311" s="2"/>
      <c r="R311" s="2"/>
      <c r="S311" s="2"/>
      <c r="T311" s="2"/>
      <c r="U311" s="2"/>
      <c r="V311" s="2"/>
      <c r="W311" s="2"/>
      <c r="X311" s="2"/>
      <c r="Y311" s="2"/>
      <c r="Z311" s="2"/>
    </row>
    <row r="312">
      <c r="A312" s="42" t="s">
        <v>375</v>
      </c>
      <c r="B312" s="44">
        <v>0.0</v>
      </c>
      <c r="C312" s="44"/>
      <c r="D312" s="187"/>
      <c r="E312" s="48"/>
      <c r="F312" s="48"/>
      <c r="G312" s="2"/>
      <c r="H312" s="2"/>
      <c r="I312" s="2"/>
      <c r="J312" s="2"/>
      <c r="K312" s="2"/>
      <c r="L312" s="2"/>
      <c r="M312" s="2"/>
      <c r="N312" s="2"/>
      <c r="O312" s="2"/>
      <c r="P312" s="2"/>
      <c r="Q312" s="2"/>
      <c r="R312" s="2"/>
      <c r="S312" s="2"/>
      <c r="T312" s="2"/>
      <c r="U312" s="2"/>
      <c r="V312" s="2"/>
      <c r="W312" s="2"/>
      <c r="X312" s="2"/>
      <c r="Y312" s="2"/>
      <c r="Z312" s="2"/>
    </row>
    <row r="313" ht="30.0" customHeight="1">
      <c r="A313" s="42" t="s">
        <v>150</v>
      </c>
      <c r="B313" s="44">
        <v>0.0</v>
      </c>
      <c r="C313" s="44"/>
      <c r="D313" s="46"/>
      <c r="E313" s="48"/>
      <c r="F313" s="48"/>
      <c r="G313" s="2"/>
      <c r="H313" s="2"/>
      <c r="I313" s="2"/>
      <c r="J313" s="2"/>
      <c r="K313" s="2"/>
      <c r="L313" s="2"/>
      <c r="M313" s="2"/>
      <c r="N313" s="2"/>
      <c r="O313" s="2"/>
      <c r="P313" s="2"/>
      <c r="Q313" s="2"/>
      <c r="R313" s="2"/>
      <c r="S313" s="2"/>
      <c r="T313" s="2"/>
      <c r="U313" s="2"/>
      <c r="V313" s="2"/>
      <c r="W313" s="2"/>
      <c r="X313" s="2"/>
      <c r="Y313" s="2"/>
      <c r="Z313" s="2"/>
    </row>
    <row r="314">
      <c r="A314" s="42" t="s">
        <v>217</v>
      </c>
      <c r="B314" s="44">
        <v>0.0</v>
      </c>
      <c r="C314" s="44"/>
      <c r="D314" s="46"/>
      <c r="E314" s="48"/>
      <c r="F314" s="48"/>
      <c r="G314" s="2"/>
      <c r="H314" s="2"/>
      <c r="I314" s="2"/>
      <c r="J314" s="2"/>
      <c r="K314" s="2"/>
      <c r="L314" s="2"/>
      <c r="M314" s="2"/>
      <c r="N314" s="2"/>
      <c r="O314" s="2"/>
      <c r="P314" s="2"/>
      <c r="Q314" s="2"/>
      <c r="R314" s="2"/>
      <c r="S314" s="2"/>
      <c r="T314" s="2"/>
      <c r="U314" s="2"/>
      <c r="V314" s="2"/>
      <c r="W314" s="2"/>
      <c r="X314" s="2"/>
      <c r="Y314" s="2"/>
      <c r="Z314" s="2"/>
    </row>
    <row r="315" ht="16.5" customHeight="1">
      <c r="A315" s="111" t="s">
        <v>145</v>
      </c>
      <c r="B315" s="44" t="s">
        <v>0</v>
      </c>
      <c r="C315" s="44" t="str">
        <f>IF(B315=0, -5, "0")</f>
        <v>0</v>
      </c>
      <c r="D315" s="46"/>
      <c r="E315" s="48"/>
      <c r="F315" s="48"/>
      <c r="G315" s="2"/>
      <c r="H315" s="2"/>
      <c r="I315" s="2"/>
      <c r="J315" s="2"/>
      <c r="K315" s="2"/>
      <c r="L315" s="2"/>
      <c r="M315" s="2"/>
      <c r="N315" s="2"/>
      <c r="O315" s="2"/>
      <c r="P315" s="2"/>
      <c r="Q315" s="2"/>
      <c r="R315" s="2"/>
      <c r="S315" s="2"/>
      <c r="T315" s="2"/>
      <c r="U315" s="2"/>
      <c r="V315" s="2"/>
      <c r="W315" s="2"/>
      <c r="X315" s="2"/>
      <c r="Y315" s="2"/>
      <c r="Z315" s="2"/>
    </row>
    <row r="316">
      <c r="A316" s="104" t="s">
        <v>146</v>
      </c>
      <c r="B316" s="44">
        <v>0.0</v>
      </c>
      <c r="C316" s="44"/>
      <c r="D316" s="46"/>
      <c r="E316" s="48"/>
      <c r="F316" s="48"/>
      <c r="G316" s="2"/>
      <c r="H316" s="2"/>
      <c r="I316" s="2"/>
      <c r="J316" s="2"/>
      <c r="K316" s="2"/>
      <c r="L316" s="2"/>
      <c r="M316" s="2"/>
      <c r="N316" s="2"/>
      <c r="O316" s="2"/>
      <c r="P316" s="2"/>
      <c r="Q316" s="2"/>
      <c r="R316" s="2"/>
      <c r="S316" s="2"/>
      <c r="T316" s="2"/>
      <c r="U316" s="2"/>
      <c r="V316" s="2"/>
      <c r="W316" s="2"/>
      <c r="X316" s="2"/>
      <c r="Y316" s="2"/>
      <c r="Z316" s="2"/>
    </row>
    <row r="317" ht="45.0" customHeight="1">
      <c r="A317" s="152" t="s">
        <v>56</v>
      </c>
      <c r="B317" s="44">
        <v>0.0</v>
      </c>
      <c r="C317" s="73"/>
      <c r="D317" s="46"/>
      <c r="E317" s="2"/>
      <c r="F317" s="2"/>
      <c r="G317" s="2"/>
      <c r="H317" s="2"/>
      <c r="I317" s="2"/>
      <c r="J317" s="2"/>
      <c r="K317" s="2"/>
      <c r="L317" s="2"/>
      <c r="M317" s="2"/>
      <c r="N317" s="2"/>
      <c r="O317" s="2"/>
      <c r="P317" s="2"/>
      <c r="Q317" s="2"/>
      <c r="R317" s="2"/>
      <c r="S317" s="2"/>
      <c r="T317" s="2"/>
      <c r="U317" s="2"/>
      <c r="V317" s="2"/>
      <c r="W317" s="2"/>
      <c r="X317" s="2"/>
      <c r="Y317" s="2"/>
      <c r="Z317" s="2"/>
    </row>
    <row r="318">
      <c r="A318" s="53" t="s">
        <v>27</v>
      </c>
      <c r="B318" s="53"/>
      <c r="C318" s="53"/>
      <c r="D318" s="188">
        <f>SUM(B306:C316)</f>
        <v>0</v>
      </c>
      <c r="E318" s="2"/>
      <c r="F318" s="2"/>
      <c r="G318" s="2"/>
      <c r="H318" s="2"/>
      <c r="I318" s="2"/>
      <c r="J318" s="2"/>
      <c r="K318" s="2"/>
      <c r="L318" s="2"/>
      <c r="M318" s="2"/>
      <c r="N318" s="2"/>
      <c r="O318" s="2"/>
      <c r="P318" s="2"/>
      <c r="Q318" s="2"/>
      <c r="R318" s="2"/>
      <c r="S318" s="2"/>
      <c r="T318" s="2"/>
      <c r="U318" s="2"/>
      <c r="V318" s="2"/>
      <c r="W318" s="2"/>
      <c r="X318" s="2"/>
      <c r="Y318" s="2"/>
      <c r="Z318" s="2"/>
    </row>
    <row r="319">
      <c r="A319" s="53" t="s">
        <v>32</v>
      </c>
      <c r="B319" s="56"/>
      <c r="C319" s="57"/>
      <c r="D319" s="60">
        <f>D318/(COUNT(B306:C316)*2)</f>
        <v>0</v>
      </c>
      <c r="E319" s="2"/>
      <c r="F319" s="2"/>
      <c r="G319" s="2"/>
      <c r="H319" s="2"/>
      <c r="I319" s="2"/>
      <c r="J319" s="2"/>
      <c r="K319" s="2"/>
      <c r="L319" s="2"/>
      <c r="M319" s="2"/>
      <c r="N319" s="2"/>
      <c r="O319" s="2"/>
      <c r="P319" s="2"/>
      <c r="Q319" s="2"/>
      <c r="R319" s="2"/>
      <c r="S319" s="2"/>
      <c r="T319" s="2"/>
      <c r="U319" s="2"/>
      <c r="V319" s="2"/>
      <c r="W319" s="2"/>
      <c r="X319" s="2"/>
      <c r="Y319" s="2"/>
      <c r="Z319" s="2"/>
    </row>
    <row r="320">
      <c r="A320" s="62"/>
      <c r="B320" s="63"/>
      <c r="C320" s="63"/>
      <c r="D320" s="63"/>
      <c r="E320" s="2"/>
      <c r="F320" s="2"/>
      <c r="G320" s="2"/>
      <c r="H320" s="2"/>
      <c r="I320" s="2"/>
      <c r="J320" s="2"/>
      <c r="K320" s="2"/>
      <c r="L320" s="2"/>
      <c r="M320" s="2"/>
      <c r="N320" s="2"/>
      <c r="O320" s="2"/>
      <c r="P320" s="2"/>
      <c r="Q320" s="2"/>
      <c r="R320" s="2"/>
      <c r="S320" s="2"/>
      <c r="T320" s="2"/>
      <c r="U320" s="2"/>
      <c r="V320" s="2"/>
      <c r="W320" s="2"/>
      <c r="X320" s="2"/>
      <c r="Y320" s="2"/>
      <c r="Z320" s="2"/>
    </row>
    <row r="321" ht="18.0" customHeight="1">
      <c r="A321" s="79" t="s">
        <v>377</v>
      </c>
      <c r="B321" s="118"/>
      <c r="C321" s="119"/>
      <c r="D321" s="83">
        <f>SUM(D318,D302)</f>
        <v>0</v>
      </c>
      <c r="E321" s="2"/>
      <c r="F321" s="2"/>
      <c r="G321" s="2"/>
      <c r="H321" s="2"/>
      <c r="I321" s="2"/>
      <c r="J321" s="2"/>
      <c r="K321" s="2"/>
      <c r="L321" s="2"/>
      <c r="M321" s="2"/>
      <c r="N321" s="2"/>
      <c r="O321" s="2"/>
      <c r="P321" s="2"/>
      <c r="Q321" s="2"/>
      <c r="R321" s="2"/>
      <c r="S321" s="2"/>
      <c r="T321" s="2"/>
      <c r="U321" s="2"/>
      <c r="V321" s="2"/>
      <c r="W321" s="2"/>
      <c r="X321" s="2"/>
      <c r="Y321" s="2"/>
      <c r="Z321" s="2"/>
    </row>
    <row r="322" ht="18.0" customHeight="1">
      <c r="A322" s="79" t="s">
        <v>378</v>
      </c>
      <c r="B322" s="118"/>
      <c r="C322" s="119"/>
      <c r="D322" s="85">
        <f>D321/(COUNT(B306:C316,B294:C301)*2)</f>
        <v>0</v>
      </c>
      <c r="E322" s="2"/>
      <c r="F322" s="2"/>
      <c r="G322" s="2"/>
      <c r="H322" s="2"/>
      <c r="I322" s="2"/>
      <c r="J322" s="2"/>
      <c r="K322" s="2"/>
      <c r="L322" s="2"/>
      <c r="M322" s="2"/>
      <c r="N322" s="2"/>
      <c r="O322" s="2"/>
      <c r="P322" s="2"/>
      <c r="Q322" s="2"/>
      <c r="R322" s="2"/>
      <c r="S322" s="2"/>
      <c r="T322" s="2"/>
      <c r="U322" s="2"/>
      <c r="V322" s="2"/>
      <c r="W322" s="2"/>
      <c r="X322" s="2"/>
      <c r="Y322" s="2"/>
      <c r="Z322" s="2"/>
    </row>
    <row r="323">
      <c r="A323" s="86"/>
      <c r="B323" s="63"/>
      <c r="C323" s="63"/>
      <c r="D323" s="63"/>
      <c r="E323" s="2"/>
      <c r="F323" s="2"/>
      <c r="G323" s="2"/>
      <c r="H323" s="2"/>
      <c r="I323" s="2"/>
      <c r="J323" s="2"/>
      <c r="K323" s="2"/>
      <c r="L323" s="2"/>
      <c r="M323" s="2"/>
      <c r="N323" s="2"/>
      <c r="O323" s="2"/>
      <c r="P323" s="2"/>
      <c r="Q323" s="2"/>
      <c r="R323" s="2"/>
      <c r="S323" s="2"/>
      <c r="T323" s="2"/>
      <c r="U323" s="2"/>
      <c r="V323" s="2"/>
      <c r="W323" s="2"/>
      <c r="X323" s="2"/>
      <c r="Y323" s="2"/>
      <c r="Z323" s="2"/>
    </row>
    <row r="324" ht="18.0" customHeight="1">
      <c r="A324" s="36" t="s">
        <v>57</v>
      </c>
      <c r="B324" s="11"/>
      <c r="C324" s="11"/>
      <c r="D324" s="11"/>
      <c r="E324" s="11"/>
      <c r="F324" s="12"/>
      <c r="G324" s="2"/>
      <c r="H324" s="2"/>
      <c r="I324" s="2"/>
      <c r="J324" s="2"/>
      <c r="K324" s="2"/>
      <c r="L324" s="2"/>
      <c r="M324" s="2"/>
      <c r="N324" s="2"/>
      <c r="O324" s="2"/>
      <c r="P324" s="2"/>
      <c r="Q324" s="2"/>
      <c r="R324" s="2"/>
      <c r="S324" s="2"/>
      <c r="T324" s="2"/>
      <c r="U324" s="2"/>
      <c r="V324" s="2"/>
      <c r="W324" s="2"/>
      <c r="X324" s="2"/>
      <c r="Y324" s="2"/>
      <c r="Z324" s="2"/>
    </row>
    <row r="325">
      <c r="A325" s="180" t="str">
        <f>B11</f>
        <v/>
      </c>
      <c r="B325" s="63"/>
      <c r="C325" s="63"/>
      <c r="D325" s="63"/>
      <c r="E325" s="2"/>
      <c r="F325" s="2"/>
      <c r="G325" s="2"/>
      <c r="H325" s="2"/>
      <c r="I325" s="2"/>
      <c r="J325" s="2"/>
      <c r="K325" s="2"/>
      <c r="L325" s="2"/>
      <c r="M325" s="2"/>
      <c r="N325" s="2"/>
      <c r="O325" s="2"/>
      <c r="P325" s="2"/>
      <c r="Q325" s="2"/>
      <c r="R325" s="2"/>
      <c r="S325" s="2"/>
      <c r="T325" s="2"/>
      <c r="U325" s="2"/>
      <c r="V325" s="2"/>
      <c r="W325" s="2"/>
      <c r="X325" s="2"/>
      <c r="Y325" s="2"/>
      <c r="Z325" s="2"/>
    </row>
    <row r="326" ht="18.0" customHeight="1">
      <c r="A326" s="65" t="s">
        <v>379</v>
      </c>
      <c r="B326" s="16"/>
      <c r="C326" s="16"/>
      <c r="D326" s="16"/>
      <c r="E326" s="16"/>
      <c r="F326" s="17"/>
      <c r="G326" s="2"/>
      <c r="H326" s="2"/>
      <c r="I326" s="2"/>
      <c r="J326" s="2"/>
      <c r="K326" s="2"/>
      <c r="L326" s="2"/>
      <c r="M326" s="2"/>
      <c r="N326" s="2"/>
      <c r="O326" s="2"/>
      <c r="P326" s="2"/>
      <c r="Q326" s="2"/>
      <c r="R326" s="2"/>
      <c r="S326" s="2"/>
      <c r="T326" s="2"/>
      <c r="U326" s="2"/>
      <c r="V326" s="2"/>
      <c r="W326" s="2"/>
      <c r="X326" s="2"/>
      <c r="Y326" s="2"/>
      <c r="Z326" s="2"/>
    </row>
    <row r="327">
      <c r="A327" s="42" t="s">
        <v>79</v>
      </c>
      <c r="B327" s="44">
        <v>0.0</v>
      </c>
      <c r="C327" s="44"/>
      <c r="D327" s="103"/>
      <c r="E327" s="48"/>
      <c r="F327" s="48"/>
      <c r="G327" s="2"/>
      <c r="H327" s="2"/>
      <c r="I327" s="2"/>
      <c r="J327" s="2"/>
      <c r="K327" s="2"/>
      <c r="L327" s="2"/>
      <c r="M327" s="2"/>
      <c r="N327" s="2"/>
      <c r="O327" s="2"/>
      <c r="P327" s="2"/>
      <c r="Q327" s="2"/>
      <c r="R327" s="2"/>
      <c r="S327" s="2"/>
      <c r="T327" s="2"/>
      <c r="U327" s="2"/>
      <c r="V327" s="2"/>
      <c r="W327" s="2"/>
      <c r="X327" s="2"/>
      <c r="Y327" s="2"/>
      <c r="Z327" s="2"/>
    </row>
    <row r="328">
      <c r="A328" s="42" t="s">
        <v>381</v>
      </c>
      <c r="B328" s="44">
        <v>0.0</v>
      </c>
      <c r="C328" s="44"/>
      <c r="D328" s="2"/>
      <c r="E328" s="48"/>
      <c r="F328" s="48"/>
      <c r="G328" s="2"/>
      <c r="H328" s="2"/>
      <c r="I328" s="2"/>
      <c r="J328" s="2"/>
      <c r="K328" s="2"/>
      <c r="L328" s="2"/>
      <c r="M328" s="2"/>
      <c r="N328" s="2"/>
      <c r="O328" s="2"/>
      <c r="P328" s="2"/>
      <c r="Q328" s="2"/>
      <c r="R328" s="2"/>
      <c r="S328" s="2"/>
      <c r="T328" s="2"/>
      <c r="U328" s="2"/>
      <c r="V328" s="2"/>
      <c r="W328" s="2"/>
      <c r="X328" s="2"/>
      <c r="Y328" s="2"/>
      <c r="Z328" s="2"/>
    </row>
    <row r="329">
      <c r="A329" s="42" t="s">
        <v>177</v>
      </c>
      <c r="B329" s="44">
        <v>0.0</v>
      </c>
      <c r="C329" s="44"/>
      <c r="D329" s="103"/>
      <c r="E329" s="48"/>
      <c r="F329" s="48"/>
      <c r="G329" s="2"/>
      <c r="H329" s="2"/>
      <c r="I329" s="2"/>
      <c r="J329" s="2"/>
      <c r="K329" s="2"/>
      <c r="L329" s="2"/>
      <c r="M329" s="2"/>
      <c r="N329" s="2"/>
      <c r="O329" s="2"/>
      <c r="P329" s="2"/>
      <c r="Q329" s="2"/>
      <c r="R329" s="2"/>
      <c r="S329" s="2"/>
      <c r="T329" s="2"/>
      <c r="U329" s="2"/>
      <c r="V329" s="2"/>
      <c r="W329" s="2"/>
      <c r="X329" s="2"/>
      <c r="Y329" s="2"/>
      <c r="Z329" s="2"/>
    </row>
    <row r="330" ht="18.0" customHeight="1">
      <c r="A330" s="66" t="s">
        <v>382</v>
      </c>
      <c r="B330" s="44" t="s">
        <v>0</v>
      </c>
      <c r="C330" s="44" t="str">
        <f t="shared" ref="C330:C331" si="5">IF(B330=0, -5, "0")</f>
        <v>0</v>
      </c>
      <c r="D330" s="46"/>
      <c r="E330" s="48"/>
      <c r="F330" s="48"/>
      <c r="G330" s="2"/>
      <c r="H330" s="2"/>
      <c r="I330" s="2"/>
      <c r="J330" s="2"/>
      <c r="K330" s="2"/>
      <c r="L330" s="2"/>
      <c r="M330" s="2"/>
      <c r="N330" s="2"/>
      <c r="O330" s="2"/>
      <c r="P330" s="2"/>
      <c r="Q330" s="2"/>
      <c r="R330" s="2"/>
      <c r="S330" s="2"/>
      <c r="T330" s="2"/>
      <c r="U330" s="2"/>
      <c r="V330" s="2"/>
      <c r="W330" s="2"/>
      <c r="X330" s="2"/>
      <c r="Y330" s="2"/>
      <c r="Z330" s="2"/>
    </row>
    <row r="331" ht="18.0" customHeight="1">
      <c r="A331" s="66" t="s">
        <v>383</v>
      </c>
      <c r="B331" s="44" t="s">
        <v>0</v>
      </c>
      <c r="C331" s="44" t="str">
        <f t="shared" si="5"/>
        <v>0</v>
      </c>
      <c r="D331" s="46"/>
      <c r="E331" s="48"/>
      <c r="F331" s="48"/>
      <c r="G331" s="2"/>
      <c r="H331" s="2"/>
      <c r="I331" s="2"/>
      <c r="J331" s="2"/>
      <c r="K331" s="2"/>
      <c r="L331" s="2"/>
      <c r="M331" s="2"/>
      <c r="N331" s="2"/>
      <c r="O331" s="2"/>
      <c r="P331" s="2"/>
      <c r="Q331" s="2"/>
      <c r="R331" s="2"/>
      <c r="S331" s="2"/>
      <c r="T331" s="2"/>
      <c r="U331" s="2"/>
      <c r="V331" s="2"/>
      <c r="W331" s="2"/>
      <c r="X331" s="2"/>
      <c r="Y331" s="2"/>
      <c r="Z331" s="2"/>
    </row>
    <row r="332">
      <c r="A332" s="42" t="s">
        <v>255</v>
      </c>
      <c r="B332" s="44">
        <v>0.0</v>
      </c>
      <c r="C332" s="44"/>
      <c r="D332" s="46"/>
      <c r="E332" s="48"/>
      <c r="F332" s="48"/>
      <c r="G332" s="2"/>
      <c r="H332" s="2"/>
      <c r="I332" s="2"/>
      <c r="J332" s="2"/>
      <c r="K332" s="2"/>
      <c r="L332" s="2"/>
      <c r="M332" s="2"/>
      <c r="N332" s="2"/>
      <c r="O332" s="2"/>
      <c r="P332" s="2"/>
      <c r="Q332" s="2"/>
      <c r="R332" s="2"/>
      <c r="S332" s="2"/>
      <c r="T332" s="2"/>
      <c r="U332" s="2"/>
      <c r="V332" s="2"/>
      <c r="W332" s="2"/>
      <c r="X332" s="2"/>
      <c r="Y332" s="2"/>
      <c r="Z332" s="2"/>
    </row>
    <row r="333" ht="36.0" customHeight="1">
      <c r="A333" s="82" t="s">
        <v>384</v>
      </c>
      <c r="B333" s="44" t="s">
        <v>0</v>
      </c>
      <c r="C333" s="44" t="str">
        <f>IF(B333=0, -5, "0")</f>
        <v>0</v>
      </c>
      <c r="D333" s="71"/>
      <c r="E333" s="48"/>
      <c r="F333" s="48"/>
      <c r="G333" s="2"/>
      <c r="H333" s="2"/>
      <c r="I333" s="2"/>
      <c r="J333" s="2"/>
      <c r="K333" s="2"/>
      <c r="L333" s="2"/>
      <c r="M333" s="2"/>
      <c r="N333" s="2"/>
      <c r="O333" s="2"/>
      <c r="P333" s="2"/>
      <c r="Q333" s="2"/>
      <c r="R333" s="2"/>
      <c r="S333" s="2"/>
      <c r="T333" s="2"/>
      <c r="U333" s="2"/>
      <c r="V333" s="2"/>
      <c r="W333" s="2"/>
      <c r="X333" s="2"/>
      <c r="Y333" s="2"/>
      <c r="Z333" s="2"/>
    </row>
    <row r="334" ht="30.0" customHeight="1">
      <c r="A334" s="42" t="s">
        <v>385</v>
      </c>
      <c r="B334" s="44">
        <v>0.0</v>
      </c>
      <c r="C334" s="44"/>
      <c r="D334" s="103"/>
      <c r="E334" s="46"/>
      <c r="F334" s="48"/>
      <c r="G334" s="2"/>
      <c r="H334" s="2"/>
      <c r="I334" s="2"/>
      <c r="J334" s="2"/>
      <c r="K334" s="2"/>
      <c r="L334" s="2"/>
      <c r="M334" s="2"/>
      <c r="N334" s="2"/>
      <c r="O334" s="2"/>
      <c r="P334" s="2"/>
      <c r="Q334" s="2"/>
      <c r="R334" s="2"/>
      <c r="S334" s="2"/>
      <c r="T334" s="2"/>
      <c r="U334" s="2"/>
      <c r="V334" s="2"/>
      <c r="W334" s="2"/>
      <c r="X334" s="2"/>
      <c r="Y334" s="2"/>
      <c r="Z334" s="2"/>
    </row>
    <row r="335">
      <c r="A335" s="152" t="s">
        <v>217</v>
      </c>
      <c r="B335" s="44">
        <v>0.0</v>
      </c>
      <c r="C335" s="73"/>
      <c r="D335" s="46"/>
      <c r="E335" s="48"/>
      <c r="F335" s="48"/>
      <c r="G335" s="2"/>
      <c r="H335" s="2"/>
      <c r="I335" s="2"/>
      <c r="J335" s="2"/>
      <c r="K335" s="2"/>
      <c r="L335" s="2"/>
      <c r="M335" s="2"/>
      <c r="N335" s="2"/>
      <c r="O335" s="2"/>
      <c r="P335" s="2"/>
      <c r="Q335" s="2"/>
      <c r="R335" s="2"/>
      <c r="S335" s="2"/>
      <c r="T335" s="2"/>
      <c r="U335" s="2"/>
      <c r="V335" s="2"/>
      <c r="W335" s="2"/>
      <c r="X335" s="2"/>
      <c r="Y335" s="2"/>
      <c r="Z335" s="2"/>
    </row>
    <row r="336">
      <c r="A336" s="53" t="s">
        <v>27</v>
      </c>
      <c r="B336" s="53"/>
      <c r="C336" s="53"/>
      <c r="D336" s="189">
        <f>SUM(B327:C335)</f>
        <v>0</v>
      </c>
      <c r="E336" s="2"/>
      <c r="F336" s="2"/>
      <c r="G336" s="2"/>
      <c r="H336" s="2"/>
      <c r="I336" s="2"/>
      <c r="J336" s="2"/>
      <c r="K336" s="2"/>
      <c r="L336" s="2"/>
      <c r="M336" s="2"/>
      <c r="N336" s="2"/>
      <c r="O336" s="2"/>
      <c r="P336" s="2"/>
      <c r="Q336" s="2"/>
      <c r="R336" s="2"/>
      <c r="S336" s="2"/>
      <c r="T336" s="2"/>
      <c r="U336" s="2"/>
      <c r="V336" s="2"/>
      <c r="W336" s="2"/>
      <c r="X336" s="2"/>
      <c r="Y336" s="2"/>
      <c r="Z336" s="2"/>
    </row>
    <row r="337">
      <c r="A337" s="53" t="s">
        <v>32</v>
      </c>
      <c r="B337" s="56"/>
      <c r="C337" s="57"/>
      <c r="D337" s="60">
        <f>D336/(COUNT(B327:C335)*2)</f>
        <v>0</v>
      </c>
      <c r="E337" s="2"/>
      <c r="F337" s="2"/>
      <c r="G337" s="2"/>
      <c r="H337" s="2"/>
      <c r="I337" s="2"/>
      <c r="J337" s="2"/>
      <c r="K337" s="2"/>
      <c r="L337" s="2"/>
      <c r="M337" s="2"/>
      <c r="N337" s="2"/>
      <c r="O337" s="2"/>
      <c r="P337" s="2"/>
      <c r="Q337" s="2"/>
      <c r="R337" s="2"/>
      <c r="S337" s="2"/>
      <c r="T337" s="2"/>
      <c r="U337" s="2"/>
      <c r="V337" s="2"/>
      <c r="W337" s="2"/>
      <c r="X337" s="2"/>
      <c r="Y337" s="2"/>
      <c r="Z337" s="2"/>
    </row>
    <row r="338">
      <c r="A338" s="86"/>
      <c r="B338" s="63"/>
      <c r="C338" s="63"/>
      <c r="D338" s="63"/>
      <c r="E338" s="2"/>
      <c r="F338" s="2"/>
      <c r="G338" s="2"/>
      <c r="H338" s="2"/>
      <c r="I338" s="2"/>
      <c r="J338" s="2"/>
      <c r="K338" s="2"/>
      <c r="L338" s="2"/>
      <c r="M338" s="2"/>
      <c r="N338" s="2"/>
      <c r="O338" s="2"/>
      <c r="P338" s="2"/>
      <c r="Q338" s="2"/>
      <c r="R338" s="2"/>
      <c r="S338" s="2"/>
      <c r="T338" s="2"/>
      <c r="U338" s="2"/>
      <c r="V338" s="2"/>
      <c r="W338" s="2"/>
      <c r="X338" s="2"/>
      <c r="Y338" s="2"/>
      <c r="Z338" s="2"/>
    </row>
    <row r="339" ht="18.0" customHeight="1">
      <c r="A339" s="65" t="s">
        <v>154</v>
      </c>
      <c r="B339" s="16"/>
      <c r="C339" s="16"/>
      <c r="D339" s="16"/>
      <c r="E339" s="16"/>
      <c r="F339" s="17"/>
      <c r="G339" s="2"/>
      <c r="H339" s="2"/>
      <c r="I339" s="2"/>
      <c r="J339" s="2"/>
      <c r="K339" s="2"/>
      <c r="L339" s="2"/>
      <c r="M339" s="2"/>
      <c r="N339" s="2"/>
      <c r="O339" s="2"/>
      <c r="P339" s="2"/>
      <c r="Q339" s="2"/>
      <c r="R339" s="2"/>
      <c r="S339" s="2"/>
      <c r="T339" s="2"/>
      <c r="U339" s="2"/>
      <c r="V339" s="2"/>
      <c r="W339" s="2"/>
      <c r="X339" s="2"/>
      <c r="Y339" s="2"/>
      <c r="Z339" s="2"/>
    </row>
    <row r="340">
      <c r="A340" s="42" t="s">
        <v>386</v>
      </c>
      <c r="B340" s="44">
        <v>0.0</v>
      </c>
      <c r="C340" s="44"/>
      <c r="D340" s="46"/>
      <c r="E340" s="48"/>
      <c r="F340" s="48"/>
      <c r="G340" s="2"/>
      <c r="H340" s="2"/>
      <c r="I340" s="2"/>
      <c r="J340" s="2"/>
      <c r="K340" s="2"/>
      <c r="L340" s="2"/>
      <c r="M340" s="2"/>
      <c r="N340" s="2"/>
      <c r="O340" s="2"/>
      <c r="P340" s="2"/>
      <c r="Q340" s="2"/>
      <c r="R340" s="2"/>
      <c r="S340" s="2"/>
      <c r="T340" s="2"/>
      <c r="U340" s="2"/>
      <c r="V340" s="2"/>
      <c r="W340" s="2"/>
      <c r="X340" s="2"/>
      <c r="Y340" s="2"/>
      <c r="Z340" s="2"/>
    </row>
    <row r="341" ht="18.0" customHeight="1">
      <c r="A341" s="66" t="s">
        <v>87</v>
      </c>
      <c r="B341" s="44" t="s">
        <v>0</v>
      </c>
      <c r="C341" s="44" t="str">
        <f>IF(B341=0, -5, "0")</f>
        <v>0</v>
      </c>
      <c r="D341" s="46"/>
      <c r="E341" s="48"/>
      <c r="F341" s="48"/>
      <c r="G341" s="2"/>
      <c r="H341" s="2"/>
      <c r="I341" s="2"/>
      <c r="J341" s="2"/>
      <c r="K341" s="2"/>
      <c r="L341" s="2"/>
      <c r="M341" s="2"/>
      <c r="N341" s="2"/>
      <c r="O341" s="2"/>
      <c r="P341" s="2"/>
      <c r="Q341" s="2"/>
      <c r="R341" s="2"/>
      <c r="S341" s="2"/>
      <c r="T341" s="2"/>
      <c r="U341" s="2"/>
      <c r="V341" s="2"/>
      <c r="W341" s="2"/>
      <c r="X341" s="2"/>
      <c r="Y341" s="2"/>
      <c r="Z341" s="2"/>
    </row>
    <row r="342">
      <c r="A342" s="42" t="s">
        <v>255</v>
      </c>
      <c r="B342" s="44">
        <v>0.0</v>
      </c>
      <c r="C342" s="44"/>
      <c r="D342" s="46"/>
      <c r="E342" s="48"/>
      <c r="F342" s="48"/>
      <c r="G342" s="2"/>
      <c r="H342" s="2"/>
      <c r="I342" s="2"/>
      <c r="J342" s="2"/>
      <c r="K342" s="2"/>
      <c r="L342" s="2"/>
      <c r="M342" s="2"/>
      <c r="N342" s="2"/>
      <c r="O342" s="2"/>
      <c r="P342" s="2"/>
      <c r="Q342" s="2"/>
      <c r="R342" s="2"/>
      <c r="S342" s="2"/>
      <c r="T342" s="2"/>
      <c r="U342" s="2"/>
      <c r="V342" s="2"/>
      <c r="W342" s="2"/>
      <c r="X342" s="2"/>
      <c r="Y342" s="2"/>
      <c r="Z342" s="2"/>
    </row>
    <row r="343">
      <c r="A343" s="42" t="s">
        <v>348</v>
      </c>
      <c r="B343" s="44">
        <v>0.0</v>
      </c>
      <c r="C343" s="44"/>
      <c r="D343" s="46"/>
      <c r="E343" s="48"/>
      <c r="F343" s="48"/>
      <c r="G343" s="2"/>
      <c r="H343" s="2"/>
      <c r="I343" s="2"/>
      <c r="J343" s="2"/>
      <c r="K343" s="2"/>
      <c r="L343" s="2"/>
      <c r="M343" s="2"/>
      <c r="N343" s="2"/>
      <c r="O343" s="2"/>
      <c r="P343" s="2"/>
      <c r="Q343" s="2"/>
      <c r="R343" s="2"/>
      <c r="S343" s="2"/>
      <c r="T343" s="2"/>
      <c r="U343" s="2"/>
      <c r="V343" s="2"/>
      <c r="W343" s="2"/>
      <c r="X343" s="2"/>
      <c r="Y343" s="2"/>
      <c r="Z343" s="2"/>
    </row>
    <row r="344">
      <c r="A344" s="104" t="s">
        <v>387</v>
      </c>
      <c r="B344" s="44">
        <v>0.0</v>
      </c>
      <c r="C344" s="44"/>
      <c r="D344" s="103"/>
      <c r="E344" s="48"/>
      <c r="F344" s="48"/>
      <c r="G344" s="2"/>
      <c r="H344" s="2"/>
      <c r="I344" s="2"/>
      <c r="J344" s="2"/>
      <c r="K344" s="2"/>
      <c r="L344" s="2"/>
      <c r="M344" s="2"/>
      <c r="N344" s="2"/>
      <c r="O344" s="2"/>
      <c r="P344" s="2"/>
      <c r="Q344" s="2"/>
      <c r="R344" s="2"/>
      <c r="S344" s="2"/>
      <c r="T344" s="2"/>
      <c r="U344" s="2"/>
      <c r="V344" s="2"/>
      <c r="W344" s="2"/>
      <c r="X344" s="2"/>
      <c r="Y344" s="2"/>
      <c r="Z344" s="2"/>
    </row>
    <row r="345" ht="45.0" customHeight="1">
      <c r="A345" s="152" t="s">
        <v>56</v>
      </c>
      <c r="B345" s="44">
        <v>0.0</v>
      </c>
      <c r="C345" s="73"/>
      <c r="D345" s="103"/>
      <c r="E345" s="2"/>
      <c r="F345" s="2"/>
      <c r="G345" s="2"/>
      <c r="H345" s="2"/>
      <c r="I345" s="2"/>
      <c r="J345" s="2"/>
      <c r="K345" s="2"/>
      <c r="L345" s="2"/>
      <c r="M345" s="2"/>
      <c r="N345" s="2"/>
      <c r="O345" s="2"/>
      <c r="P345" s="2"/>
      <c r="Q345" s="2"/>
      <c r="R345" s="2"/>
      <c r="S345" s="2"/>
      <c r="T345" s="2"/>
      <c r="U345" s="2"/>
      <c r="V345" s="2"/>
      <c r="W345" s="2"/>
      <c r="X345" s="2"/>
      <c r="Y345" s="2"/>
      <c r="Z345" s="2"/>
    </row>
    <row r="346">
      <c r="A346" s="53" t="s">
        <v>27</v>
      </c>
      <c r="B346" s="53"/>
      <c r="C346" s="53"/>
      <c r="D346" s="53">
        <f>SUM(B340:C344)</f>
        <v>0</v>
      </c>
      <c r="E346" s="2"/>
      <c r="F346" s="2"/>
      <c r="G346" s="2"/>
      <c r="H346" s="2"/>
      <c r="I346" s="2"/>
      <c r="J346" s="2"/>
      <c r="K346" s="2"/>
      <c r="L346" s="2"/>
      <c r="M346" s="2"/>
      <c r="N346" s="2"/>
      <c r="O346" s="2"/>
      <c r="P346" s="2"/>
      <c r="Q346" s="2"/>
      <c r="R346" s="2"/>
      <c r="S346" s="2"/>
      <c r="T346" s="2"/>
      <c r="U346" s="2"/>
      <c r="V346" s="2"/>
      <c r="W346" s="2"/>
      <c r="X346" s="2"/>
      <c r="Y346" s="2"/>
      <c r="Z346" s="2"/>
    </row>
    <row r="347">
      <c r="A347" s="53" t="s">
        <v>32</v>
      </c>
      <c r="B347" s="56"/>
      <c r="C347" s="57"/>
      <c r="D347" s="60">
        <f>D346/(COUNT(B340:C344)*2)</f>
        <v>0</v>
      </c>
      <c r="E347" s="2"/>
      <c r="F347" s="2"/>
      <c r="G347" s="2"/>
      <c r="H347" s="2"/>
      <c r="I347" s="2"/>
      <c r="J347" s="2"/>
      <c r="K347" s="2"/>
      <c r="L347" s="2"/>
      <c r="M347" s="2"/>
      <c r="N347" s="2"/>
      <c r="O347" s="2"/>
      <c r="P347" s="2"/>
      <c r="Q347" s="2"/>
      <c r="R347" s="2"/>
      <c r="S347" s="2"/>
      <c r="T347" s="2"/>
      <c r="U347" s="2"/>
      <c r="V347" s="2"/>
      <c r="W347" s="2"/>
      <c r="X347" s="2"/>
      <c r="Y347" s="2"/>
      <c r="Z347" s="2"/>
    </row>
    <row r="348">
      <c r="A348" s="62"/>
      <c r="B348" s="63"/>
      <c r="C348" s="63"/>
      <c r="D348" s="63"/>
      <c r="E348" s="2"/>
      <c r="F348" s="2"/>
      <c r="G348" s="2"/>
      <c r="H348" s="2"/>
      <c r="I348" s="2"/>
      <c r="J348" s="2"/>
      <c r="K348" s="2"/>
      <c r="L348" s="2"/>
      <c r="M348" s="2"/>
      <c r="N348" s="2"/>
      <c r="O348" s="2"/>
      <c r="P348" s="2"/>
      <c r="Q348" s="2"/>
      <c r="R348" s="2"/>
      <c r="S348" s="2"/>
      <c r="T348" s="2"/>
      <c r="U348" s="2"/>
      <c r="V348" s="2"/>
      <c r="W348" s="2"/>
      <c r="X348" s="2"/>
      <c r="Y348" s="2"/>
      <c r="Z348" s="2"/>
    </row>
    <row r="349" ht="18.0" customHeight="1">
      <c r="A349" s="79" t="s">
        <v>388</v>
      </c>
      <c r="B349" s="118"/>
      <c r="C349" s="119"/>
      <c r="D349" s="83">
        <f>SUM(D346,D336)</f>
        <v>0</v>
      </c>
      <c r="E349" s="2"/>
      <c r="F349" s="2"/>
      <c r="G349" s="2"/>
      <c r="H349" s="2"/>
      <c r="I349" s="2"/>
      <c r="J349" s="2"/>
      <c r="K349" s="2"/>
      <c r="L349" s="2"/>
      <c r="M349" s="2"/>
      <c r="N349" s="2"/>
      <c r="O349" s="2"/>
      <c r="P349" s="2"/>
      <c r="Q349" s="2"/>
      <c r="R349" s="2"/>
      <c r="S349" s="2"/>
      <c r="T349" s="2"/>
      <c r="U349" s="2"/>
      <c r="V349" s="2"/>
      <c r="W349" s="2"/>
      <c r="X349" s="2"/>
      <c r="Y349" s="2"/>
      <c r="Z349" s="2"/>
    </row>
    <row r="350" ht="18.0" customHeight="1">
      <c r="A350" s="79" t="s">
        <v>389</v>
      </c>
      <c r="B350" s="118"/>
      <c r="C350" s="119"/>
      <c r="D350" s="191">
        <f>D349/(COUNT(B340:C344,B327:C335)*2)</f>
        <v>0</v>
      </c>
      <c r="E350" s="2"/>
      <c r="F350" s="2"/>
      <c r="G350" s="2"/>
      <c r="H350" s="2"/>
      <c r="I350" s="2"/>
      <c r="J350" s="2"/>
      <c r="K350" s="2"/>
      <c r="L350" s="2"/>
      <c r="M350" s="2"/>
      <c r="N350" s="2"/>
      <c r="O350" s="2"/>
      <c r="P350" s="2"/>
      <c r="Q350" s="2"/>
      <c r="R350" s="2"/>
      <c r="S350" s="2"/>
      <c r="T350" s="2"/>
      <c r="U350" s="2"/>
      <c r="V350" s="2"/>
      <c r="W350" s="2"/>
      <c r="X350" s="2"/>
      <c r="Y350" s="2"/>
      <c r="Z350" s="2"/>
    </row>
    <row r="351">
      <c r="A351" s="86"/>
      <c r="B351" s="63"/>
      <c r="C351" s="63"/>
      <c r="D351" s="63"/>
      <c r="E351" s="2"/>
      <c r="F351" s="2"/>
      <c r="G351" s="2"/>
      <c r="H351" s="2"/>
      <c r="I351" s="2"/>
      <c r="J351" s="2"/>
      <c r="K351" s="2"/>
      <c r="L351" s="2"/>
      <c r="M351" s="2"/>
      <c r="N351" s="2"/>
      <c r="O351" s="2"/>
      <c r="P351" s="2"/>
      <c r="Q351" s="2"/>
      <c r="R351" s="2"/>
      <c r="S351" s="2"/>
      <c r="T351" s="2"/>
      <c r="U351" s="2"/>
      <c r="V351" s="2"/>
      <c r="W351" s="2"/>
      <c r="X351" s="2"/>
      <c r="Y351" s="2"/>
      <c r="Z351" s="2"/>
    </row>
    <row r="352" ht="18.0" customHeight="1">
      <c r="A352" s="36" t="s">
        <v>67</v>
      </c>
      <c r="B352" s="11"/>
      <c r="C352" s="11"/>
      <c r="D352" s="11"/>
      <c r="E352" s="11"/>
      <c r="F352" s="12"/>
      <c r="G352" s="2"/>
      <c r="H352" s="2"/>
      <c r="I352" s="2"/>
      <c r="J352" s="2"/>
      <c r="K352" s="2"/>
      <c r="L352" s="2"/>
      <c r="M352" s="2"/>
      <c r="N352" s="2"/>
      <c r="O352" s="2"/>
      <c r="P352" s="2"/>
      <c r="Q352" s="2"/>
      <c r="R352" s="2"/>
      <c r="S352" s="2"/>
      <c r="T352" s="2"/>
      <c r="U352" s="2"/>
      <c r="V352" s="2"/>
      <c r="W352" s="2"/>
      <c r="X352" s="2"/>
      <c r="Y352" s="2"/>
      <c r="Z352" s="2"/>
    </row>
    <row r="353">
      <c r="A353" s="87" t="str">
        <f>B11</f>
        <v/>
      </c>
      <c r="B353" s="63"/>
      <c r="C353" s="63"/>
      <c r="D353" s="63"/>
      <c r="E353" s="2"/>
      <c r="F353" s="2"/>
      <c r="G353" s="2"/>
      <c r="H353" s="2"/>
      <c r="I353" s="2"/>
      <c r="J353" s="2"/>
      <c r="K353" s="2"/>
      <c r="L353" s="2"/>
      <c r="M353" s="2"/>
      <c r="N353" s="2"/>
      <c r="O353" s="2"/>
      <c r="P353" s="2"/>
      <c r="Q353" s="2"/>
      <c r="R353" s="2"/>
      <c r="S353" s="2"/>
      <c r="T353" s="2"/>
      <c r="U353" s="2"/>
      <c r="V353" s="2"/>
      <c r="W353" s="2"/>
      <c r="X353" s="2"/>
      <c r="Y353" s="2"/>
      <c r="Z353" s="2"/>
    </row>
    <row r="354" ht="16.5" customHeight="1">
      <c r="A354" s="89" t="s">
        <v>390</v>
      </c>
      <c r="B354" s="16"/>
      <c r="C354" s="16"/>
      <c r="D354" s="16"/>
      <c r="E354" s="16"/>
      <c r="F354" s="17"/>
      <c r="G354" s="2"/>
      <c r="H354" s="2"/>
      <c r="I354" s="2"/>
      <c r="J354" s="2"/>
      <c r="K354" s="2"/>
      <c r="L354" s="2"/>
      <c r="M354" s="2"/>
      <c r="N354" s="2"/>
      <c r="O354" s="2"/>
      <c r="P354" s="2"/>
      <c r="Q354" s="2"/>
      <c r="R354" s="2"/>
      <c r="S354" s="2"/>
      <c r="T354" s="2"/>
      <c r="U354" s="2"/>
      <c r="V354" s="2"/>
      <c r="W354" s="2"/>
      <c r="X354" s="2"/>
      <c r="Y354" s="2"/>
      <c r="Z354" s="2"/>
    </row>
    <row r="355">
      <c r="A355" s="93" t="s">
        <v>391</v>
      </c>
      <c r="B355" s="44">
        <v>0.0</v>
      </c>
      <c r="C355" s="44"/>
      <c r="D355" s="46"/>
      <c r="E355" s="48"/>
      <c r="F355" s="48"/>
      <c r="G355" s="2"/>
      <c r="H355" s="2"/>
      <c r="I355" s="2"/>
      <c r="J355" s="2"/>
      <c r="K355" s="2"/>
      <c r="L355" s="2"/>
      <c r="M355" s="2"/>
      <c r="N355" s="2"/>
      <c r="O355" s="2"/>
      <c r="P355" s="2"/>
      <c r="Q355" s="2"/>
      <c r="R355" s="2"/>
      <c r="S355" s="2"/>
      <c r="T355" s="2"/>
      <c r="U355" s="2"/>
      <c r="V355" s="2"/>
      <c r="W355" s="2"/>
      <c r="X355" s="2"/>
      <c r="Y355" s="2"/>
      <c r="Z355" s="2"/>
    </row>
    <row r="356">
      <c r="A356" s="93" t="s">
        <v>392</v>
      </c>
      <c r="B356" s="44">
        <v>0.0</v>
      </c>
      <c r="C356" s="44"/>
      <c r="D356" s="46"/>
      <c r="E356" s="192"/>
      <c r="F356" s="48"/>
      <c r="G356" s="2"/>
      <c r="H356" s="2"/>
      <c r="I356" s="2"/>
      <c r="J356" s="2"/>
      <c r="K356" s="2"/>
      <c r="L356" s="2"/>
      <c r="M356" s="2"/>
      <c r="N356" s="2"/>
      <c r="O356" s="2"/>
      <c r="P356" s="2"/>
      <c r="Q356" s="2"/>
      <c r="R356" s="2"/>
      <c r="S356" s="2"/>
      <c r="T356" s="2"/>
      <c r="U356" s="2"/>
      <c r="V356" s="2"/>
      <c r="W356" s="2"/>
      <c r="X356" s="2"/>
      <c r="Y356" s="2"/>
      <c r="Z356" s="2"/>
    </row>
    <row r="357">
      <c r="A357" s="91" t="s">
        <v>84</v>
      </c>
      <c r="B357" s="44">
        <v>0.0</v>
      </c>
      <c r="C357" s="44"/>
      <c r="D357" s="72"/>
      <c r="E357" s="48"/>
      <c r="F357" s="48"/>
      <c r="G357" s="2"/>
      <c r="H357" s="2"/>
      <c r="I357" s="2"/>
      <c r="J357" s="2"/>
      <c r="K357" s="2"/>
      <c r="L357" s="2"/>
      <c r="M357" s="2"/>
      <c r="N357" s="2"/>
      <c r="O357" s="2"/>
      <c r="P357" s="2"/>
      <c r="Q357" s="2"/>
      <c r="R357" s="2"/>
      <c r="S357" s="2"/>
      <c r="T357" s="2"/>
      <c r="U357" s="2"/>
      <c r="V357" s="2"/>
      <c r="W357" s="2"/>
      <c r="X357" s="2"/>
      <c r="Y357" s="2"/>
      <c r="Z357" s="2"/>
    </row>
    <row r="358">
      <c r="A358" s="91" t="s">
        <v>393</v>
      </c>
      <c r="B358" s="44">
        <v>0.0</v>
      </c>
      <c r="C358" s="44"/>
      <c r="D358" s="46"/>
      <c r="E358" s="48"/>
      <c r="F358" s="48"/>
      <c r="G358" s="2"/>
      <c r="H358" s="2"/>
      <c r="I358" s="2"/>
      <c r="J358" s="2"/>
      <c r="K358" s="2"/>
      <c r="L358" s="2"/>
      <c r="M358" s="2"/>
      <c r="N358" s="2"/>
      <c r="O358" s="2"/>
      <c r="P358" s="2"/>
      <c r="Q358" s="2"/>
      <c r="R358" s="2"/>
      <c r="S358" s="2"/>
      <c r="T358" s="2"/>
      <c r="U358" s="2"/>
      <c r="V358" s="2"/>
      <c r="W358" s="2"/>
      <c r="X358" s="2"/>
      <c r="Y358" s="2"/>
      <c r="Z358" s="2"/>
    </row>
    <row r="359" ht="18.0" customHeight="1">
      <c r="A359" s="66" t="s">
        <v>157</v>
      </c>
      <c r="B359" s="44" t="s">
        <v>0</v>
      </c>
      <c r="C359" s="44" t="str">
        <f>IF(B359=0, -5, "0")</f>
        <v>0</v>
      </c>
      <c r="D359" s="46"/>
      <c r="E359" s="48"/>
      <c r="F359" s="48"/>
      <c r="G359" s="2"/>
      <c r="H359" s="2"/>
      <c r="I359" s="2"/>
      <c r="J359" s="2"/>
      <c r="K359" s="2"/>
      <c r="L359" s="2"/>
      <c r="M359" s="2"/>
      <c r="N359" s="2"/>
      <c r="O359" s="2"/>
      <c r="P359" s="2"/>
      <c r="Q359" s="2"/>
      <c r="R359" s="2"/>
      <c r="S359" s="2"/>
      <c r="T359" s="2"/>
      <c r="U359" s="2"/>
      <c r="V359" s="2"/>
      <c r="W359" s="2"/>
      <c r="X359" s="2"/>
      <c r="Y359" s="2"/>
      <c r="Z359" s="2"/>
    </row>
    <row r="360">
      <c r="A360" s="91" t="s">
        <v>255</v>
      </c>
      <c r="B360" s="44">
        <v>0.0</v>
      </c>
      <c r="C360" s="97"/>
      <c r="D360" s="46"/>
      <c r="E360" s="48"/>
      <c r="F360" s="48"/>
      <c r="G360" s="2"/>
      <c r="H360" s="2"/>
      <c r="I360" s="2"/>
      <c r="J360" s="2"/>
      <c r="K360" s="2"/>
      <c r="L360" s="2"/>
      <c r="M360" s="2"/>
      <c r="N360" s="2"/>
      <c r="O360" s="2"/>
      <c r="P360" s="2"/>
      <c r="Q360" s="2"/>
      <c r="R360" s="2"/>
      <c r="S360" s="2"/>
      <c r="T360" s="2"/>
      <c r="U360" s="2"/>
      <c r="V360" s="2"/>
      <c r="W360" s="2"/>
      <c r="X360" s="2"/>
      <c r="Y360" s="2"/>
      <c r="Z360" s="2"/>
    </row>
    <row r="361">
      <c r="A361" s="91" t="s">
        <v>394</v>
      </c>
      <c r="B361" s="44">
        <v>0.0</v>
      </c>
      <c r="C361" s="97"/>
      <c r="D361" s="121"/>
      <c r="E361" s="48"/>
      <c r="F361" s="48"/>
      <c r="G361" s="2"/>
      <c r="H361" s="2"/>
      <c r="I361" s="2"/>
      <c r="J361" s="2"/>
      <c r="K361" s="2"/>
      <c r="L361" s="2"/>
      <c r="M361" s="2"/>
      <c r="N361" s="2"/>
      <c r="O361" s="2"/>
      <c r="P361" s="2"/>
      <c r="Q361" s="2"/>
      <c r="R361" s="2"/>
      <c r="S361" s="2"/>
      <c r="T361" s="2"/>
      <c r="U361" s="2"/>
      <c r="V361" s="2"/>
      <c r="W361" s="2"/>
      <c r="X361" s="2"/>
      <c r="Y361" s="2"/>
      <c r="Z361" s="2"/>
    </row>
    <row r="362">
      <c r="A362" s="91" t="s">
        <v>94</v>
      </c>
      <c r="B362" s="44">
        <v>0.0</v>
      </c>
      <c r="C362" s="44"/>
      <c r="D362" s="121"/>
      <c r="E362" s="48"/>
      <c r="F362" s="48"/>
      <c r="G362" s="2"/>
      <c r="H362" s="2"/>
      <c r="I362" s="2"/>
      <c r="J362" s="2"/>
      <c r="K362" s="2"/>
      <c r="L362" s="2"/>
      <c r="M362" s="2"/>
      <c r="N362" s="2"/>
      <c r="O362" s="2"/>
      <c r="P362" s="2"/>
      <c r="Q362" s="2"/>
      <c r="R362" s="2"/>
      <c r="S362" s="2"/>
      <c r="T362" s="2"/>
      <c r="U362" s="2"/>
      <c r="V362" s="2"/>
      <c r="W362" s="2"/>
      <c r="X362" s="2"/>
      <c r="Y362" s="2"/>
      <c r="Z362" s="2"/>
    </row>
    <row r="363">
      <c r="A363" s="53" t="s">
        <v>27</v>
      </c>
      <c r="B363" s="53"/>
      <c r="C363" s="53"/>
      <c r="D363" s="53">
        <f>SUM(B355:C362)</f>
        <v>0</v>
      </c>
      <c r="E363" s="2"/>
      <c r="F363" s="2"/>
      <c r="G363" s="2"/>
      <c r="H363" s="2"/>
      <c r="I363" s="2"/>
      <c r="J363" s="2"/>
      <c r="K363" s="2"/>
      <c r="L363" s="2"/>
      <c r="M363" s="2"/>
      <c r="N363" s="2"/>
      <c r="O363" s="2"/>
      <c r="P363" s="2"/>
      <c r="Q363" s="2"/>
      <c r="R363" s="2"/>
      <c r="S363" s="2"/>
      <c r="T363" s="2"/>
      <c r="U363" s="2"/>
      <c r="V363" s="2"/>
      <c r="W363" s="2"/>
      <c r="X363" s="2"/>
      <c r="Y363" s="2"/>
      <c r="Z363" s="2"/>
    </row>
    <row r="364">
      <c r="A364" s="53" t="s">
        <v>32</v>
      </c>
      <c r="B364" s="56"/>
      <c r="C364" s="57"/>
      <c r="D364" s="60">
        <f>D363/(COUNT(B355:C362)*2)</f>
        <v>0</v>
      </c>
      <c r="E364" s="2"/>
      <c r="F364" s="2"/>
      <c r="G364" s="2"/>
      <c r="H364" s="2"/>
      <c r="I364" s="2"/>
      <c r="J364" s="2"/>
      <c r="K364" s="2"/>
      <c r="L364" s="2"/>
      <c r="M364" s="2"/>
      <c r="N364" s="2"/>
      <c r="O364" s="2"/>
      <c r="P364" s="2"/>
      <c r="Q364" s="2"/>
      <c r="R364" s="2"/>
      <c r="S364" s="2"/>
      <c r="T364" s="2"/>
      <c r="U364" s="2"/>
      <c r="V364" s="2"/>
      <c r="W364" s="2"/>
      <c r="X364" s="2"/>
      <c r="Y364" s="2"/>
      <c r="Z364" s="2"/>
    </row>
    <row r="365">
      <c r="A365" s="86"/>
      <c r="B365" s="63"/>
      <c r="C365" s="63"/>
      <c r="D365" s="63"/>
      <c r="E365" s="2"/>
      <c r="F365" s="2"/>
      <c r="G365" s="2"/>
      <c r="H365" s="2"/>
      <c r="I365" s="2"/>
      <c r="J365" s="2"/>
      <c r="K365" s="2"/>
      <c r="L365" s="2"/>
      <c r="M365" s="2"/>
      <c r="N365" s="2"/>
      <c r="O365" s="2"/>
      <c r="P365" s="2"/>
      <c r="Q365" s="2"/>
      <c r="R365" s="2"/>
      <c r="S365" s="2"/>
      <c r="T365" s="2"/>
      <c r="U365" s="2"/>
      <c r="V365" s="2"/>
      <c r="W365" s="2"/>
      <c r="X365" s="2"/>
      <c r="Y365" s="2"/>
      <c r="Z365" s="2"/>
    </row>
    <row r="366" ht="18.0" customHeight="1">
      <c r="A366" s="65" t="s">
        <v>154</v>
      </c>
      <c r="B366" s="16"/>
      <c r="C366" s="16"/>
      <c r="D366" s="16"/>
      <c r="E366" s="16"/>
      <c r="F366" s="17"/>
      <c r="G366" s="2"/>
      <c r="H366" s="2"/>
      <c r="I366" s="2"/>
      <c r="J366" s="2"/>
      <c r="K366" s="2"/>
      <c r="L366" s="2"/>
      <c r="M366" s="2"/>
      <c r="N366" s="2"/>
      <c r="O366" s="2"/>
      <c r="P366" s="2"/>
      <c r="Q366" s="2"/>
      <c r="R366" s="2"/>
      <c r="S366" s="2"/>
      <c r="T366" s="2"/>
      <c r="U366" s="2"/>
      <c r="V366" s="2"/>
      <c r="W366" s="2"/>
      <c r="X366" s="2"/>
      <c r="Y366" s="2"/>
      <c r="Z366" s="2"/>
    </row>
    <row r="367">
      <c r="A367" s="42" t="s">
        <v>104</v>
      </c>
      <c r="B367" s="44">
        <v>0.0</v>
      </c>
      <c r="C367" s="44"/>
      <c r="D367" s="41"/>
      <c r="E367" s="48"/>
      <c r="F367" s="48"/>
      <c r="G367" s="2"/>
      <c r="H367" s="2"/>
      <c r="I367" s="2"/>
      <c r="J367" s="2"/>
      <c r="K367" s="2"/>
      <c r="L367" s="2"/>
      <c r="M367" s="2"/>
      <c r="N367" s="2"/>
      <c r="O367" s="2"/>
      <c r="P367" s="2"/>
      <c r="Q367" s="2"/>
      <c r="R367" s="2"/>
      <c r="S367" s="2"/>
      <c r="T367" s="2"/>
      <c r="U367" s="2"/>
      <c r="V367" s="2"/>
      <c r="W367" s="2"/>
      <c r="X367" s="2"/>
      <c r="Y367" s="2"/>
      <c r="Z367" s="2"/>
    </row>
    <row r="368">
      <c r="A368" s="42" t="s">
        <v>156</v>
      </c>
      <c r="B368" s="44">
        <v>0.0</v>
      </c>
      <c r="C368" s="44"/>
      <c r="D368" s="103"/>
      <c r="E368" s="48"/>
      <c r="F368" s="48"/>
      <c r="G368" s="2"/>
      <c r="H368" s="2"/>
      <c r="I368" s="2"/>
      <c r="J368" s="2"/>
      <c r="K368" s="2"/>
      <c r="L368" s="2"/>
      <c r="M368" s="2"/>
      <c r="N368" s="2"/>
      <c r="O368" s="2"/>
      <c r="P368" s="2"/>
      <c r="Q368" s="2"/>
      <c r="R368" s="2"/>
      <c r="S368" s="2"/>
      <c r="T368" s="2"/>
      <c r="U368" s="2"/>
      <c r="V368" s="2"/>
      <c r="W368" s="2"/>
      <c r="X368" s="2"/>
      <c r="Y368" s="2"/>
      <c r="Z368" s="2"/>
    </row>
    <row r="369" ht="18.0" customHeight="1">
      <c r="A369" s="66" t="s">
        <v>157</v>
      </c>
      <c r="B369" s="44" t="s">
        <v>0</v>
      </c>
      <c r="C369" s="44" t="str">
        <f>IF(B369=0, -5, "0")</f>
        <v>0</v>
      </c>
      <c r="D369" s="46"/>
      <c r="E369" s="48"/>
      <c r="F369" s="48"/>
      <c r="G369" s="2"/>
      <c r="H369" s="2"/>
      <c r="I369" s="2"/>
      <c r="J369" s="2"/>
      <c r="K369" s="2"/>
      <c r="L369" s="2"/>
      <c r="M369" s="2"/>
      <c r="N369" s="2"/>
      <c r="O369" s="2"/>
      <c r="P369" s="2"/>
      <c r="Q369" s="2"/>
      <c r="R369" s="2"/>
      <c r="S369" s="2"/>
      <c r="T369" s="2"/>
      <c r="U369" s="2"/>
      <c r="V369" s="2"/>
      <c r="W369" s="2"/>
      <c r="X369" s="2"/>
      <c r="Y369" s="2"/>
      <c r="Z369" s="2"/>
    </row>
    <row r="370">
      <c r="A370" s="42" t="s">
        <v>348</v>
      </c>
      <c r="B370" s="44">
        <v>0.0</v>
      </c>
      <c r="C370" s="44"/>
      <c r="D370" s="46"/>
      <c r="E370" s="48"/>
      <c r="F370" s="48"/>
      <c r="G370" s="2"/>
      <c r="H370" s="2"/>
      <c r="I370" s="2"/>
      <c r="J370" s="2"/>
      <c r="K370" s="2"/>
      <c r="L370" s="2"/>
      <c r="M370" s="2"/>
      <c r="N370" s="2"/>
      <c r="O370" s="2"/>
      <c r="P370" s="2"/>
      <c r="Q370" s="2"/>
      <c r="R370" s="2"/>
      <c r="S370" s="2"/>
      <c r="T370" s="2"/>
      <c r="U370" s="2"/>
      <c r="V370" s="2"/>
      <c r="W370" s="2"/>
      <c r="X370" s="2"/>
      <c r="Y370" s="2"/>
      <c r="Z370" s="2"/>
    </row>
    <row r="371">
      <c r="A371" s="42" t="s">
        <v>159</v>
      </c>
      <c r="B371" s="44">
        <v>0.0</v>
      </c>
      <c r="C371" s="44"/>
      <c r="D371" s="125"/>
      <c r="E371" s="48"/>
      <c r="F371" s="48"/>
      <c r="G371" s="2"/>
      <c r="H371" s="2"/>
      <c r="I371" s="2"/>
      <c r="J371" s="2"/>
      <c r="K371" s="2"/>
      <c r="L371" s="2"/>
      <c r="M371" s="2"/>
      <c r="N371" s="2"/>
      <c r="O371" s="2"/>
      <c r="P371" s="2"/>
      <c r="Q371" s="2"/>
      <c r="R371" s="2"/>
      <c r="S371" s="2"/>
      <c r="T371" s="2"/>
      <c r="U371" s="2"/>
      <c r="V371" s="2"/>
      <c r="W371" s="2"/>
      <c r="X371" s="2"/>
      <c r="Y371" s="2"/>
      <c r="Z371" s="2"/>
    </row>
    <row r="372">
      <c r="A372" s="42" t="s">
        <v>396</v>
      </c>
      <c r="B372" s="44">
        <v>0.0</v>
      </c>
      <c r="C372" s="44"/>
      <c r="D372" s="125"/>
      <c r="E372" s="48"/>
      <c r="F372" s="48"/>
      <c r="G372" s="2"/>
      <c r="H372" s="2"/>
      <c r="I372" s="2"/>
      <c r="J372" s="2"/>
      <c r="K372" s="2"/>
      <c r="L372" s="2"/>
      <c r="M372" s="2"/>
      <c r="N372" s="2"/>
      <c r="O372" s="2"/>
      <c r="P372" s="2"/>
      <c r="Q372" s="2"/>
      <c r="R372" s="2"/>
      <c r="S372" s="2"/>
      <c r="T372" s="2"/>
      <c r="U372" s="2"/>
      <c r="V372" s="2"/>
      <c r="W372" s="2"/>
      <c r="X372" s="2"/>
      <c r="Y372" s="2"/>
      <c r="Z372" s="2"/>
    </row>
    <row r="373">
      <c r="A373" s="104" t="s">
        <v>397</v>
      </c>
      <c r="B373" s="44">
        <v>0.0</v>
      </c>
      <c r="C373" s="44"/>
      <c r="D373" s="71"/>
      <c r="E373" s="48"/>
      <c r="F373" s="48"/>
      <c r="G373" s="2"/>
      <c r="H373" s="2"/>
      <c r="I373" s="2"/>
      <c r="J373" s="2"/>
      <c r="K373" s="2"/>
      <c r="L373" s="2"/>
      <c r="M373" s="2"/>
      <c r="N373" s="2"/>
      <c r="O373" s="2"/>
      <c r="P373" s="2"/>
      <c r="Q373" s="2"/>
      <c r="R373" s="2"/>
      <c r="S373" s="2"/>
      <c r="T373" s="2"/>
      <c r="U373" s="2"/>
      <c r="V373" s="2"/>
      <c r="W373" s="2"/>
      <c r="X373" s="2"/>
      <c r="Y373" s="2"/>
      <c r="Z373" s="2"/>
    </row>
    <row r="374" ht="18.0" customHeight="1">
      <c r="A374" s="66" t="s">
        <v>398</v>
      </c>
      <c r="B374" s="44" t="s">
        <v>0</v>
      </c>
      <c r="C374" s="44" t="str">
        <f>IF(B374=0, -5, "0")</f>
        <v>0</v>
      </c>
      <c r="D374" s="46"/>
      <c r="E374" s="48"/>
      <c r="F374" s="48"/>
      <c r="G374" s="2"/>
      <c r="H374" s="2"/>
      <c r="I374" s="2"/>
      <c r="J374" s="2"/>
      <c r="K374" s="2"/>
      <c r="L374" s="2"/>
      <c r="M374" s="2"/>
      <c r="N374" s="2"/>
      <c r="O374" s="2"/>
      <c r="P374" s="2"/>
      <c r="Q374" s="2"/>
      <c r="R374" s="2"/>
      <c r="S374" s="2"/>
      <c r="T374" s="2"/>
      <c r="U374" s="2"/>
      <c r="V374" s="2"/>
      <c r="W374" s="2"/>
      <c r="X374" s="2"/>
      <c r="Y374" s="2"/>
      <c r="Z374" s="2"/>
    </row>
    <row r="375" ht="30.0" customHeight="1">
      <c r="A375" s="42" t="s">
        <v>150</v>
      </c>
      <c r="B375" s="44">
        <v>0.0</v>
      </c>
      <c r="C375" s="44"/>
      <c r="D375" s="46"/>
      <c r="E375" s="48"/>
      <c r="F375" s="48"/>
      <c r="G375" s="2"/>
      <c r="H375" s="2"/>
      <c r="I375" s="2"/>
      <c r="J375" s="2"/>
      <c r="K375" s="2"/>
      <c r="L375" s="2"/>
      <c r="M375" s="2"/>
      <c r="N375" s="2"/>
      <c r="O375" s="2"/>
      <c r="P375" s="2"/>
      <c r="Q375" s="2"/>
      <c r="R375" s="2"/>
      <c r="S375" s="2"/>
      <c r="T375" s="2"/>
      <c r="U375" s="2"/>
      <c r="V375" s="2"/>
      <c r="W375" s="2"/>
      <c r="X375" s="2"/>
      <c r="Y375" s="2"/>
      <c r="Z375" s="2"/>
    </row>
    <row r="376">
      <c r="A376" s="42" t="s">
        <v>217</v>
      </c>
      <c r="B376" s="44">
        <v>0.0</v>
      </c>
      <c r="C376" s="44"/>
      <c r="D376" s="46"/>
      <c r="E376" s="48"/>
      <c r="F376" s="48"/>
      <c r="G376" s="2"/>
      <c r="H376" s="2"/>
      <c r="I376" s="2"/>
      <c r="J376" s="2"/>
      <c r="K376" s="2"/>
      <c r="L376" s="2"/>
      <c r="M376" s="2"/>
      <c r="N376" s="2"/>
      <c r="O376" s="2"/>
      <c r="P376" s="2"/>
      <c r="Q376" s="2"/>
      <c r="R376" s="2"/>
      <c r="S376" s="2"/>
      <c r="T376" s="2"/>
      <c r="U376" s="2"/>
      <c r="V376" s="2"/>
      <c r="W376" s="2"/>
      <c r="X376" s="2"/>
      <c r="Y376" s="2"/>
      <c r="Z376" s="2"/>
    </row>
    <row r="377">
      <c r="A377" s="104" t="s">
        <v>145</v>
      </c>
      <c r="B377" s="44">
        <v>0.0</v>
      </c>
      <c r="C377" s="44"/>
      <c r="D377" s="46"/>
      <c r="E377" s="48"/>
      <c r="F377" s="48"/>
      <c r="G377" s="2"/>
      <c r="H377" s="2"/>
      <c r="I377" s="2"/>
      <c r="J377" s="2"/>
      <c r="K377" s="2"/>
      <c r="L377" s="2"/>
      <c r="M377" s="2"/>
      <c r="N377" s="2"/>
      <c r="O377" s="2"/>
      <c r="P377" s="2"/>
      <c r="Q377" s="2"/>
      <c r="R377" s="2"/>
      <c r="S377" s="2"/>
      <c r="T377" s="2"/>
      <c r="U377" s="2"/>
      <c r="V377" s="2"/>
      <c r="W377" s="2"/>
      <c r="X377" s="2"/>
      <c r="Y377" s="2"/>
      <c r="Z377" s="2"/>
    </row>
    <row r="378">
      <c r="A378" s="104" t="s">
        <v>146</v>
      </c>
      <c r="B378" s="44">
        <v>0.0</v>
      </c>
      <c r="C378" s="44"/>
      <c r="D378" s="46"/>
      <c r="E378" s="48"/>
      <c r="F378" s="48"/>
      <c r="G378" s="2"/>
      <c r="H378" s="2"/>
      <c r="I378" s="2"/>
      <c r="J378" s="2"/>
      <c r="K378" s="2"/>
      <c r="L378" s="2"/>
      <c r="M378" s="2"/>
      <c r="N378" s="2"/>
      <c r="O378" s="2"/>
      <c r="P378" s="2"/>
      <c r="Q378" s="2"/>
      <c r="R378" s="2"/>
      <c r="S378" s="2"/>
      <c r="T378" s="2"/>
      <c r="U378" s="2"/>
      <c r="V378" s="2"/>
      <c r="W378" s="2"/>
      <c r="X378" s="2"/>
      <c r="Y378" s="2"/>
      <c r="Z378" s="2"/>
    </row>
    <row r="379">
      <c r="A379" s="53" t="s">
        <v>27</v>
      </c>
      <c r="B379" s="53"/>
      <c r="C379" s="53"/>
      <c r="D379" s="53">
        <f>SUM(B367:C378)</f>
        <v>0</v>
      </c>
      <c r="E379" s="2"/>
      <c r="F379" s="2"/>
      <c r="G379" s="2"/>
      <c r="H379" s="2"/>
      <c r="I379" s="2"/>
      <c r="J379" s="2"/>
      <c r="K379" s="2"/>
      <c r="L379" s="2"/>
      <c r="M379" s="2"/>
      <c r="N379" s="2"/>
      <c r="O379" s="2"/>
      <c r="P379" s="2"/>
      <c r="Q379" s="2"/>
      <c r="R379" s="2"/>
      <c r="S379" s="2"/>
      <c r="T379" s="2"/>
      <c r="U379" s="2"/>
      <c r="V379" s="2"/>
      <c r="W379" s="2"/>
      <c r="X379" s="2"/>
      <c r="Y379" s="2"/>
      <c r="Z379" s="2"/>
    </row>
    <row r="380">
      <c r="A380" s="53" t="s">
        <v>32</v>
      </c>
      <c r="B380" s="56"/>
      <c r="C380" s="56"/>
      <c r="D380" s="193">
        <f>D379/(COUNT(B367:C378)*2)</f>
        <v>0</v>
      </c>
      <c r="E380" s="2"/>
      <c r="F380" s="2"/>
      <c r="G380" s="2"/>
      <c r="H380" s="2"/>
      <c r="I380" s="2"/>
      <c r="J380" s="2"/>
      <c r="K380" s="2"/>
      <c r="L380" s="2"/>
      <c r="M380" s="2"/>
      <c r="N380" s="2"/>
      <c r="O380" s="2"/>
      <c r="P380" s="2"/>
      <c r="Q380" s="2"/>
      <c r="R380" s="2"/>
      <c r="S380" s="2"/>
      <c r="T380" s="2"/>
      <c r="U380" s="2"/>
      <c r="V380" s="2"/>
      <c r="W380" s="2"/>
      <c r="X380" s="2"/>
      <c r="Y380" s="2"/>
      <c r="Z380" s="2"/>
    </row>
    <row r="381">
      <c r="A381" s="194"/>
      <c r="B381" s="194"/>
      <c r="C381" s="194"/>
      <c r="D381" s="194"/>
      <c r="E381" s="2"/>
      <c r="F381" s="2"/>
      <c r="G381" s="2"/>
      <c r="H381" s="2"/>
      <c r="I381" s="2"/>
      <c r="J381" s="2"/>
      <c r="K381" s="2"/>
      <c r="L381" s="2"/>
      <c r="M381" s="2"/>
      <c r="N381" s="2"/>
      <c r="O381" s="2"/>
      <c r="P381" s="2"/>
      <c r="Q381" s="2"/>
      <c r="R381" s="2"/>
      <c r="S381" s="2"/>
      <c r="T381" s="2"/>
      <c r="U381" s="2"/>
      <c r="V381" s="2"/>
      <c r="W381" s="2"/>
      <c r="X381" s="2"/>
      <c r="Y381" s="2"/>
      <c r="Z381" s="2"/>
    </row>
    <row r="382" ht="18.0" customHeight="1">
      <c r="A382" s="65" t="s">
        <v>399</v>
      </c>
      <c r="B382" s="16"/>
      <c r="C382" s="16"/>
      <c r="D382" s="16"/>
      <c r="E382" s="16"/>
      <c r="F382" s="17"/>
      <c r="G382" s="2"/>
      <c r="H382" s="2"/>
      <c r="I382" s="2"/>
      <c r="J382" s="2"/>
      <c r="K382" s="2"/>
      <c r="L382" s="2"/>
      <c r="M382" s="2"/>
      <c r="N382" s="2"/>
      <c r="O382" s="2"/>
      <c r="P382" s="2"/>
      <c r="Q382" s="2"/>
      <c r="R382" s="2"/>
      <c r="S382" s="2"/>
      <c r="T382" s="2"/>
      <c r="U382" s="2"/>
      <c r="V382" s="2"/>
      <c r="W382" s="2"/>
      <c r="X382" s="2"/>
      <c r="Y382" s="2"/>
      <c r="Z382" s="2"/>
    </row>
    <row r="383">
      <c r="A383" s="42" t="s">
        <v>156</v>
      </c>
      <c r="B383" s="44">
        <v>0.0</v>
      </c>
      <c r="C383" s="44"/>
      <c r="D383" s="46"/>
      <c r="E383" s="48"/>
      <c r="F383" s="48"/>
      <c r="G383" s="2"/>
      <c r="H383" s="2"/>
      <c r="I383" s="2"/>
      <c r="J383" s="2"/>
      <c r="K383" s="2"/>
      <c r="L383" s="2"/>
      <c r="M383" s="2"/>
      <c r="N383" s="2"/>
      <c r="O383" s="2"/>
      <c r="P383" s="2"/>
      <c r="Q383" s="2"/>
      <c r="R383" s="2"/>
      <c r="S383" s="2"/>
      <c r="T383" s="2"/>
      <c r="U383" s="2"/>
      <c r="V383" s="2"/>
      <c r="W383" s="2"/>
      <c r="X383" s="2"/>
      <c r="Y383" s="2"/>
      <c r="Z383" s="2"/>
    </row>
    <row r="384" ht="18.0" customHeight="1">
      <c r="A384" s="66" t="s">
        <v>157</v>
      </c>
      <c r="B384" s="44" t="s">
        <v>0</v>
      </c>
      <c r="C384" s="44" t="str">
        <f>IF(B384=0, -5, "0")</f>
        <v>0</v>
      </c>
      <c r="D384" s="46"/>
      <c r="E384" s="48"/>
      <c r="F384" s="48"/>
      <c r="G384" s="2"/>
      <c r="H384" s="2"/>
      <c r="I384" s="2"/>
      <c r="J384" s="2"/>
      <c r="K384" s="2"/>
      <c r="L384" s="2"/>
      <c r="M384" s="2"/>
      <c r="N384" s="2"/>
      <c r="O384" s="2"/>
      <c r="P384" s="2"/>
      <c r="Q384" s="2"/>
      <c r="R384" s="2"/>
      <c r="S384" s="2"/>
      <c r="T384" s="2"/>
      <c r="U384" s="2"/>
      <c r="V384" s="2"/>
      <c r="W384" s="2"/>
      <c r="X384" s="2"/>
      <c r="Y384" s="2"/>
      <c r="Z384" s="2"/>
    </row>
    <row r="385">
      <c r="A385" s="42" t="s">
        <v>400</v>
      </c>
      <c r="B385" s="44">
        <v>0.0</v>
      </c>
      <c r="C385" s="44"/>
      <c r="D385" s="46"/>
      <c r="E385" s="48"/>
      <c r="F385" s="48"/>
      <c r="G385" s="2"/>
      <c r="H385" s="2"/>
      <c r="I385" s="2"/>
      <c r="J385" s="2"/>
      <c r="K385" s="2"/>
      <c r="L385" s="2"/>
      <c r="M385" s="2"/>
      <c r="N385" s="2"/>
      <c r="O385" s="2"/>
      <c r="P385" s="2"/>
      <c r="Q385" s="2"/>
      <c r="R385" s="2"/>
      <c r="S385" s="2"/>
      <c r="T385" s="2"/>
      <c r="U385" s="2"/>
      <c r="V385" s="2"/>
      <c r="W385" s="2"/>
      <c r="X385" s="2"/>
      <c r="Y385" s="2"/>
      <c r="Z385" s="2"/>
    </row>
    <row r="386" ht="27.0" customHeight="1">
      <c r="A386" s="42" t="s">
        <v>401</v>
      </c>
      <c r="B386" s="44">
        <v>0.0</v>
      </c>
      <c r="C386" s="44"/>
      <c r="D386" s="46"/>
      <c r="E386" s="48"/>
      <c r="F386" s="48"/>
      <c r="G386" s="2"/>
      <c r="H386" s="2"/>
      <c r="I386" s="2"/>
      <c r="J386" s="2"/>
      <c r="K386" s="2"/>
      <c r="L386" s="2"/>
      <c r="M386" s="2"/>
      <c r="N386" s="2"/>
      <c r="O386" s="2"/>
      <c r="P386" s="2"/>
      <c r="Q386" s="2"/>
      <c r="R386" s="2"/>
      <c r="S386" s="2"/>
      <c r="T386" s="2"/>
      <c r="U386" s="2"/>
      <c r="V386" s="2"/>
      <c r="W386" s="2"/>
      <c r="X386" s="2"/>
      <c r="Y386" s="2"/>
      <c r="Z386" s="2"/>
    </row>
    <row r="387" ht="13.5" customHeight="1">
      <c r="A387" s="66" t="s">
        <v>398</v>
      </c>
      <c r="B387" s="44" t="s">
        <v>0</v>
      </c>
      <c r="C387" s="44" t="str">
        <f>IF(B387=0, -5, "0")</f>
        <v>0</v>
      </c>
      <c r="D387" s="46"/>
      <c r="E387" s="48"/>
      <c r="F387" s="48"/>
      <c r="G387" s="2"/>
      <c r="H387" s="2"/>
      <c r="I387" s="2"/>
      <c r="J387" s="2"/>
      <c r="K387" s="2"/>
      <c r="L387" s="2"/>
      <c r="M387" s="2"/>
      <c r="N387" s="2"/>
      <c r="O387" s="2"/>
      <c r="P387" s="2"/>
      <c r="Q387" s="2"/>
      <c r="R387" s="2"/>
      <c r="S387" s="2"/>
      <c r="T387" s="2"/>
      <c r="U387" s="2"/>
      <c r="V387" s="2"/>
      <c r="W387" s="2"/>
      <c r="X387" s="2"/>
      <c r="Y387" s="2"/>
      <c r="Z387" s="2"/>
    </row>
    <row r="388" ht="13.5" customHeight="1">
      <c r="A388" s="188" t="s">
        <v>27</v>
      </c>
      <c r="B388" s="188"/>
      <c r="C388" s="188"/>
      <c r="D388" s="188">
        <f>SUM(B383:C387)</f>
        <v>0</v>
      </c>
      <c r="E388" s="42"/>
      <c r="F388" s="42"/>
      <c r="G388" s="62"/>
      <c r="H388" s="62"/>
      <c r="I388" s="62"/>
      <c r="J388" s="2"/>
      <c r="K388" s="2"/>
      <c r="L388" s="2"/>
      <c r="M388" s="2"/>
      <c r="N388" s="2"/>
      <c r="O388" s="2"/>
      <c r="P388" s="2"/>
      <c r="Q388" s="2"/>
      <c r="R388" s="2"/>
      <c r="S388" s="2"/>
      <c r="T388" s="2"/>
      <c r="U388" s="2"/>
      <c r="V388" s="2"/>
      <c r="W388" s="2"/>
      <c r="X388" s="2"/>
      <c r="Y388" s="2"/>
      <c r="Z388" s="2"/>
    </row>
    <row r="389" ht="13.5" customHeight="1">
      <c r="A389" s="189" t="s">
        <v>32</v>
      </c>
      <c r="B389" s="195"/>
      <c r="C389" s="195"/>
      <c r="D389" s="196">
        <f>D388/(COUNT(B383:C387)*2)</f>
        <v>0</v>
      </c>
      <c r="E389" s="2"/>
      <c r="F389" s="2"/>
      <c r="G389" s="2"/>
      <c r="H389" s="2"/>
      <c r="I389" s="2"/>
      <c r="J389" s="2"/>
      <c r="K389" s="2"/>
      <c r="L389" s="2"/>
      <c r="M389" s="2"/>
      <c r="N389" s="2"/>
      <c r="O389" s="2"/>
      <c r="P389" s="2"/>
      <c r="Q389" s="2"/>
      <c r="R389" s="2"/>
      <c r="S389" s="2"/>
      <c r="T389" s="2"/>
      <c r="U389" s="2"/>
      <c r="V389" s="2"/>
      <c r="W389" s="2"/>
      <c r="X389" s="2"/>
      <c r="Y389" s="2"/>
      <c r="Z389" s="2"/>
    </row>
    <row r="390" ht="13.5" customHeight="1">
      <c r="A390" s="194"/>
      <c r="B390" s="194"/>
      <c r="C390" s="194"/>
      <c r="D390" s="194"/>
      <c r="E390" s="2"/>
      <c r="F390" s="2"/>
      <c r="G390" s="2"/>
      <c r="H390" s="2"/>
      <c r="I390" s="2"/>
      <c r="J390" s="2"/>
      <c r="K390" s="2"/>
      <c r="L390" s="2"/>
      <c r="M390" s="2"/>
      <c r="N390" s="2"/>
      <c r="O390" s="2"/>
      <c r="P390" s="2"/>
      <c r="Q390" s="2"/>
      <c r="R390" s="2"/>
      <c r="S390" s="2"/>
      <c r="T390" s="2"/>
      <c r="U390" s="2"/>
      <c r="V390" s="2"/>
      <c r="W390" s="2"/>
      <c r="X390" s="2"/>
      <c r="Y390" s="2"/>
      <c r="Z390" s="2"/>
    </row>
    <row r="391" ht="18.0" customHeight="1">
      <c r="A391" s="65" t="s">
        <v>402</v>
      </c>
      <c r="B391" s="16"/>
      <c r="C391" s="16"/>
      <c r="D391" s="16"/>
      <c r="E391" s="16"/>
      <c r="F391" s="17"/>
      <c r="G391" s="2"/>
      <c r="H391" s="2"/>
      <c r="I391" s="2"/>
      <c r="J391" s="2"/>
      <c r="K391" s="2"/>
      <c r="L391" s="2"/>
      <c r="M391" s="2"/>
      <c r="N391" s="2"/>
      <c r="O391" s="2"/>
      <c r="P391" s="2"/>
      <c r="Q391" s="2"/>
      <c r="R391" s="2"/>
      <c r="S391" s="2"/>
      <c r="T391" s="2"/>
      <c r="U391" s="2"/>
      <c r="V391" s="2"/>
      <c r="W391" s="2"/>
      <c r="X391" s="2"/>
      <c r="Y391" s="2"/>
      <c r="Z391" s="2"/>
    </row>
    <row r="392">
      <c r="A392" s="42" t="s">
        <v>104</v>
      </c>
      <c r="B392" s="44">
        <v>0.0</v>
      </c>
      <c r="C392" s="44"/>
      <c r="D392" s="41"/>
      <c r="E392" s="48"/>
      <c r="F392" s="48"/>
      <c r="G392" s="2"/>
      <c r="H392" s="2"/>
      <c r="I392" s="2"/>
      <c r="J392" s="2"/>
      <c r="K392" s="2"/>
      <c r="L392" s="2"/>
      <c r="M392" s="2"/>
      <c r="N392" s="2"/>
      <c r="O392" s="2"/>
      <c r="P392" s="2"/>
      <c r="Q392" s="2"/>
      <c r="R392" s="2"/>
      <c r="S392" s="2"/>
      <c r="T392" s="2"/>
      <c r="U392" s="2"/>
      <c r="V392" s="2"/>
      <c r="W392" s="2"/>
      <c r="X392" s="2"/>
      <c r="Y392" s="2"/>
      <c r="Z392" s="2"/>
    </row>
    <row r="393">
      <c r="A393" s="42" t="s">
        <v>403</v>
      </c>
      <c r="B393" s="44">
        <v>0.0</v>
      </c>
      <c r="C393" s="44"/>
      <c r="D393" s="41"/>
      <c r="E393" s="48"/>
      <c r="F393" s="48"/>
      <c r="G393" s="2"/>
      <c r="H393" s="2"/>
      <c r="I393" s="2"/>
      <c r="J393" s="2"/>
      <c r="K393" s="2"/>
      <c r="L393" s="2"/>
      <c r="M393" s="2"/>
      <c r="N393" s="2"/>
      <c r="O393" s="2"/>
      <c r="P393" s="2"/>
      <c r="Q393" s="2"/>
      <c r="R393" s="2"/>
      <c r="S393" s="2"/>
      <c r="T393" s="2"/>
      <c r="U393" s="2"/>
      <c r="V393" s="2"/>
      <c r="W393" s="2"/>
      <c r="X393" s="2"/>
      <c r="Y393" s="2"/>
      <c r="Z393" s="2"/>
    </row>
    <row r="394">
      <c r="A394" s="104" t="s">
        <v>404</v>
      </c>
      <c r="B394" s="44">
        <v>0.0</v>
      </c>
      <c r="C394" s="44"/>
      <c r="D394" s="41"/>
      <c r="E394" s="46"/>
      <c r="F394" s="48"/>
      <c r="G394" s="2"/>
      <c r="H394" s="2"/>
      <c r="I394" s="2"/>
      <c r="J394" s="2"/>
      <c r="K394" s="2"/>
      <c r="L394" s="2"/>
      <c r="M394" s="2"/>
      <c r="N394" s="2"/>
      <c r="O394" s="2"/>
      <c r="P394" s="2"/>
      <c r="Q394" s="2"/>
      <c r="R394" s="2"/>
      <c r="S394" s="2"/>
      <c r="T394" s="2"/>
      <c r="U394" s="2"/>
      <c r="V394" s="2"/>
      <c r="W394" s="2"/>
      <c r="X394" s="2"/>
      <c r="Y394" s="2"/>
      <c r="Z394" s="2"/>
    </row>
    <row r="395" ht="18.0" customHeight="1">
      <c r="A395" s="66" t="s">
        <v>405</v>
      </c>
      <c r="B395" s="44" t="s">
        <v>0</v>
      </c>
      <c r="C395" s="44" t="str">
        <f t="shared" ref="C395:C396" si="6">IF(B395=0, -5, "0")</f>
        <v>0</v>
      </c>
      <c r="D395" s="41"/>
      <c r="E395" s="48"/>
      <c r="F395" s="48"/>
      <c r="G395" s="2"/>
      <c r="H395" s="2"/>
      <c r="I395" s="2"/>
      <c r="J395" s="2"/>
      <c r="K395" s="2"/>
      <c r="L395" s="2"/>
      <c r="M395" s="2"/>
      <c r="N395" s="2"/>
      <c r="O395" s="2"/>
      <c r="P395" s="2"/>
      <c r="Q395" s="2"/>
      <c r="R395" s="2"/>
      <c r="S395" s="2"/>
      <c r="T395" s="2"/>
      <c r="U395" s="2"/>
      <c r="V395" s="2"/>
      <c r="W395" s="2"/>
      <c r="X395" s="2"/>
      <c r="Y395" s="2"/>
      <c r="Z395" s="2"/>
    </row>
    <row r="396" ht="18.0" customHeight="1">
      <c r="A396" s="66" t="s">
        <v>406</v>
      </c>
      <c r="B396" s="44" t="s">
        <v>0</v>
      </c>
      <c r="C396" s="44" t="str">
        <f t="shared" si="6"/>
        <v>0</v>
      </c>
      <c r="D396" s="41"/>
      <c r="E396" s="48"/>
      <c r="F396" s="48"/>
      <c r="G396" s="2"/>
      <c r="H396" s="2"/>
      <c r="I396" s="2"/>
      <c r="J396" s="2"/>
      <c r="K396" s="2"/>
      <c r="L396" s="2"/>
      <c r="M396" s="2"/>
      <c r="N396" s="2"/>
      <c r="O396" s="2"/>
      <c r="P396" s="2"/>
      <c r="Q396" s="2"/>
      <c r="R396" s="2"/>
      <c r="S396" s="2"/>
      <c r="T396" s="2"/>
      <c r="U396" s="2"/>
      <c r="V396" s="2"/>
      <c r="W396" s="2"/>
      <c r="X396" s="2"/>
      <c r="Y396" s="2"/>
      <c r="Z396" s="2"/>
    </row>
    <row r="397" ht="32.25" customHeight="1">
      <c r="A397" s="42" t="s">
        <v>407</v>
      </c>
      <c r="B397" s="44">
        <v>0.0</v>
      </c>
      <c r="C397" s="44"/>
      <c r="D397" s="41"/>
      <c r="E397" s="48"/>
      <c r="F397" s="48"/>
      <c r="G397" s="2"/>
      <c r="H397" s="2"/>
      <c r="I397" s="2"/>
      <c r="J397" s="2"/>
      <c r="K397" s="2"/>
      <c r="L397" s="2"/>
      <c r="M397" s="2"/>
      <c r="N397" s="2"/>
      <c r="O397" s="2"/>
      <c r="P397" s="2"/>
      <c r="Q397" s="2"/>
      <c r="R397" s="2"/>
      <c r="S397" s="2"/>
      <c r="T397" s="2"/>
      <c r="U397" s="2"/>
      <c r="V397" s="2"/>
      <c r="W397" s="2"/>
      <c r="X397" s="2"/>
      <c r="Y397" s="2"/>
      <c r="Z397" s="2"/>
    </row>
    <row r="398" ht="27.75" customHeight="1">
      <c r="A398" s="51" t="s">
        <v>56</v>
      </c>
      <c r="B398" s="44">
        <v>0.0</v>
      </c>
      <c r="C398" s="73"/>
      <c r="D398" s="41"/>
      <c r="E398" s="2"/>
      <c r="F398" s="2"/>
      <c r="G398" s="2"/>
      <c r="H398" s="2"/>
      <c r="I398" s="2"/>
      <c r="J398" s="2"/>
      <c r="K398" s="2"/>
      <c r="L398" s="2"/>
      <c r="M398" s="2"/>
      <c r="N398" s="2"/>
      <c r="O398" s="2"/>
      <c r="P398" s="2"/>
      <c r="Q398" s="2"/>
      <c r="R398" s="2"/>
      <c r="S398" s="2"/>
      <c r="T398" s="2"/>
      <c r="U398" s="2"/>
      <c r="V398" s="2"/>
      <c r="W398" s="2"/>
      <c r="X398" s="2"/>
      <c r="Y398" s="2"/>
      <c r="Z398" s="2"/>
    </row>
    <row r="399" ht="27.75" customHeight="1">
      <c r="A399" s="53" t="s">
        <v>27</v>
      </c>
      <c r="B399" s="53"/>
      <c r="C399" s="53"/>
      <c r="D399" s="53">
        <f>SUM(B392:C397)</f>
        <v>0</v>
      </c>
      <c r="E399" s="2"/>
      <c r="F399" s="2"/>
      <c r="G399" s="2"/>
      <c r="H399" s="2"/>
      <c r="I399" s="2"/>
      <c r="J399" s="2"/>
      <c r="K399" s="2"/>
      <c r="L399" s="2"/>
      <c r="M399" s="2"/>
      <c r="N399" s="2"/>
      <c r="O399" s="2"/>
      <c r="P399" s="2"/>
      <c r="Q399" s="2"/>
      <c r="R399" s="2"/>
      <c r="S399" s="2"/>
      <c r="T399" s="2"/>
      <c r="U399" s="2"/>
      <c r="V399" s="2"/>
      <c r="W399" s="2"/>
      <c r="X399" s="2"/>
      <c r="Y399" s="2"/>
      <c r="Z399" s="2"/>
    </row>
    <row r="400">
      <c r="A400" s="53" t="s">
        <v>32</v>
      </c>
      <c r="B400" s="56"/>
      <c r="C400" s="57"/>
      <c r="D400" s="60">
        <f>D399/(COUNT(B392:C397)*2)</f>
        <v>0</v>
      </c>
      <c r="E400" s="2"/>
      <c r="F400" s="2"/>
      <c r="G400" s="2"/>
      <c r="H400" s="2"/>
      <c r="I400" s="2"/>
      <c r="J400" s="2"/>
      <c r="K400" s="2"/>
      <c r="L400" s="2"/>
      <c r="M400" s="2"/>
      <c r="N400" s="2"/>
      <c r="O400" s="2"/>
      <c r="P400" s="2"/>
      <c r="Q400" s="2"/>
      <c r="R400" s="2"/>
      <c r="S400" s="2"/>
      <c r="T400" s="2"/>
      <c r="U400" s="2"/>
      <c r="V400" s="2"/>
      <c r="W400" s="2"/>
      <c r="X400" s="2"/>
      <c r="Y400" s="2"/>
      <c r="Z400" s="2"/>
    </row>
    <row r="401">
      <c r="A401" s="62"/>
      <c r="B401" s="63"/>
      <c r="C401" s="63"/>
      <c r="D401" s="63"/>
      <c r="E401" s="2"/>
      <c r="F401" s="2"/>
      <c r="G401" s="2"/>
      <c r="H401" s="2"/>
      <c r="I401" s="2"/>
      <c r="J401" s="2"/>
      <c r="K401" s="2"/>
      <c r="L401" s="2"/>
      <c r="M401" s="2"/>
      <c r="N401" s="2"/>
      <c r="O401" s="2"/>
      <c r="P401" s="2"/>
      <c r="Q401" s="2"/>
      <c r="R401" s="2"/>
      <c r="S401" s="2"/>
      <c r="T401" s="2"/>
      <c r="U401" s="2"/>
      <c r="V401" s="2"/>
      <c r="W401" s="2"/>
      <c r="X401" s="2"/>
      <c r="Y401" s="2"/>
      <c r="Z401" s="2"/>
    </row>
    <row r="402" ht="18.0" customHeight="1">
      <c r="A402" s="79" t="s">
        <v>408</v>
      </c>
      <c r="B402" s="118"/>
      <c r="C402" s="119"/>
      <c r="D402" s="83">
        <f>SUM(D399,D379,D388,D363)</f>
        <v>0</v>
      </c>
      <c r="E402" s="2"/>
      <c r="F402" s="2"/>
      <c r="G402" s="2"/>
      <c r="H402" s="2"/>
      <c r="I402" s="2"/>
      <c r="J402" s="2"/>
      <c r="K402" s="2"/>
      <c r="L402" s="2"/>
      <c r="M402" s="2"/>
      <c r="N402" s="2"/>
      <c r="O402" s="2"/>
      <c r="P402" s="2"/>
      <c r="Q402" s="2"/>
      <c r="R402" s="2"/>
      <c r="S402" s="2"/>
      <c r="T402" s="2"/>
      <c r="U402" s="2"/>
      <c r="V402" s="2"/>
      <c r="W402" s="2"/>
      <c r="X402" s="2"/>
      <c r="Y402" s="2"/>
      <c r="Z402" s="2"/>
    </row>
    <row r="403" ht="18.0" customHeight="1">
      <c r="A403" s="79" t="s">
        <v>409</v>
      </c>
      <c r="B403" s="118"/>
      <c r="C403" s="119"/>
      <c r="D403" s="85">
        <f>D402/(COUNT(B392:C397,B367:C378,B383:C387,B355:C362)*2)</f>
        <v>0</v>
      </c>
      <c r="E403" s="2"/>
      <c r="F403" s="2"/>
      <c r="G403" s="2"/>
      <c r="H403" s="2"/>
      <c r="I403" s="2"/>
      <c r="J403" s="2"/>
      <c r="K403" s="2"/>
      <c r="L403" s="2"/>
      <c r="M403" s="2"/>
      <c r="N403" s="2"/>
      <c r="O403" s="2"/>
      <c r="P403" s="2"/>
      <c r="Q403" s="2"/>
      <c r="R403" s="2"/>
      <c r="S403" s="2"/>
      <c r="T403" s="2"/>
      <c r="U403" s="2"/>
      <c r="V403" s="2"/>
      <c r="W403" s="2"/>
      <c r="X403" s="2"/>
      <c r="Y403" s="2"/>
      <c r="Z403" s="2"/>
    </row>
    <row r="404">
      <c r="A404" s="62"/>
      <c r="B404" s="63"/>
      <c r="C404" s="63"/>
      <c r="D404" s="63"/>
      <c r="E404" s="2"/>
      <c r="F404" s="2"/>
      <c r="G404" s="2"/>
      <c r="H404" s="2"/>
      <c r="I404" s="2"/>
      <c r="J404" s="2"/>
      <c r="K404" s="2"/>
      <c r="L404" s="2"/>
      <c r="M404" s="2"/>
      <c r="N404" s="2"/>
      <c r="O404" s="2"/>
      <c r="P404" s="2"/>
      <c r="Q404" s="2"/>
      <c r="R404" s="2"/>
      <c r="S404" s="2"/>
      <c r="T404" s="2"/>
      <c r="U404" s="2"/>
      <c r="V404" s="2"/>
      <c r="W404" s="2"/>
      <c r="X404" s="2"/>
      <c r="Y404" s="2"/>
      <c r="Z404" s="2"/>
    </row>
    <row r="405" ht="18.0" customHeight="1">
      <c r="A405" s="36" t="s">
        <v>410</v>
      </c>
      <c r="B405" s="11"/>
      <c r="C405" s="11"/>
      <c r="D405" s="11"/>
      <c r="E405" s="11"/>
      <c r="F405" s="12"/>
      <c r="G405" s="2"/>
      <c r="H405" s="2"/>
      <c r="I405" s="2"/>
      <c r="J405" s="2"/>
      <c r="K405" s="2"/>
      <c r="L405" s="2"/>
      <c r="M405" s="2"/>
      <c r="N405" s="2"/>
      <c r="O405" s="2"/>
      <c r="P405" s="2"/>
      <c r="Q405" s="2"/>
      <c r="R405" s="2"/>
      <c r="S405" s="2"/>
      <c r="T405" s="2"/>
      <c r="U405" s="2"/>
      <c r="V405" s="2"/>
      <c r="W405" s="2"/>
      <c r="X405" s="2"/>
      <c r="Y405" s="2"/>
      <c r="Z405" s="2"/>
    </row>
    <row r="406">
      <c r="A406" s="180" t="str">
        <f>B11</f>
        <v/>
      </c>
      <c r="B406" s="63"/>
      <c r="C406" s="63"/>
      <c r="D406" s="63"/>
      <c r="E406" s="2"/>
      <c r="F406" s="2"/>
      <c r="G406" s="2"/>
      <c r="H406" s="2"/>
      <c r="I406" s="2"/>
      <c r="J406" s="2"/>
      <c r="K406" s="2"/>
      <c r="L406" s="2"/>
      <c r="M406" s="2"/>
      <c r="N406" s="2"/>
      <c r="O406" s="2"/>
      <c r="P406" s="2"/>
      <c r="Q406" s="2"/>
      <c r="R406" s="2"/>
      <c r="S406" s="2"/>
      <c r="T406" s="2"/>
      <c r="U406" s="2"/>
      <c r="V406" s="2"/>
      <c r="W406" s="2"/>
      <c r="X406" s="2"/>
      <c r="Y406" s="2"/>
      <c r="Z406" s="2"/>
    </row>
    <row r="407" ht="16.5" customHeight="1">
      <c r="A407" s="89" t="s">
        <v>357</v>
      </c>
      <c r="B407" s="16"/>
      <c r="C407" s="16"/>
      <c r="D407" s="16"/>
      <c r="E407" s="16"/>
      <c r="F407" s="17"/>
      <c r="G407" s="2"/>
      <c r="H407" s="2"/>
      <c r="I407" s="2"/>
      <c r="J407" s="2"/>
      <c r="K407" s="2"/>
      <c r="L407" s="2"/>
      <c r="M407" s="2"/>
      <c r="N407" s="2"/>
      <c r="O407" s="2"/>
      <c r="P407" s="2"/>
      <c r="Q407" s="2"/>
      <c r="R407" s="2"/>
      <c r="S407" s="2"/>
      <c r="T407" s="2"/>
      <c r="U407" s="2"/>
      <c r="V407" s="2"/>
      <c r="W407" s="2"/>
      <c r="X407" s="2"/>
      <c r="Y407" s="2"/>
      <c r="Z407" s="2"/>
    </row>
    <row r="408">
      <c r="A408" s="182" t="s">
        <v>358</v>
      </c>
      <c r="B408" s="44">
        <v>0.0</v>
      </c>
      <c r="C408" s="44"/>
      <c r="D408" s="46"/>
      <c r="E408" s="48"/>
      <c r="F408" s="48"/>
      <c r="G408" s="2"/>
      <c r="H408" s="2"/>
      <c r="I408" s="2"/>
      <c r="J408" s="2"/>
      <c r="K408" s="2"/>
      <c r="L408" s="2"/>
      <c r="M408" s="2"/>
      <c r="N408" s="2"/>
      <c r="O408" s="2"/>
      <c r="P408" s="2"/>
      <c r="Q408" s="2"/>
      <c r="R408" s="2"/>
      <c r="S408" s="2"/>
      <c r="T408" s="2"/>
      <c r="U408" s="2"/>
      <c r="V408" s="2"/>
      <c r="W408" s="2"/>
      <c r="X408" s="2"/>
      <c r="Y408" s="2"/>
      <c r="Z408" s="2"/>
    </row>
    <row r="409">
      <c r="A409" s="182" t="s">
        <v>361</v>
      </c>
      <c r="B409" s="44">
        <v>0.0</v>
      </c>
      <c r="C409" s="44"/>
      <c r="D409" s="46"/>
      <c r="E409" s="48"/>
      <c r="F409" s="48"/>
      <c r="G409" s="2"/>
      <c r="H409" s="2"/>
      <c r="I409" s="2"/>
      <c r="J409" s="2"/>
      <c r="K409" s="2"/>
      <c r="L409" s="2"/>
      <c r="M409" s="2"/>
      <c r="N409" s="2"/>
      <c r="O409" s="2"/>
      <c r="P409" s="2"/>
      <c r="Q409" s="2"/>
      <c r="R409" s="2"/>
      <c r="S409" s="2"/>
      <c r="T409" s="2"/>
      <c r="U409" s="2"/>
      <c r="V409" s="2"/>
      <c r="W409" s="2"/>
      <c r="X409" s="2"/>
      <c r="Y409" s="2"/>
      <c r="Z409" s="2"/>
    </row>
    <row r="410">
      <c r="A410" s="182" t="s">
        <v>362</v>
      </c>
      <c r="B410" s="44">
        <v>0.0</v>
      </c>
      <c r="C410" s="44"/>
      <c r="D410" s="72"/>
      <c r="E410" s="48"/>
      <c r="F410" s="48"/>
      <c r="G410" s="2"/>
      <c r="H410" s="2"/>
      <c r="I410" s="2"/>
      <c r="J410" s="2"/>
      <c r="K410" s="2"/>
      <c r="L410" s="2"/>
      <c r="M410" s="2"/>
      <c r="N410" s="2"/>
      <c r="O410" s="2"/>
      <c r="P410" s="2"/>
      <c r="Q410" s="2"/>
      <c r="R410" s="2"/>
      <c r="S410" s="2"/>
      <c r="T410" s="2"/>
      <c r="U410" s="2"/>
      <c r="V410" s="2"/>
      <c r="W410" s="2"/>
      <c r="X410" s="2"/>
      <c r="Y410" s="2"/>
      <c r="Z410" s="2"/>
    </row>
    <row r="411">
      <c r="A411" s="182" t="s">
        <v>412</v>
      </c>
      <c r="B411" s="44">
        <v>0.0</v>
      </c>
      <c r="C411" s="44"/>
      <c r="D411" s="46"/>
      <c r="E411" s="48"/>
      <c r="F411" s="48"/>
      <c r="G411" s="2"/>
      <c r="H411" s="2"/>
      <c r="I411" s="2"/>
      <c r="J411" s="2"/>
      <c r="K411" s="2"/>
      <c r="L411" s="2"/>
      <c r="M411" s="2"/>
      <c r="N411" s="2"/>
      <c r="O411" s="2"/>
      <c r="P411" s="2"/>
      <c r="Q411" s="2"/>
      <c r="R411" s="2"/>
      <c r="S411" s="2"/>
      <c r="T411" s="2"/>
      <c r="U411" s="2"/>
      <c r="V411" s="2"/>
      <c r="W411" s="2"/>
      <c r="X411" s="2"/>
      <c r="Y411" s="2"/>
      <c r="Z411" s="2"/>
    </row>
    <row r="412">
      <c r="A412" s="182" t="s">
        <v>413</v>
      </c>
      <c r="B412" s="44">
        <v>0.0</v>
      </c>
      <c r="C412" s="44"/>
      <c r="D412" s="46"/>
      <c r="E412" s="48"/>
      <c r="F412" s="48"/>
      <c r="G412" s="2"/>
      <c r="H412" s="2"/>
      <c r="I412" s="2"/>
      <c r="J412" s="2"/>
      <c r="K412" s="2"/>
      <c r="L412" s="2"/>
      <c r="M412" s="2"/>
      <c r="N412" s="2"/>
      <c r="O412" s="2"/>
      <c r="P412" s="2"/>
      <c r="Q412" s="2"/>
      <c r="R412" s="2"/>
      <c r="S412" s="2"/>
      <c r="T412" s="2"/>
      <c r="U412" s="2"/>
      <c r="V412" s="2"/>
      <c r="W412" s="2"/>
      <c r="X412" s="2"/>
      <c r="Y412" s="2"/>
      <c r="Z412" s="2"/>
    </row>
    <row r="413" ht="18.0" customHeight="1">
      <c r="A413" s="66" t="s">
        <v>365</v>
      </c>
      <c r="B413" s="44" t="s">
        <v>0</v>
      </c>
      <c r="C413" s="44" t="str">
        <f>IF(B413=0, -5, "0")</f>
        <v>0</v>
      </c>
      <c r="D413" s="46"/>
      <c r="E413" s="48"/>
      <c r="F413" s="48"/>
      <c r="G413" s="2"/>
      <c r="H413" s="2"/>
      <c r="I413" s="2"/>
      <c r="J413" s="2"/>
      <c r="K413" s="2"/>
      <c r="L413" s="2"/>
      <c r="M413" s="2"/>
      <c r="N413" s="2"/>
      <c r="O413" s="2"/>
      <c r="P413" s="2"/>
      <c r="Q413" s="2"/>
      <c r="R413" s="2"/>
      <c r="S413" s="2"/>
      <c r="T413" s="2"/>
      <c r="U413" s="2"/>
      <c r="V413" s="2"/>
      <c r="W413" s="2"/>
      <c r="X413" s="2"/>
      <c r="Y413" s="2"/>
      <c r="Z413" s="2"/>
    </row>
    <row r="414">
      <c r="A414" s="182" t="s">
        <v>415</v>
      </c>
      <c r="B414" s="44">
        <v>0.0</v>
      </c>
      <c r="C414" s="44"/>
      <c r="D414" s="46"/>
      <c r="E414" s="48"/>
      <c r="F414" s="48"/>
      <c r="G414" s="2"/>
      <c r="H414" s="2"/>
      <c r="I414" s="2"/>
      <c r="J414" s="2"/>
      <c r="K414" s="2"/>
      <c r="L414" s="2"/>
      <c r="M414" s="2"/>
      <c r="N414" s="2"/>
      <c r="O414" s="2"/>
      <c r="P414" s="2"/>
      <c r="Q414" s="2"/>
      <c r="R414" s="2"/>
      <c r="S414" s="2"/>
      <c r="T414" s="2"/>
      <c r="U414" s="2"/>
      <c r="V414" s="2"/>
      <c r="W414" s="2"/>
      <c r="X414" s="2"/>
      <c r="Y414" s="2"/>
      <c r="Z414" s="2"/>
    </row>
    <row r="415">
      <c r="A415" s="53" t="s">
        <v>27</v>
      </c>
      <c r="B415" s="53"/>
      <c r="C415" s="53"/>
      <c r="D415" s="53">
        <f>SUM(B408:C414)</f>
        <v>0</v>
      </c>
      <c r="E415" s="2"/>
      <c r="F415" s="2"/>
      <c r="G415" s="2"/>
      <c r="H415" s="2"/>
      <c r="I415" s="2"/>
      <c r="J415" s="2"/>
      <c r="K415" s="2"/>
      <c r="L415" s="2"/>
      <c r="M415" s="2"/>
      <c r="N415" s="2"/>
      <c r="O415" s="2"/>
      <c r="P415" s="2"/>
      <c r="Q415" s="2"/>
      <c r="R415" s="2"/>
      <c r="S415" s="2"/>
      <c r="T415" s="2"/>
      <c r="U415" s="2"/>
      <c r="V415" s="2"/>
      <c r="W415" s="2"/>
      <c r="X415" s="2"/>
      <c r="Y415" s="2"/>
      <c r="Z415" s="2"/>
    </row>
    <row r="416">
      <c r="A416" s="53" t="s">
        <v>32</v>
      </c>
      <c r="B416" s="56"/>
      <c r="C416" s="57"/>
      <c r="D416" s="60">
        <f>D415/(COUNT(B408:C414)*2)</f>
        <v>0</v>
      </c>
      <c r="E416" s="2"/>
      <c r="F416" s="2"/>
      <c r="G416" s="2"/>
      <c r="H416" s="2"/>
      <c r="I416" s="2"/>
      <c r="J416" s="2"/>
      <c r="K416" s="2"/>
      <c r="L416" s="2"/>
      <c r="M416" s="2"/>
      <c r="N416" s="2"/>
      <c r="O416" s="2"/>
      <c r="P416" s="2"/>
      <c r="Q416" s="2"/>
      <c r="R416" s="2"/>
      <c r="S416" s="2"/>
      <c r="T416" s="2"/>
      <c r="U416" s="2"/>
      <c r="V416" s="2"/>
      <c r="W416" s="2"/>
      <c r="X416" s="2"/>
      <c r="Y416" s="2"/>
      <c r="Z416" s="2"/>
    </row>
    <row r="417">
      <c r="A417" s="186"/>
      <c r="B417" s="63"/>
      <c r="C417" s="63"/>
      <c r="D417" s="63"/>
      <c r="E417" s="2"/>
      <c r="F417" s="2"/>
      <c r="G417" s="2"/>
      <c r="H417" s="2"/>
      <c r="I417" s="2"/>
      <c r="J417" s="2"/>
      <c r="K417" s="2"/>
      <c r="L417" s="2"/>
      <c r="M417" s="2"/>
      <c r="N417" s="2"/>
      <c r="O417" s="2"/>
      <c r="P417" s="2"/>
      <c r="Q417" s="2"/>
      <c r="R417" s="2"/>
      <c r="S417" s="2"/>
      <c r="T417" s="2"/>
      <c r="U417" s="2"/>
      <c r="V417" s="2"/>
      <c r="W417" s="2"/>
      <c r="X417" s="2"/>
      <c r="Y417" s="2"/>
      <c r="Z417" s="2"/>
    </row>
    <row r="418" ht="16.5" customHeight="1">
      <c r="A418" s="89" t="s">
        <v>367</v>
      </c>
      <c r="B418" s="16"/>
      <c r="C418" s="16"/>
      <c r="D418" s="16"/>
      <c r="E418" s="16"/>
      <c r="F418" s="17"/>
      <c r="G418" s="2"/>
      <c r="H418" s="2"/>
      <c r="I418" s="2"/>
      <c r="J418" s="2"/>
      <c r="K418" s="2"/>
      <c r="L418" s="2"/>
      <c r="M418" s="2"/>
      <c r="N418" s="2"/>
      <c r="O418" s="2"/>
      <c r="P418" s="2"/>
      <c r="Q418" s="2"/>
      <c r="R418" s="2"/>
      <c r="S418" s="2"/>
      <c r="T418" s="2"/>
      <c r="U418" s="2"/>
      <c r="V418" s="2"/>
      <c r="W418" s="2"/>
      <c r="X418" s="2"/>
      <c r="Y418" s="2"/>
      <c r="Z418" s="2"/>
    </row>
    <row r="419" ht="16.5" customHeight="1">
      <c r="A419" s="111" t="s">
        <v>416</v>
      </c>
      <c r="B419" s="44" t="s">
        <v>0</v>
      </c>
      <c r="C419" s="44" t="str">
        <f>IF(B419=0, -5, "0")</f>
        <v>0</v>
      </c>
      <c r="D419" s="46"/>
      <c r="E419" s="48"/>
      <c r="F419" s="48"/>
      <c r="G419" s="2"/>
      <c r="H419" s="2"/>
      <c r="I419" s="2"/>
      <c r="J419" s="2"/>
      <c r="K419" s="2"/>
      <c r="L419" s="2"/>
      <c r="M419" s="2"/>
      <c r="N419" s="2"/>
      <c r="O419" s="2"/>
      <c r="P419" s="2"/>
      <c r="Q419" s="2"/>
      <c r="R419" s="2"/>
      <c r="S419" s="2"/>
      <c r="T419" s="2"/>
      <c r="U419" s="2"/>
      <c r="V419" s="2"/>
      <c r="W419" s="2"/>
      <c r="X419" s="2"/>
      <c r="Y419" s="2"/>
      <c r="Z419" s="2"/>
    </row>
    <row r="420" ht="30.0" customHeight="1">
      <c r="A420" s="42" t="s">
        <v>417</v>
      </c>
      <c r="B420" s="44">
        <v>0.0</v>
      </c>
      <c r="C420" s="44"/>
      <c r="D420" s="46"/>
      <c r="E420" s="48"/>
      <c r="F420" s="48"/>
      <c r="G420" s="2"/>
      <c r="H420" s="2"/>
      <c r="I420" s="2"/>
      <c r="J420" s="2"/>
      <c r="K420" s="2"/>
      <c r="L420" s="2"/>
      <c r="M420" s="2"/>
      <c r="N420" s="2"/>
      <c r="O420" s="2"/>
      <c r="P420" s="2"/>
      <c r="Q420" s="2"/>
      <c r="R420" s="2"/>
      <c r="S420" s="2"/>
      <c r="T420" s="2"/>
      <c r="U420" s="2"/>
      <c r="V420" s="2"/>
      <c r="W420" s="2"/>
      <c r="X420" s="2"/>
      <c r="Y420" s="2"/>
      <c r="Z420" s="2"/>
    </row>
    <row r="421">
      <c r="A421" s="42" t="s">
        <v>418</v>
      </c>
      <c r="B421" s="44">
        <v>0.0</v>
      </c>
      <c r="C421" s="44"/>
      <c r="D421" s="46"/>
      <c r="E421" s="48"/>
      <c r="F421" s="48"/>
      <c r="G421" s="2"/>
      <c r="H421" s="2"/>
      <c r="I421" s="2"/>
      <c r="J421" s="2"/>
      <c r="K421" s="2"/>
      <c r="L421" s="2"/>
      <c r="M421" s="2"/>
      <c r="N421" s="2"/>
      <c r="O421" s="2"/>
      <c r="P421" s="2"/>
      <c r="Q421" s="2"/>
      <c r="R421" s="2"/>
      <c r="S421" s="2"/>
      <c r="T421" s="2"/>
      <c r="U421" s="2"/>
      <c r="V421" s="2"/>
      <c r="W421" s="2"/>
      <c r="X421" s="2"/>
      <c r="Y421" s="2"/>
      <c r="Z421" s="2"/>
    </row>
    <row r="422">
      <c r="A422" s="42" t="s">
        <v>419</v>
      </c>
      <c r="B422" s="44">
        <v>0.0</v>
      </c>
      <c r="C422" s="44"/>
      <c r="D422" s="72"/>
      <c r="E422" s="48"/>
      <c r="F422" s="48"/>
      <c r="G422" s="2"/>
      <c r="H422" s="2"/>
      <c r="I422" s="2"/>
      <c r="J422" s="2"/>
      <c r="K422" s="2"/>
      <c r="L422" s="2"/>
      <c r="M422" s="2"/>
      <c r="N422" s="2"/>
      <c r="O422" s="2"/>
      <c r="P422" s="2"/>
      <c r="Q422" s="2"/>
      <c r="R422" s="2"/>
      <c r="S422" s="2"/>
      <c r="T422" s="2"/>
      <c r="U422" s="2"/>
      <c r="V422" s="2"/>
      <c r="W422" s="2"/>
      <c r="X422" s="2"/>
      <c r="Y422" s="2"/>
      <c r="Z422" s="2"/>
    </row>
    <row r="423" ht="18.0" customHeight="1">
      <c r="A423" s="66" t="s">
        <v>374</v>
      </c>
      <c r="B423" s="44" t="s">
        <v>0</v>
      </c>
      <c r="C423" s="44" t="str">
        <f>IF(B423=0, -5, "0")</f>
        <v>0</v>
      </c>
      <c r="D423" s="46"/>
      <c r="E423" s="48"/>
      <c r="F423" s="48"/>
      <c r="G423" s="2"/>
      <c r="H423" s="2"/>
      <c r="I423" s="2"/>
      <c r="J423" s="2"/>
      <c r="K423" s="2"/>
      <c r="L423" s="2"/>
      <c r="M423" s="2"/>
      <c r="N423" s="2"/>
      <c r="O423" s="2"/>
      <c r="P423" s="2"/>
      <c r="Q423" s="2"/>
      <c r="R423" s="2"/>
      <c r="S423" s="2"/>
      <c r="T423" s="2"/>
      <c r="U423" s="2"/>
      <c r="V423" s="2"/>
      <c r="W423" s="2"/>
      <c r="X423" s="2"/>
      <c r="Y423" s="2"/>
      <c r="Z423" s="2"/>
    </row>
    <row r="424" ht="30.0" customHeight="1">
      <c r="A424" s="42" t="s">
        <v>150</v>
      </c>
      <c r="B424" s="44">
        <v>0.0</v>
      </c>
      <c r="C424" s="44"/>
      <c r="D424" s="46"/>
      <c r="E424" s="48"/>
      <c r="F424" s="48"/>
      <c r="G424" s="2"/>
      <c r="H424" s="2"/>
      <c r="I424" s="2"/>
      <c r="J424" s="2"/>
      <c r="K424" s="2"/>
      <c r="L424" s="2"/>
      <c r="M424" s="2"/>
      <c r="N424" s="2"/>
      <c r="O424" s="2"/>
      <c r="P424" s="2"/>
      <c r="Q424" s="2"/>
      <c r="R424" s="2"/>
      <c r="S424" s="2"/>
      <c r="T424" s="2"/>
      <c r="U424" s="2"/>
      <c r="V424" s="2"/>
      <c r="W424" s="2"/>
      <c r="X424" s="2"/>
      <c r="Y424" s="2"/>
      <c r="Z424" s="2"/>
    </row>
    <row r="425">
      <c r="A425" s="42" t="s">
        <v>217</v>
      </c>
      <c r="B425" s="44">
        <v>0.0</v>
      </c>
      <c r="C425" s="44"/>
      <c r="D425" s="46"/>
      <c r="E425" s="48"/>
      <c r="F425" s="48"/>
      <c r="G425" s="2"/>
      <c r="H425" s="2"/>
      <c r="I425" s="2"/>
      <c r="J425" s="2"/>
      <c r="K425" s="2"/>
      <c r="L425" s="2"/>
      <c r="M425" s="2"/>
      <c r="N425" s="2"/>
      <c r="O425" s="2"/>
      <c r="P425" s="2"/>
      <c r="Q425" s="2"/>
      <c r="R425" s="2"/>
      <c r="S425" s="2"/>
      <c r="T425" s="2"/>
      <c r="U425" s="2"/>
      <c r="V425" s="2"/>
      <c r="W425" s="2"/>
      <c r="X425" s="2"/>
      <c r="Y425" s="2"/>
      <c r="Z425" s="2"/>
    </row>
    <row r="426" ht="16.5" customHeight="1">
      <c r="A426" s="111" t="s">
        <v>145</v>
      </c>
      <c r="B426" s="44" t="s">
        <v>0</v>
      </c>
      <c r="C426" s="44" t="str">
        <f>IF(B426=0, -5, "0")</f>
        <v>0</v>
      </c>
      <c r="D426" s="46"/>
      <c r="E426" s="48"/>
      <c r="F426" s="48"/>
      <c r="G426" s="2"/>
      <c r="H426" s="2"/>
      <c r="I426" s="2"/>
      <c r="J426" s="2"/>
      <c r="K426" s="2"/>
      <c r="L426" s="2"/>
      <c r="M426" s="2"/>
      <c r="N426" s="2"/>
      <c r="O426" s="2"/>
      <c r="P426" s="2"/>
      <c r="Q426" s="2"/>
      <c r="R426" s="2"/>
      <c r="S426" s="2"/>
      <c r="T426" s="2"/>
      <c r="U426" s="2"/>
      <c r="V426" s="2"/>
      <c r="W426" s="2"/>
      <c r="X426" s="2"/>
      <c r="Y426" s="2"/>
      <c r="Z426" s="2"/>
    </row>
    <row r="427">
      <c r="A427" s="104" t="s">
        <v>146</v>
      </c>
      <c r="B427" s="44">
        <v>0.0</v>
      </c>
      <c r="C427" s="44"/>
      <c r="D427" s="46"/>
      <c r="E427" s="48"/>
      <c r="F427" s="48"/>
      <c r="G427" s="2"/>
      <c r="H427" s="2"/>
      <c r="I427" s="2"/>
      <c r="J427" s="2"/>
      <c r="K427" s="2"/>
      <c r="L427" s="2"/>
      <c r="M427" s="2"/>
      <c r="N427" s="2"/>
      <c r="O427" s="2"/>
      <c r="P427" s="2"/>
      <c r="Q427" s="2"/>
      <c r="R427" s="2"/>
      <c r="S427" s="2"/>
      <c r="T427" s="2"/>
      <c r="U427" s="2"/>
      <c r="V427" s="2"/>
      <c r="W427" s="2"/>
      <c r="X427" s="2"/>
      <c r="Y427" s="2"/>
      <c r="Z427" s="2"/>
    </row>
    <row r="428" ht="45.0" customHeight="1">
      <c r="A428" s="152" t="s">
        <v>56</v>
      </c>
      <c r="B428" s="44">
        <v>0.0</v>
      </c>
      <c r="C428" s="73"/>
      <c r="D428" s="46">
        <v>0.0</v>
      </c>
      <c r="E428" s="2"/>
      <c r="F428" s="2"/>
      <c r="G428" s="2"/>
      <c r="H428" s="2"/>
      <c r="I428" s="2"/>
      <c r="J428" s="2"/>
      <c r="K428" s="2"/>
      <c r="L428" s="2"/>
      <c r="M428" s="2"/>
      <c r="N428" s="2"/>
      <c r="O428" s="2"/>
      <c r="P428" s="2"/>
      <c r="Q428" s="2"/>
      <c r="R428" s="2"/>
      <c r="S428" s="2"/>
      <c r="T428" s="2"/>
      <c r="U428" s="2"/>
      <c r="V428" s="2"/>
      <c r="W428" s="2"/>
      <c r="X428" s="2"/>
      <c r="Y428" s="2"/>
      <c r="Z428" s="2"/>
    </row>
    <row r="429">
      <c r="A429" s="53" t="s">
        <v>27</v>
      </c>
      <c r="B429" s="53"/>
      <c r="C429" s="53"/>
      <c r="D429" s="153">
        <f>SUM(B419:C427)</f>
        <v>0</v>
      </c>
      <c r="E429" s="2"/>
      <c r="F429" s="2"/>
      <c r="G429" s="2"/>
      <c r="H429" s="2"/>
      <c r="I429" s="2"/>
      <c r="J429" s="2"/>
      <c r="K429" s="2"/>
      <c r="L429" s="2"/>
      <c r="M429" s="2"/>
      <c r="N429" s="2"/>
      <c r="O429" s="2"/>
      <c r="P429" s="2"/>
      <c r="Q429" s="2"/>
      <c r="R429" s="2"/>
      <c r="S429" s="2"/>
      <c r="T429" s="2"/>
      <c r="U429" s="2"/>
      <c r="V429" s="2"/>
      <c r="W429" s="2"/>
      <c r="X429" s="2"/>
      <c r="Y429" s="2"/>
      <c r="Z429" s="2"/>
    </row>
    <row r="430">
      <c r="A430" s="53" t="s">
        <v>32</v>
      </c>
      <c r="B430" s="56"/>
      <c r="C430" s="57"/>
      <c r="D430" s="60">
        <f>D429/(COUNT(B419:C427)*2)</f>
        <v>0</v>
      </c>
      <c r="E430" s="2"/>
      <c r="F430" s="2"/>
      <c r="G430" s="2"/>
      <c r="H430" s="2"/>
      <c r="I430" s="2"/>
      <c r="J430" s="2"/>
      <c r="K430" s="2"/>
      <c r="L430" s="2"/>
      <c r="M430" s="2"/>
      <c r="N430" s="2"/>
      <c r="O430" s="2"/>
      <c r="P430" s="2"/>
      <c r="Q430" s="2"/>
      <c r="R430" s="2"/>
      <c r="S430" s="2"/>
      <c r="T430" s="2"/>
      <c r="U430" s="2"/>
      <c r="V430" s="2"/>
      <c r="W430" s="2"/>
      <c r="X430" s="2"/>
      <c r="Y430" s="2"/>
      <c r="Z430" s="2"/>
    </row>
    <row r="431">
      <c r="A431" s="62"/>
      <c r="B431" s="63"/>
      <c r="C431" s="63"/>
      <c r="D431" s="63"/>
      <c r="E431" s="2"/>
      <c r="F431" s="2"/>
      <c r="G431" s="2"/>
      <c r="H431" s="2"/>
      <c r="I431" s="2"/>
      <c r="J431" s="2"/>
      <c r="K431" s="2"/>
      <c r="L431" s="2"/>
      <c r="M431" s="2"/>
      <c r="N431" s="2"/>
      <c r="O431" s="2"/>
      <c r="P431" s="2"/>
      <c r="Q431" s="2"/>
      <c r="R431" s="2"/>
      <c r="S431" s="2"/>
      <c r="T431" s="2"/>
      <c r="U431" s="2"/>
      <c r="V431" s="2"/>
      <c r="W431" s="2"/>
      <c r="X431" s="2"/>
      <c r="Y431" s="2"/>
      <c r="Z431" s="2"/>
    </row>
    <row r="432" ht="18.0" customHeight="1">
      <c r="A432" s="79" t="s">
        <v>420</v>
      </c>
      <c r="B432" s="118"/>
      <c r="C432" s="119"/>
      <c r="D432" s="83">
        <f>SUM(D429,D415)</f>
        <v>0</v>
      </c>
      <c r="E432" s="2"/>
      <c r="F432" s="2"/>
      <c r="G432" s="2"/>
      <c r="H432" s="2"/>
      <c r="I432" s="2"/>
      <c r="J432" s="2"/>
      <c r="K432" s="2"/>
      <c r="L432" s="2"/>
      <c r="M432" s="2"/>
      <c r="N432" s="2"/>
      <c r="O432" s="2"/>
      <c r="P432" s="2"/>
      <c r="Q432" s="2"/>
      <c r="R432" s="2"/>
      <c r="S432" s="2"/>
      <c r="T432" s="2"/>
      <c r="U432" s="2"/>
      <c r="V432" s="2"/>
      <c r="W432" s="2"/>
      <c r="X432" s="2"/>
      <c r="Y432" s="2"/>
      <c r="Z432" s="2"/>
    </row>
    <row r="433" ht="18.0" customHeight="1">
      <c r="A433" s="79" t="s">
        <v>421</v>
      </c>
      <c r="B433" s="118"/>
      <c r="C433" s="119"/>
      <c r="D433" s="85">
        <f>D432/(COUNT(B419:C427,B408:C414)*2)</f>
        <v>0</v>
      </c>
      <c r="E433" s="2"/>
      <c r="F433" s="2"/>
      <c r="G433" s="2"/>
      <c r="H433" s="2"/>
      <c r="I433" s="2"/>
      <c r="J433" s="2"/>
      <c r="K433" s="2"/>
      <c r="L433" s="2"/>
      <c r="M433" s="2"/>
      <c r="N433" s="2"/>
      <c r="O433" s="2"/>
      <c r="P433" s="2"/>
      <c r="Q433" s="2"/>
      <c r="R433" s="2"/>
      <c r="S433" s="2"/>
      <c r="T433" s="2"/>
      <c r="U433" s="2"/>
      <c r="V433" s="2"/>
      <c r="W433" s="2"/>
      <c r="X433" s="2"/>
      <c r="Y433" s="2"/>
      <c r="Z433" s="2"/>
    </row>
    <row r="434">
      <c r="A434" s="62"/>
      <c r="B434" s="63"/>
      <c r="C434" s="63"/>
      <c r="D434" s="63"/>
      <c r="E434" s="2"/>
      <c r="F434" s="2"/>
      <c r="G434" s="2"/>
      <c r="H434" s="2"/>
      <c r="I434" s="2"/>
      <c r="J434" s="2"/>
      <c r="K434" s="2"/>
      <c r="L434" s="2"/>
      <c r="M434" s="2"/>
      <c r="N434" s="2"/>
      <c r="O434" s="2"/>
      <c r="P434" s="2"/>
      <c r="Q434" s="2"/>
      <c r="R434" s="2"/>
      <c r="S434" s="2"/>
      <c r="T434" s="2"/>
      <c r="U434" s="2"/>
      <c r="V434" s="2"/>
      <c r="W434" s="2"/>
      <c r="X434" s="2"/>
      <c r="Y434" s="2"/>
      <c r="Z434" s="2"/>
    </row>
    <row r="435" ht="18.0" customHeight="1">
      <c r="A435" s="36" t="s">
        <v>422</v>
      </c>
      <c r="B435" s="11"/>
      <c r="C435" s="11"/>
      <c r="D435" s="11"/>
      <c r="E435" s="11"/>
      <c r="F435" s="12"/>
      <c r="G435" s="2"/>
      <c r="H435" s="2"/>
      <c r="I435" s="2"/>
      <c r="J435" s="2"/>
      <c r="K435" s="2"/>
      <c r="L435" s="2"/>
      <c r="M435" s="2"/>
      <c r="N435" s="2"/>
      <c r="O435" s="2"/>
      <c r="P435" s="2"/>
      <c r="Q435" s="2"/>
      <c r="R435" s="2"/>
      <c r="S435" s="2"/>
      <c r="T435" s="2"/>
      <c r="U435" s="2"/>
      <c r="V435" s="2"/>
      <c r="W435" s="2"/>
      <c r="X435" s="2"/>
      <c r="Y435" s="2"/>
      <c r="Z435" s="2"/>
    </row>
    <row r="436">
      <c r="A436" s="180" t="str">
        <f>+B11</f>
        <v/>
      </c>
      <c r="B436" s="63"/>
      <c r="C436" s="63"/>
      <c r="D436" s="63"/>
      <c r="E436" s="2"/>
      <c r="F436" s="2"/>
      <c r="G436" s="2"/>
      <c r="H436" s="2"/>
      <c r="I436" s="2"/>
      <c r="J436" s="2"/>
      <c r="K436" s="2"/>
      <c r="L436" s="2"/>
      <c r="M436" s="2"/>
      <c r="N436" s="2"/>
      <c r="O436" s="2"/>
      <c r="P436" s="2"/>
      <c r="Q436" s="2"/>
      <c r="R436" s="2"/>
      <c r="S436" s="2"/>
      <c r="T436" s="2"/>
      <c r="U436" s="2"/>
      <c r="V436" s="2"/>
      <c r="W436" s="2"/>
      <c r="X436" s="2"/>
      <c r="Y436" s="2"/>
      <c r="Z436" s="2"/>
    </row>
    <row r="437" ht="18.0" customHeight="1">
      <c r="A437" s="65" t="s">
        <v>423</v>
      </c>
      <c r="B437" s="16"/>
      <c r="C437" s="16"/>
      <c r="D437" s="16"/>
      <c r="E437" s="16"/>
      <c r="F437" s="17"/>
      <c r="G437" s="2"/>
      <c r="H437" s="2"/>
      <c r="I437" s="2"/>
      <c r="J437" s="2"/>
      <c r="K437" s="2"/>
      <c r="L437" s="2"/>
      <c r="M437" s="2"/>
      <c r="N437" s="2"/>
      <c r="O437" s="2"/>
      <c r="P437" s="2"/>
      <c r="Q437" s="2"/>
      <c r="R437" s="2"/>
      <c r="S437" s="2"/>
      <c r="T437" s="2"/>
      <c r="U437" s="2"/>
      <c r="V437" s="2"/>
      <c r="W437" s="2"/>
      <c r="X437" s="2"/>
      <c r="Y437" s="2"/>
      <c r="Z437" s="2"/>
    </row>
    <row r="438" ht="30.0" customHeight="1">
      <c r="A438" s="42" t="s">
        <v>424</v>
      </c>
      <c r="B438" s="44">
        <v>0.0</v>
      </c>
      <c r="C438" s="44"/>
      <c r="D438" s="46"/>
      <c r="E438" s="48"/>
      <c r="F438" s="48"/>
      <c r="G438" s="2"/>
      <c r="H438" s="2"/>
      <c r="I438" s="2"/>
      <c r="J438" s="2"/>
      <c r="K438" s="2"/>
      <c r="L438" s="2"/>
      <c r="M438" s="2"/>
      <c r="N438" s="2"/>
      <c r="O438" s="2"/>
      <c r="P438" s="2"/>
      <c r="Q438" s="2"/>
      <c r="R438" s="2"/>
      <c r="S438" s="2"/>
      <c r="T438" s="2"/>
      <c r="U438" s="2"/>
      <c r="V438" s="2"/>
      <c r="W438" s="2"/>
      <c r="X438" s="2"/>
      <c r="Y438" s="2"/>
      <c r="Z438" s="2"/>
    </row>
    <row r="439" ht="16.5" customHeight="1">
      <c r="A439" s="111" t="s">
        <v>425</v>
      </c>
      <c r="B439" s="44" t="s">
        <v>0</v>
      </c>
      <c r="C439" s="44" t="str">
        <f>IF(B439=0, -5, "0")</f>
        <v>0</v>
      </c>
      <c r="D439" s="46"/>
      <c r="E439" s="48"/>
      <c r="F439" s="48"/>
      <c r="G439" s="2"/>
      <c r="H439" s="2"/>
      <c r="I439" s="2"/>
      <c r="J439" s="2"/>
      <c r="K439" s="2"/>
      <c r="L439" s="2"/>
      <c r="M439" s="2"/>
      <c r="N439" s="2"/>
      <c r="O439" s="2"/>
      <c r="P439" s="2"/>
      <c r="Q439" s="2"/>
      <c r="R439" s="2"/>
      <c r="S439" s="2"/>
      <c r="T439" s="2"/>
      <c r="U439" s="2"/>
      <c r="V439" s="2"/>
      <c r="W439" s="2"/>
      <c r="X439" s="2"/>
      <c r="Y439" s="2"/>
      <c r="Z439" s="2"/>
    </row>
    <row r="440">
      <c r="A440" s="42" t="s">
        <v>426</v>
      </c>
      <c r="B440" s="44">
        <v>0.0</v>
      </c>
      <c r="C440" s="44"/>
      <c r="D440" s="48"/>
      <c r="E440" s="48"/>
      <c r="F440" s="48"/>
      <c r="G440" s="2"/>
      <c r="H440" s="2"/>
      <c r="I440" s="2"/>
      <c r="J440" s="2"/>
      <c r="K440" s="2"/>
      <c r="L440" s="2"/>
      <c r="M440" s="2"/>
      <c r="N440" s="2"/>
      <c r="O440" s="2"/>
      <c r="P440" s="2"/>
      <c r="Q440" s="2"/>
      <c r="R440" s="2"/>
      <c r="S440" s="2"/>
      <c r="T440" s="2"/>
      <c r="U440" s="2"/>
      <c r="V440" s="2"/>
      <c r="W440" s="2"/>
      <c r="X440" s="2"/>
      <c r="Y440" s="2"/>
      <c r="Z440" s="2"/>
    </row>
    <row r="441" ht="16.5" customHeight="1">
      <c r="A441" s="35" t="s">
        <v>427</v>
      </c>
      <c r="B441" s="44">
        <v>0.0</v>
      </c>
      <c r="C441" s="44"/>
      <c r="D441" s="46"/>
      <c r="E441" s="48"/>
      <c r="F441" s="48"/>
      <c r="G441" s="2"/>
      <c r="H441" s="2"/>
      <c r="I441" s="2"/>
      <c r="J441" s="2"/>
      <c r="K441" s="2"/>
      <c r="L441" s="2"/>
      <c r="M441" s="2"/>
      <c r="N441" s="2"/>
      <c r="O441" s="2"/>
      <c r="P441" s="2"/>
      <c r="Q441" s="2"/>
      <c r="R441" s="2"/>
      <c r="S441" s="2"/>
      <c r="T441" s="2"/>
      <c r="U441" s="2"/>
      <c r="V441" s="2"/>
      <c r="W441" s="2"/>
      <c r="X441" s="2"/>
      <c r="Y441" s="2"/>
      <c r="Z441" s="2"/>
    </row>
    <row r="442">
      <c r="A442" s="53" t="s">
        <v>27</v>
      </c>
      <c r="B442" s="53"/>
      <c r="C442" s="53"/>
      <c r="D442" s="153">
        <f>SUM(B438:C441)</f>
        <v>0</v>
      </c>
      <c r="E442" s="2"/>
      <c r="F442" s="2"/>
      <c r="G442" s="2"/>
      <c r="H442" s="2"/>
      <c r="I442" s="2"/>
      <c r="J442" s="2"/>
      <c r="K442" s="2"/>
      <c r="L442" s="2"/>
      <c r="M442" s="2"/>
      <c r="N442" s="2"/>
      <c r="O442" s="2"/>
      <c r="P442" s="2"/>
      <c r="Q442" s="2"/>
      <c r="R442" s="2"/>
      <c r="S442" s="2"/>
      <c r="T442" s="2"/>
      <c r="U442" s="2"/>
      <c r="V442" s="2"/>
      <c r="W442" s="2"/>
      <c r="X442" s="2"/>
      <c r="Y442" s="2"/>
      <c r="Z442" s="2"/>
    </row>
    <row r="443">
      <c r="A443" s="53" t="s">
        <v>32</v>
      </c>
      <c r="B443" s="56"/>
      <c r="C443" s="57"/>
      <c r="D443" s="60">
        <f>D442/(COUNT(B438:C441)*2)</f>
        <v>0</v>
      </c>
      <c r="E443" s="2"/>
      <c r="F443" s="2"/>
      <c r="G443" s="2"/>
      <c r="H443" s="2"/>
      <c r="I443" s="2"/>
      <c r="J443" s="2"/>
      <c r="K443" s="2"/>
      <c r="L443" s="2"/>
      <c r="M443" s="2"/>
      <c r="N443" s="2"/>
      <c r="O443" s="2"/>
      <c r="P443" s="2"/>
      <c r="Q443" s="2"/>
      <c r="R443" s="2"/>
      <c r="S443" s="2"/>
      <c r="T443" s="2"/>
      <c r="U443" s="2"/>
      <c r="V443" s="2"/>
      <c r="W443" s="2"/>
      <c r="X443" s="2"/>
      <c r="Y443" s="2"/>
      <c r="Z443" s="2"/>
    </row>
    <row r="444" ht="18.0" customHeight="1">
      <c r="A444" s="65" t="s">
        <v>473</v>
      </c>
      <c r="B444" s="16"/>
      <c r="C444" s="16"/>
      <c r="D444" s="16"/>
      <c r="E444" s="16"/>
      <c r="F444" s="17"/>
      <c r="G444" s="2"/>
      <c r="H444" s="2"/>
      <c r="I444" s="2"/>
      <c r="J444" s="2"/>
      <c r="K444" s="2"/>
      <c r="L444" s="2"/>
      <c r="M444" s="2"/>
      <c r="N444" s="2"/>
      <c r="O444" s="2"/>
      <c r="P444" s="2"/>
      <c r="Q444" s="2"/>
      <c r="R444" s="2"/>
      <c r="S444" s="2"/>
      <c r="T444" s="2"/>
      <c r="U444" s="2"/>
      <c r="V444" s="2"/>
      <c r="W444" s="2"/>
      <c r="X444" s="2"/>
      <c r="Y444" s="2"/>
      <c r="Z444" s="2"/>
    </row>
    <row r="445">
      <c r="A445" s="182" t="s">
        <v>429</v>
      </c>
      <c r="B445" s="44">
        <v>0.0</v>
      </c>
      <c r="C445" s="44"/>
      <c r="D445" s="46"/>
      <c r="E445" s="48"/>
      <c r="F445" s="48"/>
      <c r="G445" s="2"/>
      <c r="H445" s="2"/>
      <c r="I445" s="2"/>
      <c r="J445" s="2"/>
      <c r="K445" s="2"/>
      <c r="L445" s="2"/>
      <c r="M445" s="2"/>
      <c r="N445" s="2"/>
      <c r="O445" s="2"/>
      <c r="P445" s="2"/>
      <c r="Q445" s="2"/>
      <c r="R445" s="2"/>
      <c r="S445" s="2"/>
      <c r="T445" s="2"/>
      <c r="U445" s="2"/>
      <c r="V445" s="2"/>
      <c r="W445" s="2"/>
      <c r="X445" s="2"/>
      <c r="Y445" s="2"/>
      <c r="Z445" s="2"/>
    </row>
    <row r="446">
      <c r="A446" s="182" t="s">
        <v>430</v>
      </c>
      <c r="B446" s="44">
        <v>0.0</v>
      </c>
      <c r="C446" s="44"/>
      <c r="D446" s="46"/>
      <c r="E446" s="48"/>
      <c r="F446" s="48"/>
      <c r="G446" s="2"/>
      <c r="H446" s="2"/>
      <c r="I446" s="2"/>
      <c r="J446" s="2"/>
      <c r="K446" s="2"/>
      <c r="L446" s="2"/>
      <c r="M446" s="2"/>
      <c r="N446" s="2"/>
      <c r="O446" s="2"/>
      <c r="P446" s="2"/>
      <c r="Q446" s="2"/>
      <c r="R446" s="2"/>
      <c r="S446" s="2"/>
      <c r="T446" s="2"/>
      <c r="U446" s="2"/>
      <c r="V446" s="2"/>
      <c r="W446" s="2"/>
      <c r="X446" s="2"/>
      <c r="Y446" s="2"/>
      <c r="Z446" s="2"/>
    </row>
    <row r="447" ht="45.0" customHeight="1">
      <c r="A447" s="198" t="s">
        <v>56</v>
      </c>
      <c r="B447" s="44">
        <v>0.0</v>
      </c>
      <c r="C447" s="73"/>
      <c r="D447" s="46"/>
      <c r="E447" s="2"/>
      <c r="F447" s="2"/>
      <c r="G447" s="2"/>
      <c r="H447" s="2"/>
      <c r="I447" s="2"/>
      <c r="J447" s="2"/>
      <c r="K447" s="2"/>
      <c r="L447" s="2"/>
      <c r="M447" s="2"/>
      <c r="N447" s="2"/>
      <c r="O447" s="2"/>
      <c r="P447" s="2"/>
      <c r="Q447" s="2"/>
      <c r="R447" s="2"/>
      <c r="S447" s="2"/>
      <c r="T447" s="2"/>
      <c r="U447" s="2"/>
      <c r="V447" s="2"/>
      <c r="W447" s="2"/>
      <c r="X447" s="2"/>
      <c r="Y447" s="2"/>
      <c r="Z447" s="2"/>
    </row>
    <row r="448">
      <c r="A448" s="53" t="s">
        <v>27</v>
      </c>
      <c r="B448" s="53"/>
      <c r="C448" s="53"/>
      <c r="D448" s="153">
        <f>SUM(B445:C446)</f>
        <v>0</v>
      </c>
      <c r="E448" s="2"/>
      <c r="F448" s="2"/>
      <c r="G448" s="2"/>
      <c r="H448" s="2"/>
      <c r="I448" s="2"/>
      <c r="J448" s="2"/>
      <c r="K448" s="2"/>
      <c r="L448" s="2"/>
      <c r="M448" s="2"/>
      <c r="N448" s="2"/>
      <c r="O448" s="2"/>
      <c r="P448" s="2"/>
      <c r="Q448" s="2"/>
      <c r="R448" s="2"/>
      <c r="S448" s="2"/>
      <c r="T448" s="2"/>
      <c r="U448" s="2"/>
      <c r="V448" s="2"/>
      <c r="W448" s="2"/>
      <c r="X448" s="2"/>
      <c r="Y448" s="2"/>
      <c r="Z448" s="2"/>
    </row>
    <row r="449">
      <c r="A449" s="53" t="s">
        <v>32</v>
      </c>
      <c r="B449" s="56"/>
      <c r="C449" s="57"/>
      <c r="D449" s="60">
        <f>D448/(COUNT(B445:C446)*2)</f>
        <v>0</v>
      </c>
      <c r="E449" s="2"/>
      <c r="F449" s="2"/>
      <c r="G449" s="2"/>
      <c r="H449" s="2"/>
      <c r="I449" s="2"/>
      <c r="J449" s="2"/>
      <c r="K449" s="2"/>
      <c r="L449" s="2"/>
      <c r="M449" s="2"/>
      <c r="N449" s="2"/>
      <c r="O449" s="2"/>
      <c r="P449" s="2"/>
      <c r="Q449" s="2"/>
      <c r="R449" s="2"/>
      <c r="S449" s="2"/>
      <c r="T449" s="2"/>
      <c r="U449" s="2"/>
      <c r="V449" s="2"/>
      <c r="W449" s="2"/>
      <c r="X449" s="2"/>
      <c r="Y449" s="2"/>
      <c r="Z449" s="2"/>
    </row>
    <row r="450">
      <c r="A450" s="62"/>
      <c r="B450" s="63"/>
      <c r="C450" s="63"/>
      <c r="D450" s="63"/>
      <c r="E450" s="2"/>
      <c r="F450" s="2"/>
      <c r="G450" s="2"/>
      <c r="H450" s="2"/>
      <c r="I450" s="2"/>
      <c r="J450" s="2"/>
      <c r="K450" s="2"/>
      <c r="L450" s="2"/>
      <c r="M450" s="2"/>
      <c r="N450" s="2"/>
      <c r="O450" s="2"/>
      <c r="P450" s="2"/>
      <c r="Q450" s="2"/>
      <c r="R450" s="2"/>
      <c r="S450" s="2"/>
      <c r="T450" s="2"/>
      <c r="U450" s="2"/>
      <c r="V450" s="2"/>
      <c r="W450" s="2"/>
      <c r="X450" s="2"/>
      <c r="Y450" s="2"/>
      <c r="Z450" s="2"/>
    </row>
    <row r="451" ht="18.0" customHeight="1">
      <c r="A451" s="79" t="s">
        <v>431</v>
      </c>
      <c r="B451" s="118"/>
      <c r="C451" s="119"/>
      <c r="D451" s="83">
        <f>SUM(D448,D442)</f>
        <v>0</v>
      </c>
      <c r="E451" s="2"/>
      <c r="F451" s="2"/>
      <c r="G451" s="2"/>
      <c r="H451" s="2"/>
      <c r="I451" s="2"/>
      <c r="J451" s="2"/>
      <c r="K451" s="2"/>
      <c r="L451" s="2"/>
      <c r="M451" s="2"/>
      <c r="N451" s="2"/>
      <c r="O451" s="2"/>
      <c r="P451" s="2"/>
      <c r="Q451" s="2"/>
      <c r="R451" s="2"/>
      <c r="S451" s="2"/>
      <c r="T451" s="2"/>
      <c r="U451" s="2"/>
      <c r="V451" s="2"/>
      <c r="W451" s="2"/>
      <c r="X451" s="2"/>
      <c r="Y451" s="2"/>
      <c r="Z451" s="2"/>
    </row>
    <row r="452" ht="18.0" customHeight="1">
      <c r="A452" s="79" t="s">
        <v>432</v>
      </c>
      <c r="B452" s="118"/>
      <c r="C452" s="119"/>
      <c r="D452" s="85">
        <f>D451/(COUNT(B445:C446,B438:C441)*2)</f>
        <v>0</v>
      </c>
      <c r="E452" s="2"/>
      <c r="F452" s="2"/>
      <c r="G452" s="2"/>
      <c r="H452" s="2"/>
      <c r="I452" s="2"/>
      <c r="J452" s="2"/>
      <c r="K452" s="2"/>
      <c r="L452" s="2"/>
      <c r="M452" s="2"/>
      <c r="N452" s="2"/>
      <c r="O452" s="2"/>
      <c r="P452" s="2"/>
      <c r="Q452" s="2"/>
      <c r="R452" s="2"/>
      <c r="S452" s="2"/>
      <c r="T452" s="2"/>
      <c r="U452" s="2"/>
      <c r="V452" s="2"/>
      <c r="W452" s="2"/>
      <c r="X452" s="2"/>
      <c r="Y452" s="2"/>
      <c r="Z452" s="2"/>
    </row>
    <row r="453">
      <c r="A453" s="199"/>
      <c r="B453" s="63"/>
      <c r="C453" s="63"/>
      <c r="D453" s="63"/>
      <c r="E453" s="2"/>
      <c r="F453" s="2"/>
      <c r="G453" s="2"/>
      <c r="H453" s="2"/>
      <c r="I453" s="2"/>
      <c r="J453" s="2"/>
      <c r="K453" s="2"/>
      <c r="L453" s="2"/>
      <c r="M453" s="2"/>
      <c r="N453" s="2"/>
      <c r="O453" s="2"/>
      <c r="P453" s="2"/>
      <c r="Q453" s="2"/>
      <c r="R453" s="2"/>
      <c r="S453" s="2"/>
      <c r="T453" s="2"/>
      <c r="U453" s="2"/>
      <c r="V453" s="2"/>
      <c r="W453" s="2"/>
      <c r="X453" s="2"/>
      <c r="Y453" s="2"/>
      <c r="Z453" s="2"/>
    </row>
    <row r="454" ht="18.0" customHeight="1">
      <c r="A454" s="36" t="s">
        <v>433</v>
      </c>
      <c r="B454" s="11"/>
      <c r="C454" s="11"/>
      <c r="D454" s="11"/>
      <c r="E454" s="11"/>
      <c r="F454" s="12"/>
      <c r="G454" s="2"/>
      <c r="H454" s="2"/>
      <c r="I454" s="2"/>
      <c r="J454" s="2"/>
      <c r="K454" s="2"/>
      <c r="L454" s="2"/>
      <c r="M454" s="2"/>
      <c r="N454" s="2"/>
      <c r="O454" s="2"/>
      <c r="P454" s="2"/>
      <c r="Q454" s="2"/>
      <c r="R454" s="2"/>
      <c r="S454" s="2"/>
      <c r="T454" s="2"/>
      <c r="U454" s="2"/>
      <c r="V454" s="2"/>
      <c r="W454" s="2"/>
      <c r="X454" s="2"/>
      <c r="Y454" s="2"/>
      <c r="Z454" s="2"/>
    </row>
    <row r="455">
      <c r="A455" s="200"/>
      <c r="B455" s="63"/>
      <c r="C455" s="63"/>
      <c r="D455" s="63"/>
      <c r="E455" s="2"/>
      <c r="F455" s="2"/>
      <c r="G455" s="2"/>
      <c r="H455" s="2"/>
      <c r="I455" s="2"/>
      <c r="J455" s="2"/>
      <c r="K455" s="2"/>
      <c r="L455" s="2"/>
      <c r="M455" s="2"/>
      <c r="N455" s="2"/>
      <c r="O455" s="2"/>
      <c r="P455" s="2"/>
      <c r="Q455" s="2"/>
      <c r="R455" s="2"/>
      <c r="S455" s="2"/>
      <c r="T455" s="2"/>
      <c r="U455" s="2"/>
      <c r="V455" s="2"/>
      <c r="W455" s="2"/>
      <c r="X455" s="2"/>
      <c r="Y455" s="2"/>
      <c r="Z455" s="2"/>
    </row>
    <row r="456">
      <c r="A456" s="182" t="s">
        <v>434</v>
      </c>
      <c r="B456" s="44">
        <v>0.0</v>
      </c>
      <c r="C456" s="44"/>
      <c r="D456" s="46"/>
      <c r="E456" s="48"/>
      <c r="F456" s="48"/>
      <c r="G456" s="2"/>
      <c r="H456" s="2"/>
      <c r="I456" s="2"/>
      <c r="J456" s="2"/>
      <c r="K456" s="2"/>
      <c r="L456" s="2"/>
      <c r="M456" s="2"/>
      <c r="N456" s="2"/>
      <c r="O456" s="2"/>
      <c r="P456" s="2"/>
      <c r="Q456" s="2"/>
      <c r="R456" s="2"/>
      <c r="S456" s="2"/>
      <c r="T456" s="2"/>
      <c r="U456" s="2"/>
      <c r="V456" s="2"/>
      <c r="W456" s="2"/>
      <c r="X456" s="2"/>
      <c r="Y456" s="2"/>
      <c r="Z456" s="2"/>
    </row>
    <row r="457">
      <c r="A457" s="182" t="s">
        <v>435</v>
      </c>
      <c r="B457" s="44">
        <v>0.0</v>
      </c>
      <c r="C457" s="44"/>
      <c r="D457" s="72"/>
      <c r="E457" s="48"/>
      <c r="F457" s="48"/>
      <c r="G457" s="2"/>
      <c r="H457" s="2"/>
      <c r="I457" s="2"/>
      <c r="J457" s="2"/>
      <c r="K457" s="2"/>
      <c r="L457" s="2"/>
      <c r="M457" s="2"/>
      <c r="N457" s="2"/>
      <c r="O457" s="2"/>
      <c r="P457" s="2"/>
      <c r="Q457" s="2"/>
      <c r="R457" s="2"/>
      <c r="S457" s="2"/>
      <c r="T457" s="2"/>
      <c r="U457" s="2"/>
      <c r="V457" s="2"/>
      <c r="W457" s="2"/>
      <c r="X457" s="2"/>
      <c r="Y457" s="2"/>
      <c r="Z457" s="2"/>
    </row>
    <row r="458">
      <c r="A458" s="182" t="s">
        <v>436</v>
      </c>
      <c r="B458" s="44">
        <v>0.0</v>
      </c>
      <c r="C458" s="44"/>
      <c r="D458" s="103"/>
      <c r="E458" s="48"/>
      <c r="F458" s="48"/>
      <c r="G458" s="2"/>
      <c r="H458" s="2"/>
      <c r="I458" s="2"/>
      <c r="J458" s="2"/>
      <c r="K458" s="2"/>
      <c r="L458" s="2"/>
      <c r="M458" s="2"/>
      <c r="N458" s="2"/>
      <c r="O458" s="2"/>
      <c r="P458" s="2"/>
      <c r="Q458" s="2"/>
      <c r="R458" s="2"/>
      <c r="S458" s="2"/>
      <c r="T458" s="2"/>
      <c r="U458" s="2"/>
      <c r="V458" s="2"/>
      <c r="W458" s="2"/>
      <c r="X458" s="2"/>
      <c r="Y458" s="2"/>
      <c r="Z458" s="2"/>
    </row>
    <row r="459">
      <c r="A459" s="182" t="s">
        <v>438</v>
      </c>
      <c r="B459" s="44">
        <v>0.0</v>
      </c>
      <c r="C459" s="44"/>
      <c r="D459" s="69"/>
      <c r="E459" s="48"/>
      <c r="F459" s="48"/>
      <c r="G459" s="2"/>
      <c r="H459" s="2"/>
      <c r="I459" s="2"/>
      <c r="J459" s="2"/>
      <c r="K459" s="2"/>
      <c r="L459" s="2"/>
      <c r="M459" s="2"/>
      <c r="N459" s="2"/>
      <c r="O459" s="2"/>
      <c r="P459" s="2"/>
      <c r="Q459" s="2"/>
      <c r="R459" s="2"/>
      <c r="S459" s="2"/>
      <c r="T459" s="2"/>
      <c r="U459" s="2"/>
      <c r="V459" s="2"/>
      <c r="W459" s="2"/>
      <c r="X459" s="2"/>
      <c r="Y459" s="2"/>
      <c r="Z459" s="2"/>
    </row>
    <row r="460" ht="45.0" customHeight="1">
      <c r="A460" s="198" t="s">
        <v>56</v>
      </c>
      <c r="B460" s="44">
        <v>0.0</v>
      </c>
      <c r="C460" s="73"/>
      <c r="D460" s="69"/>
      <c r="E460" s="2"/>
      <c r="F460" s="2"/>
      <c r="G460" s="2"/>
      <c r="H460" s="2"/>
      <c r="I460" s="2"/>
      <c r="J460" s="2"/>
      <c r="K460" s="2"/>
      <c r="L460" s="2"/>
      <c r="M460" s="2"/>
      <c r="N460" s="2"/>
      <c r="O460" s="2"/>
      <c r="P460" s="2"/>
      <c r="Q460" s="2"/>
      <c r="R460" s="2"/>
      <c r="S460" s="2"/>
      <c r="T460" s="2"/>
      <c r="U460" s="2"/>
      <c r="V460" s="2"/>
      <c r="W460" s="2"/>
      <c r="X460" s="2"/>
      <c r="Y460" s="2"/>
      <c r="Z460" s="2"/>
    </row>
    <row r="461">
      <c r="A461" s="53" t="s">
        <v>27</v>
      </c>
      <c r="B461" s="53"/>
      <c r="C461" s="53"/>
      <c r="D461" s="53">
        <f>SUM(B456:C459)</f>
        <v>0</v>
      </c>
      <c r="E461" s="2"/>
      <c r="F461" s="2"/>
      <c r="G461" s="2"/>
      <c r="H461" s="2"/>
      <c r="I461" s="2"/>
      <c r="J461" s="2"/>
      <c r="K461" s="2"/>
      <c r="L461" s="2"/>
      <c r="M461" s="2"/>
      <c r="N461" s="2"/>
      <c r="O461" s="2"/>
      <c r="P461" s="2"/>
      <c r="Q461" s="2"/>
      <c r="R461" s="2"/>
      <c r="S461" s="2"/>
      <c r="T461" s="2"/>
      <c r="U461" s="2"/>
      <c r="V461" s="2"/>
      <c r="W461" s="2"/>
      <c r="X461" s="2"/>
      <c r="Y461" s="2"/>
      <c r="Z461" s="2"/>
    </row>
    <row r="462">
      <c r="A462" s="53" t="s">
        <v>32</v>
      </c>
      <c r="B462" s="56"/>
      <c r="C462" s="57"/>
      <c r="D462" s="60">
        <f>D461/(COUNT(B456:C459)*2)</f>
        <v>0</v>
      </c>
      <c r="E462" s="2"/>
      <c r="F462" s="2"/>
      <c r="G462" s="2"/>
      <c r="H462" s="2"/>
      <c r="I462" s="2"/>
      <c r="J462" s="2"/>
      <c r="K462" s="2"/>
      <c r="L462" s="2"/>
      <c r="M462" s="2"/>
      <c r="N462" s="2"/>
      <c r="O462" s="2"/>
      <c r="P462" s="2"/>
      <c r="Q462" s="2"/>
      <c r="R462" s="2"/>
      <c r="S462" s="2"/>
      <c r="T462" s="2"/>
      <c r="U462" s="2"/>
      <c r="V462" s="2"/>
      <c r="W462" s="2"/>
      <c r="X462" s="2"/>
      <c r="Y462" s="2"/>
      <c r="Z462" s="2"/>
    </row>
    <row r="463">
      <c r="A463" s="201"/>
      <c r="B463" s="63"/>
      <c r="C463" s="63"/>
      <c r="D463" s="63"/>
      <c r="E463" s="2"/>
      <c r="F463" s="2"/>
      <c r="G463" s="2"/>
      <c r="H463" s="2"/>
      <c r="I463" s="2"/>
      <c r="J463" s="2"/>
      <c r="K463" s="2"/>
      <c r="L463" s="2"/>
      <c r="M463" s="2"/>
      <c r="N463" s="2"/>
      <c r="O463" s="2"/>
      <c r="P463" s="2"/>
      <c r="Q463" s="2"/>
      <c r="R463" s="2"/>
      <c r="S463" s="2"/>
      <c r="T463" s="2"/>
      <c r="U463" s="2"/>
      <c r="V463" s="2"/>
      <c r="W463" s="2"/>
      <c r="X463" s="2"/>
      <c r="Y463" s="2"/>
      <c r="Z463" s="2"/>
    </row>
    <row r="464" ht="18.0" customHeight="1">
      <c r="A464" s="36" t="s">
        <v>262</v>
      </c>
      <c r="B464" s="11"/>
      <c r="C464" s="11"/>
      <c r="D464" s="11"/>
      <c r="E464" s="11"/>
      <c r="F464" s="12"/>
      <c r="G464" s="2"/>
      <c r="H464" s="2"/>
      <c r="I464" s="2"/>
      <c r="J464" s="2"/>
      <c r="K464" s="2"/>
      <c r="L464" s="2"/>
      <c r="M464" s="2"/>
      <c r="N464" s="2"/>
      <c r="O464" s="2"/>
      <c r="P464" s="2"/>
      <c r="Q464" s="2"/>
      <c r="R464" s="2"/>
      <c r="S464" s="2"/>
      <c r="T464" s="2"/>
      <c r="U464" s="2"/>
      <c r="V464" s="2"/>
      <c r="W464" s="2"/>
      <c r="X464" s="2"/>
      <c r="Y464" s="2"/>
      <c r="Z464" s="2"/>
    </row>
    <row r="465">
      <c r="A465" s="200"/>
      <c r="B465" s="63"/>
      <c r="C465" s="63"/>
      <c r="D465" s="63"/>
      <c r="E465" s="2"/>
      <c r="F465" s="2"/>
      <c r="G465" s="2"/>
      <c r="H465" s="2"/>
      <c r="I465" s="2"/>
      <c r="J465" s="2"/>
      <c r="K465" s="2"/>
      <c r="L465" s="2"/>
      <c r="M465" s="2"/>
      <c r="N465" s="2"/>
      <c r="O465" s="2"/>
      <c r="P465" s="2"/>
      <c r="Q465" s="2"/>
      <c r="R465" s="2"/>
      <c r="S465" s="2"/>
      <c r="T465" s="2"/>
      <c r="U465" s="2"/>
      <c r="V465" s="2"/>
      <c r="W465" s="2"/>
      <c r="X465" s="2"/>
      <c r="Y465" s="2"/>
      <c r="Z465" s="2"/>
    </row>
    <row r="466" ht="30.0" customHeight="1">
      <c r="A466" s="182" t="s">
        <v>439</v>
      </c>
      <c r="B466" s="44">
        <v>0.0</v>
      </c>
      <c r="C466" s="44"/>
      <c r="D466" s="46"/>
      <c r="E466" s="48"/>
      <c r="F466" s="48"/>
      <c r="G466" s="2"/>
      <c r="H466" s="2"/>
      <c r="I466" s="2"/>
      <c r="J466" s="2"/>
      <c r="K466" s="2"/>
      <c r="L466" s="2"/>
      <c r="M466" s="2"/>
      <c r="N466" s="2"/>
      <c r="O466" s="2"/>
      <c r="P466" s="2"/>
      <c r="Q466" s="2"/>
      <c r="R466" s="2"/>
      <c r="S466" s="2"/>
      <c r="T466" s="2"/>
      <c r="U466" s="2"/>
      <c r="V466" s="2"/>
      <c r="W466" s="2"/>
      <c r="X466" s="2"/>
      <c r="Y466" s="2"/>
      <c r="Z466" s="2"/>
    </row>
    <row r="467" ht="15.75" customHeight="1">
      <c r="A467" s="202" t="s">
        <v>441</v>
      </c>
      <c r="B467" s="44" t="s">
        <v>0</v>
      </c>
      <c r="C467" s="44" t="str">
        <f>IF(B467=0, -5, "0")</f>
        <v>0</v>
      </c>
      <c r="D467" s="46"/>
      <c r="E467" s="2"/>
      <c r="F467" s="48"/>
      <c r="G467" s="2"/>
      <c r="H467" s="2"/>
      <c r="I467" s="2"/>
      <c r="J467" s="2"/>
      <c r="K467" s="2"/>
      <c r="L467" s="2"/>
      <c r="M467" s="2"/>
      <c r="N467" s="2"/>
      <c r="O467" s="2"/>
      <c r="P467" s="2"/>
      <c r="Q467" s="2"/>
      <c r="R467" s="2"/>
      <c r="S467" s="2"/>
      <c r="T467" s="2"/>
      <c r="U467" s="2"/>
      <c r="V467" s="2"/>
      <c r="W467" s="2"/>
      <c r="X467" s="2"/>
      <c r="Y467" s="2"/>
      <c r="Z467" s="2"/>
    </row>
    <row r="468" ht="30.0" customHeight="1">
      <c r="A468" s="182" t="s">
        <v>442</v>
      </c>
      <c r="B468" s="44">
        <v>0.0</v>
      </c>
      <c r="C468" s="44"/>
      <c r="D468" s="103"/>
      <c r="E468" s="48"/>
      <c r="F468" s="48"/>
      <c r="G468" s="2"/>
      <c r="H468" s="2"/>
      <c r="I468" s="2"/>
      <c r="J468" s="2"/>
      <c r="K468" s="2"/>
      <c r="L468" s="2"/>
      <c r="M468" s="2"/>
      <c r="N468" s="2"/>
      <c r="O468" s="2"/>
      <c r="P468" s="2"/>
      <c r="Q468" s="2"/>
      <c r="R468" s="2"/>
      <c r="S468" s="2"/>
      <c r="T468" s="2"/>
      <c r="U468" s="2"/>
      <c r="V468" s="2"/>
      <c r="W468" s="2"/>
      <c r="X468" s="2"/>
      <c r="Y468" s="2"/>
      <c r="Z468" s="2"/>
    </row>
    <row r="469" ht="45.0" customHeight="1">
      <c r="A469" s="182" t="s">
        <v>56</v>
      </c>
      <c r="B469" s="44">
        <v>0.0</v>
      </c>
      <c r="C469" s="73"/>
      <c r="D469" s="103"/>
      <c r="E469" s="2"/>
      <c r="F469" s="2"/>
      <c r="G469" s="2"/>
      <c r="H469" s="2"/>
      <c r="I469" s="2"/>
      <c r="J469" s="2"/>
      <c r="K469" s="2"/>
      <c r="L469" s="2"/>
      <c r="M469" s="2"/>
      <c r="N469" s="2"/>
      <c r="O469" s="2"/>
      <c r="P469" s="2"/>
      <c r="Q469" s="2"/>
      <c r="R469" s="2"/>
      <c r="S469" s="2"/>
      <c r="T469" s="2"/>
      <c r="U469" s="2"/>
      <c r="V469" s="2"/>
      <c r="W469" s="2"/>
      <c r="X469" s="2"/>
      <c r="Y469" s="2"/>
      <c r="Z469" s="2"/>
    </row>
    <row r="470">
      <c r="A470" s="53" t="s">
        <v>27</v>
      </c>
      <c r="B470" s="53"/>
      <c r="C470" s="53"/>
      <c r="D470" s="53">
        <f>SUM(B466:C468)</f>
        <v>0</v>
      </c>
      <c r="E470" s="2"/>
      <c r="F470" s="2"/>
      <c r="G470" s="2"/>
      <c r="H470" s="2"/>
      <c r="I470" s="2"/>
      <c r="J470" s="2"/>
      <c r="K470" s="2"/>
      <c r="L470" s="2"/>
      <c r="M470" s="2"/>
      <c r="N470" s="2"/>
      <c r="O470" s="2"/>
      <c r="P470" s="2"/>
      <c r="Q470" s="2"/>
      <c r="R470" s="2"/>
      <c r="S470" s="2"/>
      <c r="T470" s="2"/>
      <c r="U470" s="2"/>
      <c r="V470" s="2"/>
      <c r="W470" s="2"/>
      <c r="X470" s="2"/>
      <c r="Y470" s="2"/>
      <c r="Z470" s="2"/>
    </row>
    <row r="471">
      <c r="A471" s="53" t="s">
        <v>32</v>
      </c>
      <c r="B471" s="56"/>
      <c r="C471" s="57"/>
      <c r="D471" s="60">
        <f>D470/(COUNT(B466:C468)*2)</f>
        <v>0</v>
      </c>
      <c r="E471" s="2"/>
      <c r="F471" s="2"/>
      <c r="G471" s="2"/>
      <c r="H471" s="2"/>
      <c r="I471" s="2"/>
      <c r="J471" s="2"/>
      <c r="K471" s="2"/>
      <c r="L471" s="2"/>
      <c r="M471" s="2"/>
      <c r="N471" s="2"/>
      <c r="O471" s="2"/>
      <c r="P471" s="2"/>
      <c r="Q471" s="2"/>
      <c r="R471" s="2"/>
      <c r="S471" s="2"/>
      <c r="T471" s="2"/>
      <c r="U471" s="2"/>
      <c r="V471" s="2"/>
      <c r="W471" s="2"/>
      <c r="X471" s="2"/>
      <c r="Y471" s="2"/>
      <c r="Z471" s="2"/>
    </row>
    <row r="472">
      <c r="A472" s="201"/>
      <c r="B472" s="63"/>
      <c r="C472" s="63"/>
      <c r="D472" s="63"/>
      <c r="E472" s="2"/>
      <c r="F472" s="2"/>
      <c r="G472" s="2"/>
      <c r="H472" s="2"/>
      <c r="I472" s="2"/>
      <c r="J472" s="2"/>
      <c r="K472" s="2"/>
      <c r="L472" s="2"/>
      <c r="M472" s="2"/>
      <c r="N472" s="2"/>
      <c r="O472" s="2"/>
      <c r="P472" s="2"/>
      <c r="Q472" s="2"/>
      <c r="R472" s="2"/>
      <c r="S472" s="2"/>
      <c r="T472" s="2"/>
      <c r="U472" s="2"/>
      <c r="V472" s="2"/>
      <c r="W472" s="2"/>
      <c r="X472" s="2"/>
      <c r="Y472" s="2"/>
      <c r="Z472" s="2"/>
    </row>
    <row r="473" ht="18.0" customHeight="1">
      <c r="A473" s="36" t="s">
        <v>443</v>
      </c>
      <c r="B473" s="11"/>
      <c r="C473" s="11"/>
      <c r="D473" s="11"/>
      <c r="E473" s="11"/>
      <c r="F473" s="12"/>
      <c r="G473" s="2"/>
      <c r="H473" s="2"/>
      <c r="I473" s="2"/>
      <c r="J473" s="2"/>
      <c r="K473" s="2"/>
      <c r="L473" s="2"/>
      <c r="M473" s="2"/>
      <c r="N473" s="2"/>
      <c r="O473" s="2"/>
      <c r="P473" s="2"/>
      <c r="Q473" s="2"/>
      <c r="R473" s="2"/>
      <c r="S473" s="2"/>
      <c r="T473" s="2"/>
      <c r="U473" s="2"/>
      <c r="V473" s="2"/>
      <c r="W473" s="2"/>
      <c r="X473" s="2"/>
      <c r="Y473" s="2"/>
      <c r="Z473" s="2"/>
    </row>
    <row r="474" ht="18.0" customHeight="1">
      <c r="A474" s="203"/>
      <c r="B474" s="63"/>
      <c r="C474" s="63"/>
      <c r="D474" s="63"/>
      <c r="E474" s="2"/>
      <c r="F474" s="2"/>
      <c r="G474" s="2"/>
      <c r="H474" s="2"/>
      <c r="I474" s="2"/>
      <c r="J474" s="2"/>
      <c r="K474" s="2"/>
      <c r="L474" s="2"/>
      <c r="M474" s="2"/>
      <c r="N474" s="2"/>
      <c r="O474" s="2"/>
      <c r="P474" s="2"/>
      <c r="Q474" s="2"/>
      <c r="R474" s="2"/>
      <c r="S474" s="2"/>
      <c r="T474" s="2"/>
      <c r="U474" s="2"/>
      <c r="V474" s="2"/>
      <c r="W474" s="2"/>
      <c r="X474" s="2"/>
      <c r="Y474" s="2"/>
      <c r="Z474" s="2"/>
    </row>
    <row r="475">
      <c r="A475" s="42" t="s">
        <v>444</v>
      </c>
      <c r="B475" s="44">
        <v>0.0</v>
      </c>
      <c r="C475" s="44"/>
      <c r="D475" s="46"/>
      <c r="E475" s="48"/>
      <c r="F475" s="48"/>
      <c r="G475" s="2"/>
      <c r="H475" s="2"/>
      <c r="I475" s="2"/>
      <c r="J475" s="2"/>
      <c r="K475" s="2"/>
      <c r="L475" s="2"/>
      <c r="M475" s="2"/>
      <c r="N475" s="2"/>
      <c r="O475" s="2"/>
      <c r="P475" s="2"/>
      <c r="Q475" s="2"/>
      <c r="R475" s="2"/>
      <c r="S475" s="2"/>
      <c r="T475" s="2"/>
      <c r="U475" s="2"/>
      <c r="V475" s="2"/>
      <c r="W475" s="2"/>
      <c r="X475" s="2"/>
      <c r="Y475" s="2"/>
      <c r="Z475" s="2"/>
    </row>
    <row r="476" ht="36.0" customHeight="1">
      <c r="A476" s="82" t="s">
        <v>445</v>
      </c>
      <c r="B476" s="44" t="s">
        <v>0</v>
      </c>
      <c r="C476" s="44" t="str">
        <f t="shared" ref="C476:C477" si="7">IF(B476=0, -5, "0")</f>
        <v>0</v>
      </c>
      <c r="D476" s="46"/>
      <c r="E476" s="48"/>
      <c r="F476" s="48"/>
      <c r="G476" s="2"/>
      <c r="H476" s="2"/>
      <c r="I476" s="2"/>
      <c r="J476" s="2"/>
      <c r="K476" s="2"/>
      <c r="L476" s="2"/>
      <c r="M476" s="2"/>
      <c r="N476" s="2"/>
      <c r="O476" s="2"/>
      <c r="P476" s="2"/>
      <c r="Q476" s="2"/>
      <c r="R476" s="2"/>
      <c r="S476" s="2"/>
      <c r="T476" s="2"/>
      <c r="U476" s="2"/>
      <c r="V476" s="2"/>
      <c r="W476" s="2"/>
      <c r="X476" s="2"/>
      <c r="Y476" s="2"/>
      <c r="Z476" s="2"/>
    </row>
    <row r="477" ht="36.0" customHeight="1">
      <c r="A477" s="82" t="s">
        <v>446</v>
      </c>
      <c r="B477" s="44" t="s">
        <v>0</v>
      </c>
      <c r="C477" s="44" t="str">
        <f t="shared" si="7"/>
        <v>0</v>
      </c>
      <c r="D477" s="46"/>
      <c r="E477" s="48"/>
      <c r="F477" s="48"/>
      <c r="G477" s="2"/>
      <c r="H477" s="2"/>
      <c r="I477" s="2"/>
      <c r="J477" s="2"/>
      <c r="K477" s="2"/>
      <c r="L477" s="2"/>
      <c r="M477" s="2"/>
      <c r="N477" s="2"/>
      <c r="O477" s="2"/>
      <c r="P477" s="2"/>
      <c r="Q477" s="2"/>
      <c r="R477" s="2"/>
      <c r="S477" s="2"/>
      <c r="T477" s="2"/>
      <c r="U477" s="2"/>
      <c r="V477" s="2"/>
      <c r="W477" s="2"/>
      <c r="X477" s="2"/>
      <c r="Y477" s="2"/>
      <c r="Z477" s="2"/>
    </row>
    <row r="478">
      <c r="A478" s="42" t="s">
        <v>447</v>
      </c>
      <c r="B478" s="44">
        <v>0.0</v>
      </c>
      <c r="C478" s="44"/>
      <c r="D478" s="46"/>
      <c r="E478" s="48"/>
      <c r="F478" s="48"/>
      <c r="G478" s="2"/>
      <c r="H478" s="2"/>
      <c r="I478" s="2"/>
      <c r="J478" s="2"/>
      <c r="K478" s="2"/>
      <c r="L478" s="2"/>
      <c r="M478" s="2"/>
      <c r="N478" s="2"/>
      <c r="O478" s="2"/>
      <c r="P478" s="2"/>
      <c r="Q478" s="2"/>
      <c r="R478" s="2"/>
      <c r="S478" s="2"/>
      <c r="T478" s="2"/>
      <c r="U478" s="2"/>
      <c r="V478" s="2"/>
      <c r="W478" s="2"/>
      <c r="X478" s="2"/>
      <c r="Y478" s="2"/>
      <c r="Z478" s="2"/>
    </row>
    <row r="479">
      <c r="A479" s="42" t="s">
        <v>449</v>
      </c>
      <c r="B479" s="44">
        <v>0.0</v>
      </c>
      <c r="C479" s="44"/>
      <c r="D479" s="103"/>
      <c r="E479" s="46"/>
      <c r="F479" s="48"/>
      <c r="G479" s="2"/>
      <c r="H479" s="2"/>
      <c r="I479" s="2"/>
      <c r="J479" s="2"/>
      <c r="K479" s="2"/>
      <c r="L479" s="2"/>
      <c r="M479" s="2"/>
      <c r="N479" s="2"/>
      <c r="O479" s="2"/>
      <c r="P479" s="2"/>
      <c r="Q479" s="2"/>
      <c r="R479" s="2"/>
      <c r="S479" s="2"/>
      <c r="T479" s="2"/>
      <c r="U479" s="2"/>
      <c r="V479" s="2"/>
      <c r="W479" s="2"/>
      <c r="X479" s="2"/>
      <c r="Y479" s="2"/>
      <c r="Z479" s="2"/>
    </row>
    <row r="480" ht="30.0" customHeight="1">
      <c r="A480" s="42" t="s">
        <v>451</v>
      </c>
      <c r="B480" s="44">
        <v>0.0</v>
      </c>
      <c r="C480" s="44"/>
      <c r="D480" s="46"/>
      <c r="E480" s="48"/>
      <c r="F480" s="48"/>
      <c r="G480" s="2"/>
      <c r="H480" s="2"/>
      <c r="I480" s="2"/>
      <c r="J480" s="2"/>
      <c r="K480" s="2"/>
      <c r="L480" s="2"/>
      <c r="M480" s="2"/>
      <c r="N480" s="2"/>
      <c r="O480" s="2"/>
      <c r="P480" s="2"/>
      <c r="Q480" s="2"/>
      <c r="R480" s="2"/>
      <c r="S480" s="2"/>
      <c r="T480" s="2"/>
      <c r="U480" s="2"/>
      <c r="V480" s="2"/>
      <c r="W480" s="2"/>
      <c r="X480" s="2"/>
      <c r="Y480" s="2"/>
      <c r="Z480" s="2"/>
    </row>
    <row r="481">
      <c r="A481" s="42" t="s">
        <v>452</v>
      </c>
      <c r="B481" s="44">
        <v>0.0</v>
      </c>
      <c r="C481" s="44"/>
      <c r="D481" s="46"/>
      <c r="E481" s="48"/>
      <c r="F481" s="48"/>
      <c r="G481" s="2"/>
      <c r="H481" s="2"/>
      <c r="I481" s="2"/>
      <c r="J481" s="2"/>
      <c r="K481" s="2"/>
      <c r="L481" s="2"/>
      <c r="M481" s="2"/>
      <c r="N481" s="2"/>
      <c r="O481" s="2"/>
      <c r="P481" s="2"/>
      <c r="Q481" s="2"/>
      <c r="R481" s="2"/>
      <c r="S481" s="2"/>
      <c r="T481" s="2"/>
      <c r="U481" s="2"/>
      <c r="V481" s="2"/>
      <c r="W481" s="2"/>
      <c r="X481" s="2"/>
      <c r="Y481" s="2"/>
      <c r="Z481" s="2"/>
    </row>
    <row r="482">
      <c r="A482" s="104" t="s">
        <v>453</v>
      </c>
      <c r="B482" s="44">
        <v>0.0</v>
      </c>
      <c r="C482" s="44"/>
      <c r="D482" s="46"/>
      <c r="E482" s="48"/>
      <c r="F482" s="48"/>
      <c r="G482" s="2"/>
      <c r="H482" s="2"/>
      <c r="I482" s="2"/>
      <c r="J482" s="2"/>
      <c r="K482" s="2"/>
      <c r="L482" s="2"/>
      <c r="M482" s="2"/>
      <c r="N482" s="2"/>
      <c r="O482" s="2"/>
      <c r="P482" s="2"/>
      <c r="Q482" s="2"/>
      <c r="R482" s="2"/>
      <c r="S482" s="2"/>
      <c r="T482" s="2"/>
      <c r="U482" s="2"/>
      <c r="V482" s="2"/>
      <c r="W482" s="2"/>
      <c r="X482" s="2"/>
      <c r="Y482" s="2"/>
      <c r="Z482" s="2"/>
    </row>
    <row r="483">
      <c r="A483" s="42" t="s">
        <v>454</v>
      </c>
      <c r="B483" s="44">
        <v>0.0</v>
      </c>
      <c r="C483" s="44"/>
      <c r="D483" s="46"/>
      <c r="E483" s="48"/>
      <c r="F483" s="48"/>
      <c r="G483" s="2"/>
      <c r="H483" s="2"/>
      <c r="I483" s="2"/>
      <c r="J483" s="2"/>
      <c r="K483" s="2"/>
      <c r="L483" s="2"/>
      <c r="M483" s="2"/>
      <c r="N483" s="2"/>
      <c r="O483" s="2"/>
      <c r="P483" s="2"/>
      <c r="Q483" s="2"/>
      <c r="R483" s="2"/>
      <c r="S483" s="2"/>
      <c r="T483" s="2"/>
      <c r="U483" s="2"/>
      <c r="V483" s="2"/>
      <c r="W483" s="2"/>
      <c r="X483" s="2"/>
      <c r="Y483" s="2"/>
      <c r="Z483" s="2"/>
    </row>
    <row r="484" ht="30.0" customHeight="1">
      <c r="A484" s="42" t="s">
        <v>455</v>
      </c>
      <c r="B484" s="44">
        <v>0.0</v>
      </c>
      <c r="C484" s="44"/>
      <c r="D484" s="46"/>
      <c r="E484" s="48"/>
      <c r="F484" s="48"/>
      <c r="G484" s="2"/>
      <c r="H484" s="2"/>
      <c r="I484" s="2"/>
      <c r="J484" s="2"/>
      <c r="K484" s="2"/>
      <c r="L484" s="2"/>
      <c r="M484" s="2"/>
      <c r="N484" s="2"/>
      <c r="O484" s="2"/>
      <c r="P484" s="2"/>
      <c r="Q484" s="2"/>
      <c r="R484" s="2"/>
      <c r="S484" s="2"/>
      <c r="T484" s="2"/>
      <c r="U484" s="2"/>
      <c r="V484" s="2"/>
      <c r="W484" s="2"/>
      <c r="X484" s="2"/>
      <c r="Y484" s="2"/>
      <c r="Z484" s="2"/>
    </row>
    <row r="485" ht="30.0" customHeight="1">
      <c r="A485" s="42" t="s">
        <v>456</v>
      </c>
      <c r="B485" s="44">
        <v>0.0</v>
      </c>
      <c r="C485" s="44"/>
      <c r="D485" s="46"/>
      <c r="E485" s="48"/>
      <c r="F485" s="48"/>
      <c r="G485" s="2"/>
      <c r="H485" s="2"/>
      <c r="I485" s="2"/>
      <c r="J485" s="2"/>
      <c r="K485" s="2"/>
      <c r="L485" s="2"/>
      <c r="M485" s="2"/>
      <c r="N485" s="2"/>
      <c r="O485" s="2"/>
      <c r="P485" s="2"/>
      <c r="Q485" s="2"/>
      <c r="R485" s="2"/>
      <c r="S485" s="2"/>
      <c r="T485" s="2"/>
      <c r="U485" s="2"/>
      <c r="V485" s="2"/>
      <c r="W485" s="2"/>
      <c r="X485" s="2"/>
      <c r="Y485" s="2"/>
      <c r="Z485" s="2"/>
    </row>
    <row r="486">
      <c r="A486" s="204" t="s">
        <v>457</v>
      </c>
      <c r="B486" s="44">
        <v>0.0</v>
      </c>
      <c r="C486" s="44"/>
      <c r="D486" s="46"/>
      <c r="E486" s="48"/>
      <c r="F486" s="48"/>
      <c r="G486" s="2"/>
      <c r="H486" s="2"/>
      <c r="I486" s="2"/>
      <c r="J486" s="2"/>
      <c r="K486" s="2"/>
      <c r="L486" s="2"/>
      <c r="M486" s="2"/>
      <c r="N486" s="2"/>
      <c r="O486" s="2"/>
      <c r="P486" s="2"/>
      <c r="Q486" s="2"/>
      <c r="R486" s="2"/>
      <c r="S486" s="2"/>
      <c r="T486" s="2"/>
      <c r="U486" s="2"/>
      <c r="V486" s="2"/>
      <c r="W486" s="2"/>
      <c r="X486" s="2"/>
      <c r="Y486" s="2"/>
      <c r="Z486" s="2"/>
    </row>
    <row r="487">
      <c r="A487" s="51" t="s">
        <v>458</v>
      </c>
      <c r="B487" s="44">
        <v>0.0</v>
      </c>
      <c r="C487" s="48"/>
      <c r="D487" s="48"/>
      <c r="E487" s="48"/>
      <c r="F487" s="48"/>
      <c r="G487" s="2"/>
      <c r="H487" s="2"/>
      <c r="I487" s="2"/>
      <c r="J487" s="2"/>
      <c r="K487" s="2"/>
      <c r="L487" s="2"/>
      <c r="M487" s="2"/>
      <c r="N487" s="2"/>
      <c r="O487" s="2"/>
      <c r="P487" s="2"/>
      <c r="Q487" s="2"/>
      <c r="R487" s="2"/>
      <c r="S487" s="2"/>
      <c r="T487" s="2"/>
      <c r="U487" s="2"/>
      <c r="V487" s="2"/>
      <c r="W487" s="2"/>
      <c r="X487" s="2"/>
      <c r="Y487" s="2"/>
      <c r="Z487" s="2"/>
    </row>
    <row r="488" ht="30.0" customHeight="1">
      <c r="A488" s="51" t="s">
        <v>459</v>
      </c>
      <c r="B488" s="44">
        <v>0.0</v>
      </c>
      <c r="C488" s="44"/>
      <c r="D488" s="77"/>
      <c r="E488" s="48"/>
      <c r="F488" s="48"/>
      <c r="G488" s="2"/>
      <c r="H488" s="2"/>
      <c r="I488" s="2"/>
      <c r="J488" s="2"/>
      <c r="K488" s="2"/>
      <c r="L488" s="2"/>
      <c r="M488" s="2"/>
      <c r="N488" s="2"/>
      <c r="O488" s="2"/>
      <c r="P488" s="2"/>
      <c r="Q488" s="2"/>
      <c r="R488" s="2"/>
      <c r="S488" s="2"/>
      <c r="T488" s="2"/>
      <c r="U488" s="2"/>
      <c r="V488" s="2"/>
      <c r="W488" s="2"/>
      <c r="X488" s="2"/>
      <c r="Y488" s="2"/>
      <c r="Z488" s="2"/>
    </row>
    <row r="489" ht="45.0" customHeight="1">
      <c r="A489" s="51" t="s">
        <v>460</v>
      </c>
      <c r="B489" s="44">
        <v>0.0</v>
      </c>
      <c r="C489" s="73"/>
      <c r="D489" s="77"/>
      <c r="E489" s="48"/>
      <c r="F489" s="48"/>
      <c r="G489" s="2"/>
      <c r="H489" s="2"/>
      <c r="I489" s="2"/>
      <c r="J489" s="2"/>
      <c r="K489" s="2"/>
      <c r="L489" s="2"/>
      <c r="M489" s="2"/>
      <c r="N489" s="2"/>
      <c r="O489" s="2"/>
      <c r="P489" s="2"/>
      <c r="Q489" s="2"/>
      <c r="R489" s="2"/>
      <c r="S489" s="2"/>
      <c r="T489" s="2"/>
      <c r="U489" s="2"/>
      <c r="V489" s="2"/>
      <c r="W489" s="2"/>
      <c r="X489" s="2"/>
      <c r="Y489" s="2"/>
      <c r="Z489" s="2"/>
    </row>
    <row r="490" ht="45.0" customHeight="1">
      <c r="A490" s="51" t="s">
        <v>56</v>
      </c>
      <c r="B490" s="44">
        <v>0.0</v>
      </c>
      <c r="C490" s="73"/>
      <c r="D490" s="205"/>
      <c r="E490" s="2"/>
      <c r="F490" s="2"/>
      <c r="G490" s="2"/>
      <c r="H490" s="2"/>
      <c r="I490" s="2"/>
      <c r="J490" s="2"/>
      <c r="K490" s="2"/>
      <c r="L490" s="2"/>
      <c r="M490" s="2"/>
      <c r="N490" s="2"/>
      <c r="O490" s="2"/>
      <c r="P490" s="2"/>
      <c r="Q490" s="2"/>
      <c r="R490" s="2"/>
      <c r="S490" s="2"/>
      <c r="T490" s="2"/>
      <c r="U490" s="2"/>
      <c r="V490" s="2"/>
      <c r="W490" s="2"/>
      <c r="X490" s="2"/>
      <c r="Y490" s="2"/>
      <c r="Z490" s="2"/>
    </row>
    <row r="491">
      <c r="A491" s="53" t="s">
        <v>27</v>
      </c>
      <c r="B491" s="53"/>
      <c r="C491" s="53"/>
      <c r="D491" s="53">
        <f>SUM(B475:C489)</f>
        <v>0</v>
      </c>
      <c r="E491" s="2"/>
      <c r="F491" s="2"/>
      <c r="G491" s="2"/>
      <c r="H491" s="2"/>
      <c r="I491" s="2"/>
      <c r="J491" s="2"/>
      <c r="K491" s="2"/>
      <c r="L491" s="2"/>
      <c r="M491" s="2"/>
      <c r="N491" s="2"/>
      <c r="O491" s="2"/>
      <c r="P491" s="2"/>
      <c r="Q491" s="2"/>
      <c r="R491" s="2"/>
      <c r="S491" s="2"/>
      <c r="T491" s="2"/>
      <c r="U491" s="2"/>
      <c r="V491" s="2"/>
      <c r="W491" s="2"/>
      <c r="X491" s="2"/>
      <c r="Y491" s="2"/>
      <c r="Z491" s="2"/>
    </row>
    <row r="492">
      <c r="A492" s="53" t="s">
        <v>32</v>
      </c>
      <c r="B492" s="56"/>
      <c r="C492" s="57"/>
      <c r="D492" s="60">
        <f>D491/(COUNT(B475:C489)*2)</f>
        <v>0</v>
      </c>
      <c r="E492" s="2"/>
      <c r="F492" s="2"/>
      <c r="G492" s="2"/>
      <c r="H492" s="2"/>
      <c r="I492" s="2"/>
      <c r="J492" s="2"/>
      <c r="K492" s="2"/>
      <c r="L492" s="2"/>
      <c r="M492" s="2"/>
      <c r="N492" s="2"/>
      <c r="O492" s="2"/>
      <c r="P492" s="2"/>
      <c r="Q492" s="2"/>
      <c r="R492" s="2"/>
      <c r="S492" s="2"/>
      <c r="T492" s="2"/>
      <c r="U492" s="2"/>
      <c r="V492" s="2"/>
      <c r="W492" s="2"/>
      <c r="X492" s="2"/>
      <c r="Y492" s="2"/>
      <c r="Z492" s="2"/>
    </row>
    <row r="493">
      <c r="A493" s="86"/>
      <c r="B493" s="63"/>
      <c r="C493" s="63"/>
      <c r="D493" s="63"/>
      <c r="E493" s="2"/>
      <c r="F493" s="2"/>
      <c r="G493" s="2"/>
      <c r="H493" s="2"/>
      <c r="I493" s="2"/>
      <c r="J493" s="2"/>
      <c r="K493" s="2"/>
      <c r="L493" s="2"/>
      <c r="M493" s="2"/>
      <c r="N493" s="2"/>
      <c r="O493" s="2"/>
      <c r="P493" s="2"/>
      <c r="Q493" s="2"/>
      <c r="R493" s="2"/>
      <c r="S493" s="2"/>
      <c r="T493" s="2"/>
      <c r="U493" s="2"/>
      <c r="V493" s="2"/>
      <c r="W493" s="2"/>
      <c r="X493" s="2"/>
      <c r="Y493" s="2"/>
      <c r="Z493" s="2"/>
    </row>
    <row r="494" ht="18.0" customHeight="1">
      <c r="A494" s="36" t="s">
        <v>461</v>
      </c>
      <c r="B494" s="11"/>
      <c r="C494" s="11"/>
      <c r="D494" s="11"/>
      <c r="E494" s="11"/>
      <c r="F494" s="12"/>
      <c r="G494" s="2"/>
      <c r="H494" s="2"/>
      <c r="I494" s="2"/>
      <c r="J494" s="2"/>
      <c r="K494" s="2"/>
      <c r="L494" s="2"/>
      <c r="M494" s="2"/>
      <c r="N494" s="2"/>
      <c r="O494" s="2"/>
      <c r="P494" s="2"/>
      <c r="Q494" s="2"/>
      <c r="R494" s="2"/>
      <c r="S494" s="2"/>
      <c r="T494" s="2"/>
      <c r="U494" s="2"/>
      <c r="V494" s="2"/>
      <c r="W494" s="2"/>
      <c r="X494" s="2"/>
      <c r="Y494" s="2"/>
      <c r="Z494" s="2"/>
    </row>
    <row r="495">
      <c r="A495" s="86"/>
      <c r="B495" s="63"/>
      <c r="C495" s="63"/>
      <c r="D495" s="63"/>
      <c r="E495" s="2"/>
      <c r="F495" s="2"/>
      <c r="G495" s="2"/>
      <c r="H495" s="2"/>
      <c r="I495" s="2"/>
      <c r="J495" s="2"/>
      <c r="K495" s="2"/>
      <c r="L495" s="2"/>
      <c r="M495" s="2"/>
      <c r="N495" s="2"/>
      <c r="O495" s="2"/>
      <c r="P495" s="2"/>
      <c r="Q495" s="2"/>
      <c r="R495" s="2"/>
      <c r="S495" s="2"/>
      <c r="T495" s="2"/>
      <c r="U495" s="2"/>
      <c r="V495" s="2"/>
      <c r="W495" s="2"/>
      <c r="X495" s="2"/>
      <c r="Y495" s="2"/>
      <c r="Z495" s="2"/>
    </row>
    <row r="496" ht="30.0" customHeight="1">
      <c r="A496" s="42" t="s">
        <v>462</v>
      </c>
      <c r="B496" s="44">
        <v>0.0</v>
      </c>
      <c r="C496" s="44"/>
      <c r="D496" s="72"/>
      <c r="E496" s="48"/>
      <c r="F496" s="48"/>
      <c r="G496" s="2"/>
      <c r="H496" s="2"/>
      <c r="I496" s="2"/>
      <c r="J496" s="2"/>
      <c r="K496" s="2"/>
      <c r="L496" s="2"/>
      <c r="M496" s="2"/>
      <c r="N496" s="2"/>
      <c r="O496" s="2"/>
      <c r="P496" s="2"/>
      <c r="Q496" s="2"/>
      <c r="R496" s="2"/>
      <c r="S496" s="2"/>
      <c r="T496" s="2"/>
      <c r="U496" s="2"/>
      <c r="V496" s="2"/>
      <c r="W496" s="2"/>
      <c r="X496" s="2"/>
      <c r="Y496" s="2"/>
      <c r="Z496" s="2"/>
    </row>
    <row r="497">
      <c r="A497" s="42" t="s">
        <v>463</v>
      </c>
      <c r="B497" s="44">
        <v>0.0</v>
      </c>
      <c r="C497" s="44"/>
      <c r="D497" s="46"/>
      <c r="E497" s="48"/>
      <c r="F497" s="48"/>
      <c r="G497" s="2"/>
      <c r="H497" s="2"/>
      <c r="I497" s="2"/>
      <c r="J497" s="2"/>
      <c r="K497" s="2"/>
      <c r="L497" s="2"/>
      <c r="M497" s="2"/>
      <c r="N497" s="2"/>
      <c r="O497" s="2"/>
      <c r="P497" s="2"/>
      <c r="Q497" s="2"/>
      <c r="R497" s="2"/>
      <c r="S497" s="2"/>
      <c r="T497" s="2"/>
      <c r="U497" s="2"/>
      <c r="V497" s="2"/>
      <c r="W497" s="2"/>
      <c r="X497" s="2"/>
      <c r="Y497" s="2"/>
      <c r="Z497" s="2"/>
    </row>
    <row r="498" ht="16.5" customHeight="1">
      <c r="A498" s="202" t="s">
        <v>464</v>
      </c>
      <c r="B498" s="44" t="s">
        <v>0</v>
      </c>
      <c r="C498" s="44" t="str">
        <f>IF(B498=0, -5, "0")</f>
        <v>0</v>
      </c>
      <c r="D498" s="46"/>
      <c r="E498" s="48"/>
      <c r="F498" s="48"/>
      <c r="G498" s="2"/>
      <c r="H498" s="2"/>
      <c r="I498" s="2"/>
      <c r="J498" s="2"/>
      <c r="K498" s="2"/>
      <c r="L498" s="2"/>
      <c r="M498" s="2"/>
      <c r="N498" s="2"/>
      <c r="O498" s="2"/>
      <c r="P498" s="2"/>
      <c r="Q498" s="2"/>
      <c r="R498" s="2"/>
      <c r="S498" s="2"/>
      <c r="T498" s="2"/>
      <c r="U498" s="2"/>
      <c r="V498" s="2"/>
      <c r="W498" s="2"/>
      <c r="X498" s="2"/>
      <c r="Y498" s="2"/>
      <c r="Z498" s="2"/>
    </row>
    <row r="499" ht="45.0" customHeight="1">
      <c r="A499" s="206" t="s">
        <v>56</v>
      </c>
      <c r="B499" s="44">
        <v>0.0</v>
      </c>
      <c r="C499" s="44"/>
      <c r="D499" s="46"/>
      <c r="E499" s="2"/>
      <c r="F499" s="2"/>
      <c r="G499" s="2"/>
      <c r="H499" s="2"/>
      <c r="I499" s="2"/>
      <c r="J499" s="2"/>
      <c r="K499" s="2"/>
      <c r="L499" s="2"/>
      <c r="M499" s="2"/>
      <c r="N499" s="2"/>
      <c r="O499" s="2"/>
      <c r="P499" s="2"/>
      <c r="Q499" s="2"/>
      <c r="R499" s="2"/>
      <c r="S499" s="2"/>
      <c r="T499" s="2"/>
      <c r="U499" s="2"/>
      <c r="V499" s="2"/>
      <c r="W499" s="2"/>
      <c r="X499" s="2"/>
      <c r="Y499" s="2"/>
      <c r="Z499" s="2"/>
    </row>
    <row r="500">
      <c r="A500" s="53" t="s">
        <v>27</v>
      </c>
      <c r="B500" s="53"/>
      <c r="C500" s="207"/>
      <c r="D500" s="53">
        <f>SUM(B496:C498)</f>
        <v>0</v>
      </c>
      <c r="E500" s="2"/>
      <c r="F500" s="2"/>
      <c r="G500" s="2"/>
      <c r="H500" s="2"/>
      <c r="I500" s="2"/>
      <c r="J500" s="2"/>
      <c r="K500" s="2"/>
      <c r="L500" s="2"/>
      <c r="M500" s="2"/>
      <c r="N500" s="2"/>
      <c r="O500" s="2"/>
      <c r="P500" s="2"/>
      <c r="Q500" s="2"/>
      <c r="R500" s="2"/>
      <c r="S500" s="2"/>
      <c r="T500" s="2"/>
      <c r="U500" s="2"/>
      <c r="V500" s="2"/>
      <c r="W500" s="2"/>
      <c r="X500" s="2"/>
      <c r="Y500" s="2"/>
      <c r="Z500" s="2"/>
    </row>
    <row r="501">
      <c r="A501" s="53" t="s">
        <v>32</v>
      </c>
      <c r="B501" s="207"/>
      <c r="C501" s="208"/>
      <c r="D501" s="55">
        <f>D500/(COUNT(B496:C498)*2)</f>
        <v>0</v>
      </c>
      <c r="E501" s="2"/>
      <c r="F501" s="2"/>
      <c r="G501" s="2"/>
      <c r="H501" s="2"/>
      <c r="I501" s="2"/>
      <c r="J501" s="2"/>
      <c r="K501" s="2"/>
      <c r="L501" s="2"/>
      <c r="M501" s="2"/>
      <c r="N501" s="2"/>
      <c r="O501" s="2"/>
      <c r="P501" s="2"/>
      <c r="Q501" s="2"/>
      <c r="R501" s="2"/>
      <c r="S501" s="2"/>
      <c r="T501" s="2"/>
      <c r="U501" s="2"/>
      <c r="V501" s="2"/>
      <c r="W501" s="2"/>
      <c r="X501" s="2"/>
      <c r="Y501" s="2"/>
      <c r="Z501" s="2"/>
    </row>
    <row r="502">
      <c r="A502" s="6"/>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8.75" customHeight="1">
      <c r="A503" s="209" t="s">
        <v>465</v>
      </c>
      <c r="B503" s="210"/>
      <c r="C503" s="210"/>
      <c r="D503" s="211">
        <f>AVERAGE(D36,D92,D145,D185,D241,D284,D317,D345,D398,D428,D447,D460,D469,D490,D499)</f>
        <v>0</v>
      </c>
      <c r="E503" s="2"/>
      <c r="F503" s="2"/>
      <c r="G503" s="2"/>
      <c r="H503" s="2"/>
      <c r="I503" s="2"/>
      <c r="J503" s="2"/>
      <c r="K503" s="2"/>
      <c r="L503" s="2"/>
      <c r="M503" s="2"/>
      <c r="N503" s="2"/>
      <c r="O503" s="2"/>
      <c r="P503" s="2"/>
      <c r="Q503" s="2"/>
      <c r="R503" s="2"/>
      <c r="S503" s="2"/>
      <c r="T503" s="2"/>
      <c r="U503" s="2"/>
      <c r="V503" s="2"/>
      <c r="W503" s="2"/>
      <c r="X503" s="2"/>
      <c r="Y503" s="2"/>
      <c r="Z503" s="2"/>
    </row>
    <row r="504" ht="22.5" customHeight="1">
      <c r="A504" s="158" t="s">
        <v>466</v>
      </c>
      <c r="B504" s="160"/>
      <c r="C504" s="162"/>
      <c r="D504" s="164">
        <f>SUM(D500,D491,D461,D451,D402,D349,D321,D40,D470,D288,D245,D149,D432,D189,D96)</f>
        <v>0</v>
      </c>
      <c r="E504" s="2"/>
      <c r="F504" s="2"/>
      <c r="G504" s="2"/>
      <c r="H504" s="2"/>
      <c r="I504" s="2"/>
      <c r="J504" s="2"/>
      <c r="K504" s="2"/>
      <c r="L504" s="2"/>
      <c r="M504" s="2"/>
      <c r="N504" s="2"/>
      <c r="O504" s="2"/>
      <c r="P504" s="2"/>
      <c r="Q504" s="2"/>
      <c r="R504" s="2"/>
      <c r="S504" s="2"/>
      <c r="T504" s="2"/>
      <c r="U504" s="2"/>
      <c r="V504" s="2"/>
      <c r="W504" s="2"/>
      <c r="X504" s="2"/>
      <c r="Y504" s="2"/>
      <c r="Z504" s="2"/>
    </row>
    <row r="505" ht="22.5" customHeight="1">
      <c r="A505" s="158" t="s">
        <v>467</v>
      </c>
      <c r="B505" s="160"/>
      <c r="C505" s="162"/>
      <c r="D505" s="167">
        <f>D504/(COUNT(B496:C498,B475:C489,B456:C459,B445:C446,B438:C441,B392:C397,B419:C427,B408:C414,B383:C387,B367:C378,B355:C362,B340:C344,B327:C335,B306:C316,B294:C301,B27:C35,B19:C21,B466:C468,#REF!,B267:C283,B251:C262,B233:C240,B210:C228,B195:C205,B138:C144,B167:C184,B155:C162,B114:C133,B102:C109,B85:C91,B58:C80,B46:C53)*2)</f>
        <v>0</v>
      </c>
      <c r="E505" s="2"/>
      <c r="F505" s="2"/>
      <c r="G505" s="2"/>
      <c r="H505" s="2"/>
      <c r="I505" s="2"/>
      <c r="J505" s="2"/>
      <c r="K505" s="2"/>
      <c r="L505" s="2"/>
      <c r="M505" s="2"/>
      <c r="N505" s="2"/>
      <c r="O505" s="2"/>
      <c r="P505" s="2"/>
      <c r="Q505" s="2"/>
      <c r="R505" s="2"/>
      <c r="S505" s="2"/>
      <c r="T505" s="2"/>
      <c r="U505" s="2"/>
      <c r="V505" s="2"/>
      <c r="W505" s="2"/>
      <c r="X505" s="2"/>
      <c r="Y505" s="2"/>
      <c r="Z505" s="2"/>
    </row>
    <row r="506">
      <c r="A506" s="6"/>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c r="A507" s="6"/>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c r="A508" s="6"/>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c r="A509" s="6"/>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c r="A510" s="6"/>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c r="A511" s="6"/>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c r="A512" s="6"/>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c r="A513" s="6"/>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c r="A514" s="6"/>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c r="A515" s="6"/>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c r="A516" s="6"/>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c r="A517" s="6"/>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c r="A518" s="6"/>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c r="A519" s="6"/>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c r="A520" s="6"/>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c r="A521" s="6"/>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c r="A522" s="6"/>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c r="A523" s="6"/>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c r="A524" s="6"/>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c r="A525" s="6"/>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c r="A526" s="6"/>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c r="A527" s="6"/>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c r="A528" s="6"/>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c r="A529" s="6"/>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c r="A530" s="6"/>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c r="A531" s="6"/>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c r="A532" s="6"/>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c r="A533" s="6"/>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c r="A534" s="6"/>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c r="A535" s="6"/>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c r="A536" s="6"/>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c r="A537" s="6"/>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c r="A538" s="6"/>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c r="A539" s="6"/>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c r="A540" s="6"/>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c r="A541" s="6"/>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c r="A542" s="6"/>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c r="A543" s="6"/>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c r="A544" s="6"/>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c r="A545" s="6"/>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c r="A546" s="6"/>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c r="A547" s="6"/>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c r="A548" s="6"/>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c r="A549" s="6"/>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c r="A550" s="6"/>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c r="A551" s="6"/>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c r="A552" s="6"/>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c r="A553" s="6"/>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c r="A554" s="6"/>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c r="A555" s="6"/>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c r="A556" s="6"/>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c r="A557" s="6"/>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c r="A558" s="6"/>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c r="A559" s="6"/>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c r="A560" s="6"/>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c r="A561" s="6"/>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c r="A562" s="6"/>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c r="A563" s="6"/>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c r="A564" s="6"/>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c r="A565" s="6"/>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c r="A566" s="6"/>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c r="A567" s="6"/>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c r="A568" s="6"/>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c r="A569" s="6"/>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c r="A570" s="6"/>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c r="A571" s="6"/>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c r="A572" s="6"/>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c r="A573" s="6"/>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c r="A574" s="6"/>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c r="A575" s="6"/>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c r="A576" s="6"/>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c r="A577" s="6"/>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c r="A578" s="6"/>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c r="A579" s="6"/>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c r="A580" s="6"/>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c r="A581" s="6"/>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c r="A582" s="6"/>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c r="A583" s="6"/>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c r="A584" s="6"/>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c r="A585" s="6"/>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c r="A586" s="6"/>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c r="A587" s="6"/>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c r="A588" s="6"/>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c r="A589" s="6"/>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c r="A590" s="6"/>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c r="A591" s="6"/>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c r="A592" s="6"/>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c r="A593" s="6"/>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c r="A594" s="6"/>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c r="A595" s="6"/>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c r="A596" s="6"/>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c r="A597" s="6"/>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c r="A598" s="6"/>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c r="A599" s="6"/>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c r="A600" s="6"/>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c r="A601" s="6"/>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c r="A602" s="6"/>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c r="A603" s="6"/>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c r="A604" s="6"/>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c r="A605" s="6"/>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c r="A606" s="6"/>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c r="A607" s="6"/>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c r="A608" s="6"/>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c r="A609" s="6"/>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c r="A610" s="6"/>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c r="A611" s="6"/>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c r="A612" s="6"/>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c r="A613" s="6"/>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c r="A614" s="6"/>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c r="A615" s="6"/>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c r="A616" s="6"/>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c r="A617" s="6"/>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c r="A618" s="6"/>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c r="A619" s="6"/>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c r="A620" s="6"/>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c r="A621" s="6"/>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c r="A622" s="6"/>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c r="A623" s="6"/>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c r="A624" s="6"/>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c r="A625" s="6"/>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c r="A626" s="6"/>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c r="A627" s="6"/>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c r="A628" s="6"/>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c r="A629" s="6"/>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c r="A630" s="6"/>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c r="A631" s="6"/>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c r="A632" s="6"/>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c r="A633" s="6"/>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c r="A634" s="6"/>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c r="A635" s="6"/>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c r="A636" s="6"/>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c r="A637" s="6"/>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c r="A638" s="6"/>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c r="A639" s="6"/>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c r="A640" s="6"/>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c r="A641" s="6"/>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c r="A642" s="6"/>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c r="A643" s="6"/>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c r="A644" s="6"/>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c r="A645" s="6"/>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c r="A646" s="6"/>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c r="A647" s="6"/>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c r="A648" s="6"/>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c r="A649" s="6"/>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c r="A650" s="6"/>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c r="A651" s="6"/>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c r="A652" s="6"/>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c r="A653" s="6"/>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c r="A654" s="6"/>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c r="A655" s="6"/>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c r="A656" s="6"/>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c r="A657" s="6"/>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c r="A658" s="6"/>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c r="A659" s="6"/>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c r="A660" s="6"/>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c r="A661" s="6"/>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c r="A662" s="6"/>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c r="A663" s="6"/>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c r="A664" s="6"/>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c r="A665" s="6"/>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c r="A666" s="6"/>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c r="A667" s="6"/>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c r="A668" s="6"/>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c r="A669" s="6"/>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c r="A670" s="6"/>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c r="A671" s="6"/>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c r="A672" s="6"/>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c r="A673" s="6"/>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c r="A674" s="6"/>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c r="A675" s="6"/>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c r="A676" s="6"/>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c r="A677" s="6"/>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c r="A678" s="6"/>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c r="A679" s="6"/>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c r="A680" s="6"/>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c r="A681" s="6"/>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c r="A682" s="6"/>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c r="A683" s="6"/>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c r="A684" s="6"/>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c r="A685" s="6"/>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c r="A686" s="6"/>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c r="A687" s="6"/>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c r="A688" s="6"/>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c r="A689" s="6"/>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c r="A690" s="6"/>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c r="A691" s="6"/>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c r="A692" s="6"/>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c r="A693" s="6"/>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c r="A694" s="6"/>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c r="A695" s="6"/>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c r="A696" s="6"/>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c r="A697" s="6"/>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c r="A698" s="6"/>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c r="A699" s="6"/>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c r="A700" s="6"/>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c r="A701" s="6"/>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c r="A702" s="6"/>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c r="A703" s="6"/>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c r="A704" s="6"/>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c r="A705" s="6"/>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c r="A706" s="6"/>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c r="A707" s="6"/>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c r="A708" s="6"/>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c r="A709" s="6"/>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c r="A710" s="6"/>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c r="A711" s="6"/>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c r="A712" s="6"/>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c r="A713" s="6"/>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c r="A714" s="6"/>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c r="A715" s="6"/>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c r="A716" s="6"/>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c r="A717" s="6"/>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c r="A718" s="6"/>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c r="A719" s="6"/>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c r="A720" s="6"/>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c r="A721" s="6"/>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c r="A722" s="6"/>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c r="A723" s="6"/>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c r="A724" s="6"/>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c r="A725" s="6"/>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c r="A726" s="6"/>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c r="A727" s="6"/>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c r="A728" s="6"/>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c r="A729" s="6"/>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c r="A730" s="6"/>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c r="A731" s="6"/>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c r="A732" s="6"/>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c r="A733" s="6"/>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c r="A734" s="6"/>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c r="A735" s="6"/>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c r="A736" s="6"/>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c r="A737" s="6"/>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c r="A738" s="6"/>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c r="A739" s="6"/>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c r="A740" s="6"/>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c r="A741" s="6"/>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c r="A742" s="6"/>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c r="A743" s="6"/>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c r="A744" s="6"/>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c r="A745" s="6"/>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c r="A746" s="6"/>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c r="A747" s="6"/>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c r="A748" s="6"/>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c r="A749" s="6"/>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c r="A750" s="6"/>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c r="A751" s="6"/>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c r="A752" s="6"/>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c r="A753" s="6"/>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c r="A754" s="6"/>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c r="A755" s="6"/>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c r="A756" s="6"/>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c r="A757" s="6"/>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c r="A758" s="6"/>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c r="A759" s="6"/>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c r="A760" s="6"/>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c r="A761" s="6"/>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c r="A762" s="6"/>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c r="A763" s="6"/>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c r="A764" s="6"/>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c r="A765" s="6"/>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c r="A766" s="6"/>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c r="A767" s="6"/>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c r="A768" s="6"/>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c r="A769" s="6"/>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c r="A770" s="6"/>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c r="A771" s="6"/>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c r="A772" s="6"/>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c r="A773" s="6"/>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c r="A774" s="6"/>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c r="A775" s="6"/>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c r="A776" s="6"/>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c r="A777" s="6"/>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c r="A778" s="6"/>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c r="A779" s="6"/>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c r="A780" s="6"/>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c r="A781" s="6"/>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c r="A782" s="6"/>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c r="A783" s="6"/>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c r="A784" s="6"/>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c r="A785" s="6"/>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c r="A786" s="6"/>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c r="A787" s="6"/>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c r="A788" s="6"/>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c r="A789" s="6"/>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c r="A790" s="6"/>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c r="A791" s="6"/>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c r="A792" s="6"/>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c r="A793" s="6"/>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c r="A794" s="6"/>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c r="A795" s="6"/>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c r="A796" s="6"/>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c r="A797" s="6"/>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c r="A798" s="6"/>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c r="A799" s="6"/>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c r="A800" s="6"/>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c r="A801" s="6"/>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c r="A802" s="6"/>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c r="A803" s="6"/>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c r="A804" s="6"/>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c r="A805" s="6"/>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c r="A806" s="6"/>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c r="A807" s="6"/>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c r="A808" s="6"/>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c r="A809" s="6"/>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c r="A810" s="6"/>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c r="A811" s="6"/>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c r="A812" s="6"/>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c r="A813" s="6"/>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c r="A814" s="6"/>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c r="A815" s="6"/>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c r="A816" s="6"/>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c r="A817" s="6"/>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c r="A818" s="6"/>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c r="A819" s="6"/>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c r="A820" s="6"/>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c r="A821" s="6"/>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c r="A822" s="6"/>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c r="A823" s="6"/>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c r="A824" s="6"/>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c r="A825" s="6"/>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c r="A826" s="6"/>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c r="A827" s="6"/>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c r="A828" s="6"/>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c r="A829" s="6"/>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c r="A830" s="6"/>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c r="A831" s="6"/>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c r="A832" s="6"/>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c r="A833" s="6"/>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c r="A834" s="6"/>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c r="A835" s="6"/>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c r="A836" s="6"/>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c r="A837" s="6"/>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c r="A838" s="6"/>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c r="A839" s="6"/>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c r="A840" s="6"/>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c r="A841" s="6"/>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c r="A842" s="6"/>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c r="A843" s="6"/>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c r="A844" s="6"/>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c r="A845" s="6"/>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c r="A846" s="6"/>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c r="A847" s="6"/>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c r="A848" s="6"/>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c r="A849" s="6"/>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c r="A850" s="6"/>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c r="A851" s="6"/>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c r="A852" s="6"/>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c r="A853" s="6"/>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c r="A854" s="6"/>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c r="A855" s="6"/>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c r="A856" s="6"/>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c r="A857" s="6"/>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c r="A858" s="6"/>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c r="A859" s="6"/>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c r="A860" s="6"/>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c r="A861" s="6"/>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c r="A862" s="6"/>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c r="A863" s="6"/>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c r="A864" s="6"/>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c r="A865" s="6"/>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c r="A866" s="6"/>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c r="A867" s="6"/>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c r="A868" s="6"/>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c r="A869" s="6"/>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c r="A870" s="6"/>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c r="A871" s="6"/>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c r="A872" s="6"/>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c r="A873" s="6"/>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c r="A874" s="6"/>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c r="A875" s="6"/>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c r="A876" s="6"/>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c r="A877" s="6"/>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c r="A878" s="6"/>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c r="A879" s="6"/>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c r="A880" s="6"/>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c r="A881" s="6"/>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c r="A882" s="6"/>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c r="A883" s="6"/>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c r="A884" s="6"/>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c r="A885" s="6"/>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c r="A886" s="6"/>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c r="A887" s="6"/>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c r="A888" s="6"/>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c r="A889" s="6"/>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c r="A890" s="6"/>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c r="A891" s="6"/>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c r="A892" s="6"/>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c r="A893" s="6"/>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c r="A894" s="6"/>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c r="A895" s="6"/>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c r="A896" s="6"/>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c r="A897" s="6"/>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c r="A898" s="6"/>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c r="A899" s="6"/>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c r="A900" s="6"/>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c r="A901" s="6"/>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c r="A902" s="6"/>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c r="A903" s="6"/>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c r="A904" s="6"/>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c r="A905" s="6"/>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c r="A906" s="6"/>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c r="A907" s="6"/>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c r="A908" s="6"/>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c r="A909" s="6"/>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c r="A910" s="6"/>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c r="A911" s="6"/>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c r="A912" s="6"/>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c r="A913" s="6"/>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c r="A914" s="6"/>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c r="A915" s="6"/>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c r="A916" s="6"/>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c r="A917" s="6"/>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c r="A918" s="6"/>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c r="A919" s="6"/>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c r="A920" s="6"/>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c r="A921" s="6"/>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c r="A922" s="6"/>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c r="A923" s="6"/>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c r="A924" s="6"/>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c r="A925" s="6"/>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c r="A926" s="6"/>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c r="A927" s="6"/>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c r="A928" s="6"/>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c r="A929" s="6"/>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c r="A930" s="6"/>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c r="A931" s="6"/>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c r="A932" s="6"/>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c r="A933" s="6"/>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c r="A934" s="6"/>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c r="A935" s="6"/>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c r="A936" s="6"/>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c r="A937" s="6"/>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c r="A938" s="6"/>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c r="A939" s="6"/>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c r="A940" s="6"/>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c r="A941" s="6"/>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c r="A942" s="6"/>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c r="A943" s="6"/>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c r="A944" s="6"/>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c r="A945" s="6"/>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c r="A946" s="6"/>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c r="A947" s="6"/>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c r="A948" s="6"/>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c r="A949" s="6"/>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c r="A950" s="6"/>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c r="A951" s="6"/>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c r="A952" s="6"/>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c r="A953" s="6"/>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c r="A954" s="6"/>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c r="A955" s="6"/>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c r="A956" s="6"/>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c r="A957" s="6"/>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c r="A958" s="6"/>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c r="A959" s="6"/>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c r="A960" s="6"/>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c r="A961" s="6"/>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c r="A962" s="6"/>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c r="A963" s="6"/>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c r="A964" s="6"/>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c r="A965" s="6"/>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c r="A966" s="6"/>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c r="A967" s="6"/>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c r="A968" s="6"/>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c r="A969" s="6"/>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c r="A970" s="6"/>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c r="A971" s="6"/>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c r="A972" s="6"/>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c r="A973" s="6"/>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c r="A974" s="6"/>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c r="A975" s="6"/>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c r="A976" s="6"/>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c r="A977" s="6"/>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c r="A978" s="6"/>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c r="A979" s="6"/>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c r="A980" s="6"/>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c r="A981" s="6"/>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c r="A982" s="6"/>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c r="A983" s="6"/>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c r="A984" s="6"/>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c r="A985" s="6"/>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c r="A986" s="6"/>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c r="A987" s="6"/>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c r="A988" s="6"/>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c r="A989" s="6"/>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c r="A990" s="6"/>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c r="A991" s="6"/>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c r="A992" s="6"/>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c r="A993" s="6"/>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c r="A994" s="6"/>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c r="A995" s="6"/>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c r="A996" s="6"/>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c r="A997" s="6"/>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c r="A998" s="6"/>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c r="A999" s="6"/>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c r="A1000" s="6"/>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55">
    <mergeCell ref="A18:F18"/>
    <mergeCell ref="A16:F16"/>
    <mergeCell ref="A43:F43"/>
    <mergeCell ref="A45:F45"/>
    <mergeCell ref="A84:F84"/>
    <mergeCell ref="A99:F99"/>
    <mergeCell ref="A101:F101"/>
    <mergeCell ref="A113:F113"/>
    <mergeCell ref="B9:F9"/>
    <mergeCell ref="B10:F10"/>
    <mergeCell ref="B11:F11"/>
    <mergeCell ref="B12:F12"/>
    <mergeCell ref="A57:F57"/>
    <mergeCell ref="A26:F26"/>
    <mergeCell ref="A137:F137"/>
    <mergeCell ref="A435:F435"/>
    <mergeCell ref="A437:F437"/>
    <mergeCell ref="A444:F444"/>
    <mergeCell ref="A454:F454"/>
    <mergeCell ref="A464:F464"/>
    <mergeCell ref="A473:F473"/>
    <mergeCell ref="A494:F494"/>
    <mergeCell ref="A305:F305"/>
    <mergeCell ref="A324:F324"/>
    <mergeCell ref="A326:F326"/>
    <mergeCell ref="A339:F339"/>
    <mergeCell ref="A391:F391"/>
    <mergeCell ref="A382:F382"/>
    <mergeCell ref="A405:F405"/>
    <mergeCell ref="A407:F407"/>
    <mergeCell ref="A418:F418"/>
    <mergeCell ref="A7:F7"/>
    <mergeCell ref="A8:F8"/>
    <mergeCell ref="D13:H13"/>
    <mergeCell ref="A14:A15"/>
    <mergeCell ref="B14:C14"/>
    <mergeCell ref="D14:D15"/>
    <mergeCell ref="E14:E15"/>
    <mergeCell ref="F14:F15"/>
    <mergeCell ref="D1:I1"/>
    <mergeCell ref="A248:F248"/>
    <mergeCell ref="A232:F232"/>
    <mergeCell ref="A152:F152"/>
    <mergeCell ref="A154:F154"/>
    <mergeCell ref="A166:F166"/>
    <mergeCell ref="A192:F192"/>
    <mergeCell ref="A194:F194"/>
    <mergeCell ref="A209:F209"/>
    <mergeCell ref="A354:F354"/>
    <mergeCell ref="A366:F366"/>
    <mergeCell ref="A250:F250"/>
    <mergeCell ref="A266:F266"/>
    <mergeCell ref="A291:F291"/>
    <mergeCell ref="A352:F352"/>
    <mergeCell ref="A293:F293"/>
  </mergeCells>
  <dataValidations>
    <dataValidation type="list" allowBlank="1" showErrorMessage="1" sqref="B23:B24 B37:B38 B54:B55 B81:B82 B93:B94 B110:B111 B134:B135 B146:B147 B163:B164 B186:B187 B206:B207 B229:B230 B242:B243 B263:B264 B285:B286 B302:B303 B318:B319 B336:B337 B346:B347 B363:B364 B379:B380 B388:B389 B399:B400 B415:B416 B429:B430 B442:B443 B448:B449 B461:B462 B470:B471 B491:B492 B500:B501">
      <formula1>Cotation</formula1>
    </dataValidation>
    <dataValidation type="list" allowBlank="1" showInputMessage="1" showErrorMessage="1" prompt="Erreur de saisie - MH/Quali-Consult: Merci d'indiquer la note; 0, 1 ou 2. Si le paramètre n'est pas applicable ou non audité vous insérerez NA" sqref="B19:B22">
      <formula1>$C$1:$C$4</formula1>
    </dataValidation>
    <dataValidation type="list" allowBlank="1" showErrorMessage="1" sqref="B27:B36 B46:B53 B58:B80 B85:B92 B102:B109 B114:B133 B138:B145 B155:B162 B167:B185 B195:B205 B210:B228 B233:B241 B251:B262 B267:B284 B294:B301 B306:B317 B327:B335 B340:B345 B355:B362 B367:B378 B383:B387 B392:B398 B408:B414 B419:B428 B438:B441 B445:B447 B456:B460 B466:B469 B475:B490 B496:B499">
      <formula1>Liste</formula1>
    </dataValidation>
  </dataValidations>
  <drawing r:id="rId2"/>
  <legacyDrawing r:id="rId3"/>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4ac="http://schemas.microsoft.com/office/spreadsheetml/2009/9/ac" xmlns:xm="http://schemas.microsoft.com/office/excel/2006/main">
  <sheetViews>
    <sheetView workbookViewId="0"/>
  </sheetViews>
  <sheetFormatPr customHeight="1" defaultColWidth="12.63" defaultRowHeight="15.0"/>
  <cols>
    <col customWidth="1" min="1" max="1" width="61.75"/>
    <col customWidth="1" min="2" max="2" width="12.13"/>
    <col customWidth="1" min="3" max="3" width="7.5"/>
    <col customWidth="1" min="4" max="4" width="35.75"/>
    <col customWidth="1" min="5" max="5" width="20.13"/>
    <col customWidth="1" min="6" max="26" width="10.0"/>
  </cols>
  <sheetData>
    <row r="1" ht="24.75" customHeight="1">
      <c r="A1" s="5"/>
      <c r="B1" s="7">
        <v>0.0</v>
      </c>
      <c r="C1" s="8"/>
      <c r="D1" s="9"/>
      <c r="J1" s="8"/>
      <c r="K1" s="8"/>
      <c r="L1" s="8"/>
      <c r="M1" s="8"/>
      <c r="N1" s="8"/>
      <c r="O1" s="8"/>
      <c r="P1" s="8"/>
      <c r="Q1" s="8"/>
      <c r="R1" s="8"/>
      <c r="S1" s="8"/>
      <c r="T1" s="8"/>
      <c r="U1" s="8"/>
      <c r="V1" s="8"/>
      <c r="W1" s="8"/>
      <c r="X1" s="8"/>
      <c r="Y1" s="8"/>
      <c r="Z1" s="8"/>
    </row>
    <row r="2" ht="24.75" customHeight="1">
      <c r="A2" s="5"/>
      <c r="B2" s="7">
        <v>1.0</v>
      </c>
      <c r="C2" s="8"/>
      <c r="D2" s="9"/>
      <c r="E2" s="9"/>
      <c r="F2" s="9"/>
      <c r="G2" s="9"/>
      <c r="H2" s="9"/>
      <c r="I2" s="9"/>
      <c r="J2" s="8"/>
      <c r="K2" s="8"/>
      <c r="L2" s="8"/>
      <c r="M2" s="8"/>
      <c r="N2" s="8"/>
      <c r="O2" s="8"/>
      <c r="P2" s="8"/>
      <c r="Q2" s="8"/>
      <c r="R2" s="8"/>
      <c r="S2" s="8"/>
      <c r="T2" s="8"/>
      <c r="U2" s="8"/>
      <c r="V2" s="8"/>
      <c r="W2" s="8"/>
      <c r="X2" s="8"/>
      <c r="Y2" s="8"/>
      <c r="Z2" s="8"/>
    </row>
    <row r="3" ht="24.75" customHeight="1">
      <c r="A3" s="5"/>
      <c r="B3" s="7">
        <v>2.0</v>
      </c>
      <c r="C3" s="8"/>
      <c r="D3" s="9"/>
      <c r="E3" s="9"/>
      <c r="F3" s="9"/>
      <c r="G3" s="9"/>
      <c r="H3" s="9"/>
      <c r="I3" s="9"/>
      <c r="J3" s="8"/>
      <c r="K3" s="8"/>
      <c r="L3" s="8"/>
      <c r="M3" s="8"/>
      <c r="N3" s="8"/>
      <c r="O3" s="8"/>
      <c r="P3" s="8"/>
      <c r="Q3" s="8"/>
      <c r="R3" s="8"/>
      <c r="S3" s="8"/>
      <c r="T3" s="8"/>
      <c r="U3" s="8"/>
      <c r="V3" s="8"/>
      <c r="W3" s="8"/>
      <c r="X3" s="8"/>
      <c r="Y3" s="8"/>
      <c r="Z3" s="8"/>
    </row>
    <row r="4" ht="16.5" customHeight="1">
      <c r="A4" s="5"/>
      <c r="B4" s="7" t="s">
        <v>0</v>
      </c>
      <c r="C4" s="8"/>
      <c r="D4" s="8"/>
      <c r="E4" s="9"/>
      <c r="F4" s="9"/>
      <c r="G4" s="9"/>
      <c r="H4" s="9"/>
      <c r="I4" s="9"/>
      <c r="J4" s="8"/>
      <c r="K4" s="8"/>
      <c r="L4" s="8"/>
      <c r="M4" s="8"/>
      <c r="N4" s="8"/>
      <c r="O4" s="8"/>
      <c r="P4" s="8"/>
      <c r="Q4" s="8"/>
      <c r="R4" s="8"/>
      <c r="S4" s="8"/>
      <c r="T4" s="8"/>
      <c r="U4" s="8"/>
      <c r="V4" s="8"/>
      <c r="W4" s="8"/>
      <c r="X4" s="8"/>
      <c r="Y4" s="8"/>
      <c r="Z4" s="8"/>
    </row>
    <row r="5" ht="16.5" customHeight="1">
      <c r="A5" s="5"/>
      <c r="B5" s="8"/>
      <c r="C5" s="8"/>
      <c r="D5" s="9"/>
      <c r="E5" s="9"/>
      <c r="F5" s="9"/>
      <c r="G5" s="9"/>
      <c r="H5" s="9"/>
      <c r="I5" s="9"/>
      <c r="J5" s="8"/>
      <c r="K5" s="8"/>
      <c r="L5" s="8"/>
      <c r="M5" s="8"/>
      <c r="N5" s="8"/>
      <c r="O5" s="8"/>
      <c r="P5" s="8"/>
      <c r="Q5" s="8"/>
      <c r="R5" s="8"/>
      <c r="S5" s="8"/>
      <c r="T5" s="8"/>
      <c r="U5" s="8"/>
      <c r="V5" s="8"/>
      <c r="W5" s="8"/>
      <c r="X5" s="8"/>
      <c r="Y5" s="8"/>
      <c r="Z5" s="8"/>
    </row>
    <row r="6" ht="37.5" customHeight="1">
      <c r="A6" s="10" t="s">
        <v>2</v>
      </c>
      <c r="B6" s="11"/>
      <c r="C6" s="11"/>
      <c r="D6" s="11"/>
      <c r="E6" s="11"/>
      <c r="F6" s="12"/>
      <c r="G6" s="9"/>
      <c r="H6" s="9"/>
      <c r="I6" s="9"/>
      <c r="J6" s="8"/>
      <c r="K6" s="8"/>
      <c r="L6" s="8"/>
      <c r="M6" s="8"/>
      <c r="N6" s="8"/>
      <c r="O6" s="8"/>
      <c r="P6" s="8"/>
      <c r="Q6" s="8"/>
      <c r="R6" s="8"/>
      <c r="S6" s="8"/>
      <c r="T6" s="8"/>
      <c r="U6" s="8"/>
      <c r="V6" s="8"/>
      <c r="W6" s="8"/>
      <c r="X6" s="8"/>
      <c r="Y6" s="8"/>
      <c r="Z6" s="8"/>
    </row>
    <row r="7" ht="21.75" customHeight="1">
      <c r="A7" s="13" t="str">
        <f>'A1 Exploitation'!A8:F8</f>
        <v>Merezgua</v>
      </c>
      <c r="B7" s="11"/>
      <c r="C7" s="11"/>
      <c r="D7" s="11"/>
      <c r="E7" s="11"/>
      <c r="F7" s="12"/>
      <c r="G7" s="9"/>
      <c r="H7" s="9"/>
      <c r="I7" s="9"/>
      <c r="J7" s="8"/>
      <c r="K7" s="8"/>
      <c r="L7" s="8"/>
      <c r="M7" s="8"/>
      <c r="N7" s="8"/>
      <c r="O7" s="8"/>
      <c r="P7" s="8"/>
      <c r="Q7" s="8"/>
      <c r="R7" s="8"/>
      <c r="S7" s="8"/>
      <c r="T7" s="8"/>
      <c r="U7" s="8"/>
      <c r="V7" s="8"/>
      <c r="W7" s="8"/>
      <c r="X7" s="8"/>
      <c r="Y7" s="8"/>
      <c r="Z7" s="8"/>
    </row>
    <row r="8" ht="24.75" customHeight="1">
      <c r="A8" s="14" t="s">
        <v>3</v>
      </c>
      <c r="B8" s="15" t="str">
        <f>'A6 Exploitation'!B9:F9</f>
        <v/>
      </c>
      <c r="C8" s="16"/>
      <c r="D8" s="16"/>
      <c r="E8" s="16"/>
      <c r="F8" s="17"/>
      <c r="G8" s="9"/>
      <c r="H8" s="9"/>
      <c r="I8" s="9"/>
      <c r="J8" s="8"/>
      <c r="K8" s="8"/>
      <c r="L8" s="8"/>
      <c r="M8" s="8"/>
      <c r="N8" s="8"/>
      <c r="O8" s="8"/>
      <c r="P8" s="8"/>
      <c r="Q8" s="8"/>
      <c r="R8" s="8"/>
      <c r="S8" s="8"/>
      <c r="T8" s="8"/>
      <c r="U8" s="8"/>
      <c r="V8" s="8"/>
      <c r="W8" s="8"/>
      <c r="X8" s="8"/>
      <c r="Y8" s="8"/>
      <c r="Z8" s="8"/>
    </row>
    <row r="9" ht="24.75" customHeight="1">
      <c r="A9" s="18" t="s">
        <v>4</v>
      </c>
      <c r="B9" s="20" t="str">
        <f>'A6 Exploitation'!B10:F10</f>
        <v/>
      </c>
      <c r="C9" s="22"/>
      <c r="D9" s="22"/>
      <c r="E9" s="22"/>
      <c r="F9" s="23"/>
      <c r="G9" s="9"/>
      <c r="H9" s="9"/>
      <c r="I9" s="9"/>
      <c r="J9" s="8"/>
      <c r="K9" s="8"/>
      <c r="L9" s="8"/>
      <c r="M9" s="8"/>
      <c r="N9" s="8"/>
      <c r="O9" s="8"/>
      <c r="P9" s="8"/>
      <c r="Q9" s="8"/>
      <c r="R9" s="8"/>
      <c r="S9" s="8"/>
      <c r="T9" s="8"/>
      <c r="U9" s="8"/>
      <c r="V9" s="8"/>
      <c r="W9" s="8"/>
      <c r="X9" s="8"/>
      <c r="Y9" s="8"/>
      <c r="Z9" s="8"/>
    </row>
    <row r="10" ht="24.75" customHeight="1">
      <c r="A10" s="14" t="s">
        <v>7</v>
      </c>
      <c r="B10" s="25" t="str">
        <f>'A6 Exploitation'!B11:F11</f>
        <v/>
      </c>
      <c r="C10" s="22"/>
      <c r="D10" s="22"/>
      <c r="E10" s="22"/>
      <c r="F10" s="23"/>
      <c r="G10" s="9"/>
      <c r="H10" s="9"/>
      <c r="I10" s="9"/>
      <c r="J10" s="8"/>
      <c r="K10" s="8"/>
      <c r="L10" s="8"/>
      <c r="M10" s="8"/>
      <c r="N10" s="8"/>
      <c r="O10" s="8"/>
      <c r="P10" s="8"/>
      <c r="Q10" s="8"/>
      <c r="R10" s="8"/>
      <c r="S10" s="8"/>
      <c r="T10" s="8"/>
      <c r="U10" s="8"/>
      <c r="V10" s="8"/>
      <c r="W10" s="8"/>
      <c r="X10" s="8"/>
      <c r="Y10" s="8"/>
      <c r="Z10" s="8"/>
    </row>
    <row r="11" ht="24.75" customHeight="1">
      <c r="A11" s="14" t="s">
        <v>9</v>
      </c>
      <c r="B11" s="27">
        <f>D198</f>
        <v>0</v>
      </c>
      <c r="C11" s="22"/>
      <c r="D11" s="22"/>
      <c r="E11" s="22"/>
      <c r="F11" s="23"/>
      <c r="G11" s="9"/>
      <c r="H11" s="9"/>
      <c r="I11" s="9"/>
      <c r="J11" s="8"/>
      <c r="K11" s="8"/>
      <c r="L11" s="8"/>
      <c r="M11" s="8"/>
      <c r="N11" s="8"/>
      <c r="O11" s="8"/>
      <c r="P11" s="8"/>
      <c r="Q11" s="8"/>
      <c r="R11" s="8"/>
      <c r="S11" s="8"/>
      <c r="T11" s="8"/>
      <c r="U11" s="8"/>
      <c r="V11" s="8"/>
      <c r="W11" s="8"/>
      <c r="X11" s="8"/>
      <c r="Y11" s="8"/>
      <c r="Z11" s="8"/>
    </row>
    <row r="12" ht="22.5" customHeight="1">
      <c r="A12" s="5"/>
      <c r="B12" s="8"/>
      <c r="C12" s="8"/>
      <c r="D12" s="28"/>
      <c r="I12" s="8"/>
      <c r="J12" s="8"/>
      <c r="K12" s="8"/>
      <c r="L12" s="8"/>
      <c r="M12" s="8"/>
      <c r="N12" s="8"/>
      <c r="O12" s="8"/>
      <c r="P12" s="8"/>
      <c r="Q12" s="8"/>
      <c r="R12" s="8"/>
      <c r="S12" s="8"/>
      <c r="T12" s="8"/>
      <c r="U12" s="8"/>
      <c r="V12" s="8"/>
      <c r="W12" s="8"/>
      <c r="X12" s="8"/>
      <c r="Y12" s="8"/>
      <c r="Z12" s="8"/>
    </row>
    <row r="13" ht="11.25" customHeight="1">
      <c r="A13" s="29" t="s">
        <v>10</v>
      </c>
      <c r="B13" s="30" t="s">
        <v>11</v>
      </c>
      <c r="C13" s="12"/>
      <c r="D13" s="31" t="s">
        <v>12</v>
      </c>
      <c r="E13" s="31" t="s">
        <v>13</v>
      </c>
      <c r="F13" s="31" t="s">
        <v>15</v>
      </c>
      <c r="G13" s="8"/>
      <c r="H13" s="8"/>
      <c r="I13" s="8"/>
      <c r="J13" s="8"/>
      <c r="K13" s="8"/>
      <c r="L13" s="8"/>
      <c r="M13" s="8"/>
      <c r="N13" s="8"/>
      <c r="O13" s="8"/>
      <c r="P13" s="8"/>
      <c r="Q13" s="8"/>
      <c r="R13" s="8"/>
      <c r="S13" s="8"/>
      <c r="T13" s="8"/>
      <c r="U13" s="8"/>
      <c r="V13" s="8"/>
      <c r="W13" s="8"/>
      <c r="X13" s="8"/>
      <c r="Y13" s="8"/>
      <c r="Z13" s="8"/>
    </row>
    <row r="14" ht="12.75" customHeight="1">
      <c r="A14" s="33"/>
      <c r="B14" s="34" t="s">
        <v>16</v>
      </c>
      <c r="C14" s="34" t="s">
        <v>17</v>
      </c>
      <c r="D14" s="33"/>
      <c r="E14" s="33"/>
      <c r="F14" s="33"/>
      <c r="G14" s="8"/>
      <c r="H14" s="8"/>
      <c r="I14" s="8"/>
      <c r="J14" s="8"/>
      <c r="K14" s="8"/>
      <c r="L14" s="8"/>
      <c r="M14" s="8"/>
      <c r="N14" s="8"/>
      <c r="O14" s="8"/>
      <c r="P14" s="8"/>
      <c r="Q14" s="8"/>
      <c r="R14" s="8"/>
      <c r="S14" s="8"/>
      <c r="T14" s="8"/>
      <c r="U14" s="8"/>
      <c r="V14" s="8"/>
      <c r="W14" s="8"/>
      <c r="X14" s="8"/>
      <c r="Y14" s="8"/>
      <c r="Z14" s="8"/>
    </row>
    <row r="15" ht="16.5" customHeight="1">
      <c r="A15" s="35"/>
      <c r="B15" s="35"/>
      <c r="C15" s="35"/>
      <c r="D15" s="35"/>
      <c r="E15" s="8"/>
      <c r="F15" s="8"/>
      <c r="G15" s="8"/>
      <c r="H15" s="8"/>
      <c r="I15" s="8"/>
      <c r="J15" s="8"/>
      <c r="K15" s="8"/>
      <c r="L15" s="8"/>
      <c r="M15" s="8"/>
      <c r="N15" s="8"/>
      <c r="O15" s="8"/>
      <c r="P15" s="8"/>
      <c r="Q15" s="8"/>
      <c r="R15" s="8"/>
      <c r="S15" s="8"/>
      <c r="T15" s="8"/>
      <c r="U15" s="8"/>
      <c r="V15" s="8"/>
      <c r="W15" s="8"/>
      <c r="X15" s="8"/>
      <c r="Y15" s="8"/>
      <c r="Z15" s="8"/>
    </row>
    <row r="16" ht="19.5" customHeight="1">
      <c r="A16" s="37" t="s">
        <v>18</v>
      </c>
      <c r="B16" s="11"/>
      <c r="C16" s="11"/>
      <c r="D16" s="11"/>
      <c r="E16" s="11"/>
      <c r="F16" s="12"/>
      <c r="G16" s="8"/>
      <c r="H16" s="8"/>
      <c r="I16" s="8"/>
      <c r="J16" s="8"/>
      <c r="K16" s="8"/>
      <c r="L16" s="8"/>
      <c r="M16" s="8"/>
      <c r="N16" s="8"/>
      <c r="O16" s="8"/>
      <c r="P16" s="8"/>
      <c r="Q16" s="8"/>
      <c r="R16" s="8"/>
      <c r="S16" s="8"/>
      <c r="T16" s="8"/>
      <c r="U16" s="8"/>
      <c r="V16" s="8"/>
      <c r="W16" s="8"/>
      <c r="X16" s="8"/>
      <c r="Y16" s="8"/>
      <c r="Z16" s="8"/>
    </row>
    <row r="17" ht="16.5" customHeight="1">
      <c r="A17" s="35" t="s">
        <v>19</v>
      </c>
      <c r="B17" s="35">
        <v>0.0</v>
      </c>
      <c r="C17" s="35"/>
      <c r="D17" s="39"/>
      <c r="E17" s="35"/>
      <c r="F17" s="35"/>
      <c r="G17" s="8"/>
      <c r="H17" s="8"/>
      <c r="I17" s="8"/>
      <c r="J17" s="8"/>
      <c r="K17" s="8"/>
      <c r="L17" s="8"/>
      <c r="M17" s="8"/>
      <c r="N17" s="8"/>
      <c r="O17" s="8"/>
      <c r="P17" s="8"/>
      <c r="Q17" s="8"/>
      <c r="R17" s="8"/>
      <c r="S17" s="8"/>
      <c r="T17" s="8"/>
      <c r="U17" s="8"/>
      <c r="V17" s="8"/>
      <c r="W17" s="8"/>
      <c r="X17" s="8"/>
      <c r="Y17" s="8"/>
      <c r="Z17" s="8"/>
    </row>
    <row r="18" ht="16.5" customHeight="1">
      <c r="A18" s="35" t="s">
        <v>21</v>
      </c>
      <c r="B18" s="35">
        <v>0.0</v>
      </c>
      <c r="C18" s="35"/>
      <c r="D18" s="39"/>
      <c r="E18" s="35"/>
      <c r="F18" s="35"/>
      <c r="G18" s="8"/>
      <c r="H18" s="8"/>
      <c r="I18" s="8"/>
      <c r="J18" s="8"/>
      <c r="K18" s="8"/>
      <c r="L18" s="8"/>
      <c r="M18" s="8"/>
      <c r="N18" s="8"/>
      <c r="O18" s="8"/>
      <c r="P18" s="8"/>
      <c r="Q18" s="8"/>
      <c r="R18" s="8"/>
      <c r="S18" s="8"/>
      <c r="T18" s="8"/>
      <c r="U18" s="8"/>
      <c r="V18" s="8"/>
      <c r="W18" s="8"/>
      <c r="X18" s="8"/>
      <c r="Y18" s="8"/>
      <c r="Z18" s="8"/>
    </row>
    <row r="19" ht="16.5" customHeight="1">
      <c r="A19" s="35" t="s">
        <v>23</v>
      </c>
      <c r="B19" s="35">
        <v>0.0</v>
      </c>
      <c r="C19" s="35"/>
      <c r="D19" s="39"/>
      <c r="E19" s="39"/>
      <c r="F19" s="35"/>
      <c r="G19" s="8"/>
      <c r="H19" s="8"/>
      <c r="I19" s="8"/>
      <c r="J19" s="8"/>
      <c r="K19" s="8"/>
      <c r="L19" s="8"/>
      <c r="M19" s="8"/>
      <c r="N19" s="8"/>
      <c r="O19" s="8"/>
      <c r="P19" s="8"/>
      <c r="Q19" s="8"/>
      <c r="R19" s="8"/>
      <c r="S19" s="8"/>
      <c r="T19" s="8"/>
      <c r="U19" s="8"/>
      <c r="V19" s="8"/>
      <c r="W19" s="8"/>
      <c r="X19" s="8"/>
      <c r="Y19" s="8"/>
      <c r="Z19" s="8"/>
    </row>
    <row r="20" ht="16.5" customHeight="1">
      <c r="A20" s="35" t="s">
        <v>24</v>
      </c>
      <c r="B20" s="35">
        <v>0.0</v>
      </c>
      <c r="C20" s="35"/>
      <c r="D20" s="41"/>
      <c r="E20" s="35"/>
      <c r="F20" s="35"/>
      <c r="G20" s="8"/>
      <c r="H20" s="8"/>
      <c r="I20" s="8"/>
      <c r="J20" s="8"/>
      <c r="K20" s="8"/>
      <c r="L20" s="8"/>
      <c r="M20" s="8"/>
      <c r="N20" s="8"/>
      <c r="O20" s="8"/>
      <c r="P20" s="8"/>
      <c r="Q20" s="8"/>
      <c r="R20" s="8"/>
      <c r="S20" s="8"/>
      <c r="T20" s="8"/>
      <c r="U20" s="8"/>
      <c r="V20" s="8"/>
      <c r="W20" s="8"/>
      <c r="X20" s="8"/>
      <c r="Y20" s="8"/>
      <c r="Z20" s="8"/>
    </row>
    <row r="21" ht="16.5" customHeight="1">
      <c r="A21" s="43" t="s">
        <v>26</v>
      </c>
      <c r="B21" s="35">
        <v>0.0</v>
      </c>
      <c r="C21" s="35"/>
      <c r="D21" s="45"/>
      <c r="E21" s="35"/>
      <c r="F21" s="35"/>
      <c r="G21" s="8"/>
      <c r="H21" s="8"/>
      <c r="I21" s="8"/>
      <c r="J21" s="8"/>
      <c r="K21" s="8"/>
      <c r="L21" s="8"/>
      <c r="M21" s="8"/>
      <c r="N21" s="8"/>
      <c r="O21" s="8"/>
      <c r="P21" s="8"/>
      <c r="Q21" s="8"/>
      <c r="R21" s="8"/>
      <c r="S21" s="8"/>
      <c r="T21" s="8"/>
      <c r="U21" s="8"/>
      <c r="V21" s="8"/>
      <c r="W21" s="8"/>
      <c r="X21" s="8"/>
      <c r="Y21" s="8"/>
      <c r="Z21" s="8"/>
    </row>
    <row r="22" ht="16.5" customHeight="1">
      <c r="A22" s="47" t="s">
        <v>27</v>
      </c>
      <c r="B22" s="16"/>
      <c r="C22" s="49"/>
      <c r="D22" s="50">
        <f>SUM(B17:C21)</f>
        <v>0</v>
      </c>
      <c r="E22" s="8"/>
      <c r="F22" s="8"/>
      <c r="G22" s="8"/>
      <c r="H22" s="8"/>
      <c r="I22" s="8"/>
      <c r="J22" s="8"/>
      <c r="K22" s="8"/>
      <c r="L22" s="8"/>
      <c r="M22" s="8"/>
      <c r="N22" s="8"/>
      <c r="O22" s="8"/>
      <c r="P22" s="8"/>
      <c r="Q22" s="8"/>
      <c r="R22" s="8"/>
      <c r="S22" s="8"/>
      <c r="T22" s="8"/>
      <c r="U22" s="8"/>
      <c r="V22" s="8"/>
      <c r="W22" s="8"/>
      <c r="X22" s="8"/>
      <c r="Y22" s="8"/>
      <c r="Z22" s="8"/>
    </row>
    <row r="23" ht="16.5" customHeight="1">
      <c r="A23" s="52" t="s">
        <v>31</v>
      </c>
      <c r="B23" s="22"/>
      <c r="C23" s="54"/>
      <c r="D23" s="55">
        <f>D22/(COUNT(B17:C21)*2)</f>
        <v>0</v>
      </c>
      <c r="E23" s="8"/>
      <c r="F23" s="8"/>
      <c r="G23" s="8"/>
      <c r="H23" s="8"/>
      <c r="I23" s="8"/>
      <c r="J23" s="8"/>
      <c r="K23" s="8"/>
      <c r="L23" s="8"/>
      <c r="M23" s="8"/>
      <c r="N23" s="8"/>
      <c r="O23" s="8"/>
      <c r="P23" s="8"/>
      <c r="Q23" s="8"/>
      <c r="R23" s="8"/>
      <c r="S23" s="8"/>
      <c r="T23" s="8"/>
      <c r="U23" s="8"/>
      <c r="V23" s="8"/>
      <c r="W23" s="8"/>
      <c r="X23" s="8"/>
      <c r="Y23" s="8"/>
      <c r="Z23" s="8"/>
    </row>
    <row r="24" ht="16.5" customHeight="1">
      <c r="A24" s="58"/>
      <c r="B24" s="59"/>
      <c r="C24" s="59"/>
      <c r="D24" s="61"/>
      <c r="E24" s="8"/>
      <c r="F24" s="8"/>
      <c r="G24" s="8"/>
      <c r="H24" s="8"/>
      <c r="I24" s="8"/>
      <c r="J24" s="8"/>
      <c r="K24" s="8"/>
      <c r="L24" s="8"/>
      <c r="M24" s="8"/>
      <c r="N24" s="8"/>
      <c r="O24" s="8"/>
      <c r="P24" s="8"/>
      <c r="Q24" s="8"/>
      <c r="R24" s="8"/>
      <c r="S24" s="8"/>
      <c r="T24" s="8"/>
      <c r="U24" s="8"/>
      <c r="V24" s="8"/>
      <c r="W24" s="8"/>
      <c r="X24" s="8"/>
      <c r="Y24" s="8"/>
      <c r="Z24" s="8"/>
    </row>
    <row r="25" ht="19.5" customHeight="1">
      <c r="A25" s="64" t="s">
        <v>33</v>
      </c>
      <c r="B25" s="16"/>
      <c r="C25" s="16"/>
      <c r="D25" s="16"/>
      <c r="E25" s="16"/>
      <c r="F25" s="17"/>
      <c r="G25" s="8"/>
      <c r="H25" s="8"/>
      <c r="I25" s="8"/>
      <c r="J25" s="8"/>
      <c r="K25" s="8"/>
      <c r="L25" s="8"/>
      <c r="M25" s="8"/>
      <c r="N25" s="8"/>
      <c r="O25" s="8"/>
      <c r="P25" s="8"/>
      <c r="Q25" s="8"/>
      <c r="R25" s="8"/>
      <c r="S25" s="8"/>
      <c r="T25" s="8"/>
      <c r="U25" s="8"/>
      <c r="V25" s="8"/>
      <c r="W25" s="8"/>
      <c r="X25" s="8"/>
      <c r="Y25" s="8"/>
      <c r="Z25" s="8"/>
    </row>
    <row r="26" ht="18.0" customHeight="1">
      <c r="A26" s="66" t="s">
        <v>35</v>
      </c>
      <c r="B26" s="35" t="s">
        <v>0</v>
      </c>
      <c r="C26" s="35" t="str">
        <f>IF(B26=0, -5, "0")</f>
        <v>0</v>
      </c>
      <c r="D26" s="39"/>
      <c r="E26" s="39"/>
      <c r="F26" s="35"/>
      <c r="G26" s="8"/>
      <c r="H26" s="8"/>
      <c r="I26" s="8"/>
      <c r="J26" s="8"/>
      <c r="K26" s="8"/>
      <c r="L26" s="8"/>
      <c r="M26" s="8"/>
      <c r="N26" s="8"/>
      <c r="O26" s="8"/>
      <c r="P26" s="8"/>
      <c r="Q26" s="8"/>
      <c r="R26" s="8"/>
      <c r="S26" s="8"/>
      <c r="T26" s="8"/>
      <c r="U26" s="8"/>
      <c r="V26" s="8"/>
      <c r="W26" s="8"/>
      <c r="X26" s="8"/>
      <c r="Y26" s="8"/>
      <c r="Z26" s="8"/>
    </row>
    <row r="27" ht="16.5" customHeight="1">
      <c r="A27" s="35" t="s">
        <v>38</v>
      </c>
      <c r="B27" s="35">
        <v>0.0</v>
      </c>
      <c r="C27" s="35"/>
      <c r="D27" s="39"/>
      <c r="E27" s="35"/>
      <c r="F27" s="35"/>
      <c r="G27" s="8"/>
      <c r="H27" s="8"/>
      <c r="I27" s="8"/>
      <c r="J27" s="8"/>
      <c r="K27" s="8"/>
      <c r="L27" s="8"/>
      <c r="M27" s="8"/>
      <c r="N27" s="8"/>
      <c r="O27" s="8"/>
      <c r="P27" s="8"/>
      <c r="Q27" s="8"/>
      <c r="R27" s="8"/>
      <c r="S27" s="8"/>
      <c r="T27" s="8"/>
      <c r="U27" s="8"/>
      <c r="V27" s="8"/>
      <c r="W27" s="8"/>
      <c r="X27" s="8"/>
      <c r="Y27" s="8"/>
      <c r="Z27" s="8"/>
    </row>
    <row r="28" ht="16.5" customHeight="1">
      <c r="A28" s="35" t="s">
        <v>40</v>
      </c>
      <c r="B28" s="35">
        <v>0.0</v>
      </c>
      <c r="C28" s="35"/>
      <c r="D28" s="39"/>
      <c r="E28" s="35"/>
      <c r="F28" s="35"/>
      <c r="G28" s="8"/>
      <c r="H28" s="8"/>
      <c r="I28" s="8"/>
      <c r="J28" s="8"/>
      <c r="K28" s="8"/>
      <c r="L28" s="8"/>
      <c r="M28" s="8"/>
      <c r="N28" s="8"/>
      <c r="O28" s="8"/>
      <c r="P28" s="8"/>
      <c r="Q28" s="8"/>
      <c r="R28" s="8"/>
      <c r="S28" s="8"/>
      <c r="T28" s="8"/>
      <c r="U28" s="8"/>
      <c r="V28" s="8"/>
      <c r="W28" s="8"/>
      <c r="X28" s="8"/>
      <c r="Y28" s="8"/>
      <c r="Z28" s="8"/>
    </row>
    <row r="29" ht="16.5" customHeight="1">
      <c r="A29" s="35" t="s">
        <v>42</v>
      </c>
      <c r="B29" s="35">
        <v>0.0</v>
      </c>
      <c r="C29" s="35"/>
      <c r="D29" s="46"/>
      <c r="E29" s="35"/>
      <c r="F29" s="35"/>
      <c r="G29" s="8"/>
      <c r="H29" s="8"/>
      <c r="I29" s="8"/>
      <c r="J29" s="8"/>
      <c r="K29" s="8"/>
      <c r="L29" s="8"/>
      <c r="M29" s="8"/>
      <c r="N29" s="8"/>
      <c r="O29" s="8"/>
      <c r="P29" s="8"/>
      <c r="Q29" s="8"/>
      <c r="R29" s="8"/>
      <c r="S29" s="8"/>
      <c r="T29" s="8"/>
      <c r="U29" s="8"/>
      <c r="V29" s="8"/>
      <c r="W29" s="8"/>
      <c r="X29" s="8"/>
      <c r="Y29" s="8"/>
      <c r="Z29" s="8"/>
    </row>
    <row r="30" ht="16.5" customHeight="1">
      <c r="A30" s="35" t="s">
        <v>43</v>
      </c>
      <c r="B30" s="35">
        <v>0.0</v>
      </c>
      <c r="C30" s="35"/>
      <c r="D30" s="46"/>
      <c r="E30" s="35"/>
      <c r="F30" s="35"/>
      <c r="G30" s="8"/>
      <c r="H30" s="8"/>
      <c r="I30" s="8"/>
      <c r="J30" s="8"/>
      <c r="K30" s="8"/>
      <c r="L30" s="8"/>
      <c r="M30" s="8"/>
      <c r="N30" s="8"/>
      <c r="O30" s="8"/>
      <c r="P30" s="8"/>
      <c r="Q30" s="8"/>
      <c r="R30" s="8"/>
      <c r="S30" s="8"/>
      <c r="T30" s="8"/>
      <c r="U30" s="8"/>
      <c r="V30" s="8"/>
      <c r="W30" s="8"/>
      <c r="X30" s="8"/>
      <c r="Y30" s="8"/>
      <c r="Z30" s="8"/>
    </row>
    <row r="31" ht="16.5" customHeight="1">
      <c r="A31" s="35" t="s">
        <v>45</v>
      </c>
      <c r="B31" s="35">
        <v>0.0</v>
      </c>
      <c r="C31" s="35"/>
      <c r="D31" s="46"/>
      <c r="E31" s="35"/>
      <c r="F31" s="35"/>
      <c r="G31" s="8"/>
      <c r="H31" s="8"/>
      <c r="I31" s="8"/>
      <c r="J31" s="8"/>
      <c r="K31" s="8"/>
      <c r="L31" s="8"/>
      <c r="M31" s="8"/>
      <c r="N31" s="8"/>
      <c r="O31" s="8"/>
      <c r="P31" s="8"/>
      <c r="Q31" s="8"/>
      <c r="R31" s="8"/>
      <c r="S31" s="8"/>
      <c r="T31" s="8"/>
      <c r="U31" s="8"/>
      <c r="V31" s="8"/>
      <c r="W31" s="8"/>
      <c r="X31" s="8"/>
      <c r="Y31" s="8"/>
      <c r="Z31" s="8"/>
    </row>
    <row r="32" ht="16.5" customHeight="1">
      <c r="A32" s="52" t="s">
        <v>27</v>
      </c>
      <c r="B32" s="22"/>
      <c r="C32" s="54"/>
      <c r="D32" s="68">
        <f>SUM(B26:C31)</f>
        <v>0</v>
      </c>
      <c r="E32" s="8"/>
      <c r="F32" s="8"/>
      <c r="G32" s="8"/>
      <c r="H32" s="8"/>
      <c r="I32" s="8"/>
      <c r="J32" s="8"/>
      <c r="K32" s="8"/>
      <c r="L32" s="8"/>
      <c r="M32" s="8"/>
      <c r="N32" s="8"/>
      <c r="O32" s="8"/>
      <c r="P32" s="8"/>
      <c r="Q32" s="8"/>
      <c r="R32" s="8"/>
      <c r="S32" s="8"/>
      <c r="T32" s="8"/>
      <c r="U32" s="8"/>
      <c r="V32" s="8"/>
      <c r="W32" s="8"/>
      <c r="X32" s="8"/>
      <c r="Y32" s="8"/>
      <c r="Z32" s="8"/>
    </row>
    <row r="33" ht="16.5" customHeight="1">
      <c r="A33" s="52" t="s">
        <v>31</v>
      </c>
      <c r="B33" s="22"/>
      <c r="C33" s="54"/>
      <c r="D33" s="55">
        <f>D32/(COUNT(B26:C31)*2)</f>
        <v>0</v>
      </c>
      <c r="E33" s="8"/>
      <c r="F33" s="8"/>
      <c r="G33" s="8"/>
      <c r="H33" s="8"/>
      <c r="I33" s="8"/>
      <c r="J33" s="8"/>
      <c r="K33" s="8"/>
      <c r="L33" s="8"/>
      <c r="M33" s="8"/>
      <c r="N33" s="8"/>
      <c r="O33" s="8"/>
      <c r="P33" s="8"/>
      <c r="Q33" s="8"/>
      <c r="R33" s="8"/>
      <c r="S33" s="8"/>
      <c r="T33" s="8"/>
      <c r="U33" s="8"/>
      <c r="V33" s="8"/>
      <c r="W33" s="8"/>
      <c r="X33" s="8"/>
      <c r="Y33" s="8"/>
      <c r="Z33" s="8"/>
    </row>
    <row r="34" ht="16.5" customHeight="1">
      <c r="A34" s="58"/>
      <c r="B34" s="59"/>
      <c r="C34" s="59"/>
      <c r="D34" s="61"/>
      <c r="E34" s="8"/>
      <c r="F34" s="8"/>
      <c r="G34" s="8"/>
      <c r="H34" s="8"/>
      <c r="I34" s="8"/>
      <c r="J34" s="8"/>
      <c r="K34" s="8"/>
      <c r="L34" s="8"/>
      <c r="M34" s="8"/>
      <c r="N34" s="8"/>
      <c r="O34" s="8"/>
      <c r="P34" s="8"/>
      <c r="Q34" s="8"/>
      <c r="R34" s="8"/>
      <c r="S34" s="8"/>
      <c r="T34" s="8"/>
      <c r="U34" s="8"/>
      <c r="V34" s="8"/>
      <c r="W34" s="8"/>
      <c r="X34" s="8"/>
      <c r="Y34" s="8"/>
      <c r="Z34" s="8"/>
    </row>
    <row r="35" ht="19.5" customHeight="1">
      <c r="A35" s="64" t="s">
        <v>50</v>
      </c>
      <c r="B35" s="16"/>
      <c r="C35" s="16"/>
      <c r="D35" s="16"/>
      <c r="E35" s="16"/>
      <c r="F35" s="17"/>
      <c r="G35" s="8"/>
      <c r="H35" s="8"/>
      <c r="I35" s="8"/>
      <c r="J35" s="8"/>
      <c r="K35" s="8"/>
      <c r="L35" s="8"/>
      <c r="M35" s="8"/>
      <c r="N35" s="8"/>
      <c r="O35" s="8"/>
      <c r="P35" s="8"/>
      <c r="Q35" s="8"/>
      <c r="R35" s="8"/>
      <c r="S35" s="8"/>
      <c r="T35" s="8"/>
      <c r="U35" s="8"/>
      <c r="V35" s="8"/>
      <c r="W35" s="8"/>
      <c r="X35" s="8"/>
      <c r="Y35" s="8"/>
      <c r="Z35" s="8"/>
    </row>
    <row r="36" ht="18.0" customHeight="1">
      <c r="A36" s="66" t="s">
        <v>35</v>
      </c>
      <c r="B36" s="35" t="s">
        <v>0</v>
      </c>
      <c r="C36" s="35" t="str">
        <f>IF(B36=0, -5, "0")</f>
        <v>0</v>
      </c>
      <c r="D36" s="39"/>
      <c r="E36" s="35"/>
      <c r="F36" s="35"/>
      <c r="G36" s="8"/>
      <c r="H36" s="8"/>
      <c r="I36" s="8"/>
      <c r="J36" s="8"/>
      <c r="K36" s="8"/>
      <c r="L36" s="8"/>
      <c r="M36" s="8"/>
      <c r="N36" s="8"/>
      <c r="O36" s="8"/>
      <c r="P36" s="8"/>
      <c r="Q36" s="8"/>
      <c r="R36" s="8"/>
      <c r="S36" s="8"/>
      <c r="T36" s="8"/>
      <c r="U36" s="8"/>
      <c r="V36" s="8"/>
      <c r="W36" s="8"/>
      <c r="X36" s="8"/>
      <c r="Y36" s="8"/>
      <c r="Z36" s="8"/>
    </row>
    <row r="37" ht="16.5" customHeight="1">
      <c r="A37" s="35" t="s">
        <v>51</v>
      </c>
      <c r="B37" s="35">
        <v>0.0</v>
      </c>
      <c r="C37" s="35"/>
      <c r="D37" s="39"/>
      <c r="E37" s="35"/>
      <c r="F37" s="35"/>
      <c r="G37" s="8"/>
      <c r="H37" s="8"/>
      <c r="I37" s="8"/>
      <c r="J37" s="8"/>
      <c r="K37" s="8"/>
      <c r="L37" s="8"/>
      <c r="M37" s="8"/>
      <c r="N37" s="8"/>
      <c r="O37" s="8"/>
      <c r="P37" s="8"/>
      <c r="Q37" s="8"/>
      <c r="R37" s="8"/>
      <c r="S37" s="8"/>
      <c r="T37" s="8"/>
      <c r="U37" s="8"/>
      <c r="V37" s="8"/>
      <c r="W37" s="8"/>
      <c r="X37" s="8"/>
      <c r="Y37" s="8"/>
      <c r="Z37" s="8"/>
    </row>
    <row r="38" ht="16.5" customHeight="1">
      <c r="A38" s="35" t="s">
        <v>52</v>
      </c>
      <c r="B38" s="35">
        <v>0.0</v>
      </c>
      <c r="C38" s="35"/>
      <c r="D38" s="39"/>
      <c r="E38" s="35"/>
      <c r="F38" s="35"/>
      <c r="G38" s="8"/>
      <c r="H38" s="8"/>
      <c r="I38" s="8"/>
      <c r="J38" s="8"/>
      <c r="K38" s="8"/>
      <c r="L38" s="8"/>
      <c r="M38" s="8"/>
      <c r="N38" s="8"/>
      <c r="O38" s="8"/>
      <c r="P38" s="8"/>
      <c r="Q38" s="8"/>
      <c r="R38" s="8"/>
      <c r="S38" s="8"/>
      <c r="T38" s="8"/>
      <c r="U38" s="8"/>
      <c r="V38" s="8"/>
      <c r="W38" s="8"/>
      <c r="X38" s="8"/>
      <c r="Y38" s="8"/>
      <c r="Z38" s="8"/>
    </row>
    <row r="39" ht="16.5" customHeight="1">
      <c r="A39" s="35" t="s">
        <v>43</v>
      </c>
      <c r="B39" s="35">
        <v>0.0</v>
      </c>
      <c r="C39" s="35"/>
      <c r="D39" s="46"/>
      <c r="E39" s="35"/>
      <c r="F39" s="35"/>
      <c r="G39" s="8"/>
      <c r="H39" s="8"/>
      <c r="I39" s="8"/>
      <c r="J39" s="8"/>
      <c r="K39" s="8"/>
      <c r="L39" s="8"/>
      <c r="M39" s="8"/>
      <c r="N39" s="8"/>
      <c r="O39" s="8"/>
      <c r="P39" s="8"/>
      <c r="Q39" s="8"/>
      <c r="R39" s="8"/>
      <c r="S39" s="8"/>
      <c r="T39" s="8"/>
      <c r="U39" s="8"/>
      <c r="V39" s="8"/>
      <c r="W39" s="8"/>
      <c r="X39" s="8"/>
      <c r="Y39" s="8"/>
      <c r="Z39" s="8"/>
    </row>
    <row r="40" ht="16.5" customHeight="1">
      <c r="A40" s="35" t="s">
        <v>45</v>
      </c>
      <c r="B40" s="35">
        <v>0.0</v>
      </c>
      <c r="C40" s="35"/>
      <c r="D40" s="46"/>
      <c r="E40" s="35"/>
      <c r="F40" s="35"/>
      <c r="G40" s="8"/>
      <c r="H40" s="8"/>
      <c r="I40" s="8"/>
      <c r="J40" s="8"/>
      <c r="K40" s="8"/>
      <c r="L40" s="8"/>
      <c r="M40" s="8"/>
      <c r="N40" s="8"/>
      <c r="O40" s="8"/>
      <c r="P40" s="8"/>
      <c r="Q40" s="8"/>
      <c r="R40" s="8"/>
      <c r="S40" s="8"/>
      <c r="T40" s="8"/>
      <c r="U40" s="8"/>
      <c r="V40" s="8"/>
      <c r="W40" s="8"/>
      <c r="X40" s="8"/>
      <c r="Y40" s="8"/>
      <c r="Z40" s="8"/>
    </row>
    <row r="41" ht="16.5" customHeight="1">
      <c r="A41" s="52" t="s">
        <v>27</v>
      </c>
      <c r="B41" s="22"/>
      <c r="C41" s="54"/>
      <c r="D41" s="68">
        <f>SUM(B36:C40)</f>
        <v>0</v>
      </c>
      <c r="E41" s="8"/>
      <c r="F41" s="8"/>
      <c r="G41" s="8"/>
      <c r="H41" s="8"/>
      <c r="I41" s="8"/>
      <c r="J41" s="8"/>
      <c r="K41" s="8"/>
      <c r="L41" s="8"/>
      <c r="M41" s="8"/>
      <c r="N41" s="8"/>
      <c r="O41" s="8"/>
      <c r="P41" s="8"/>
      <c r="Q41" s="8"/>
      <c r="R41" s="8"/>
      <c r="S41" s="8"/>
      <c r="T41" s="8"/>
      <c r="U41" s="8"/>
      <c r="V41" s="8"/>
      <c r="W41" s="8"/>
      <c r="X41" s="8"/>
      <c r="Y41" s="8"/>
      <c r="Z41" s="8"/>
    </row>
    <row r="42" ht="16.5" customHeight="1">
      <c r="A42" s="52" t="s">
        <v>31</v>
      </c>
      <c r="B42" s="22"/>
      <c r="C42" s="54"/>
      <c r="D42" s="55">
        <f>D41/(COUNT(B36:C40)*2)</f>
        <v>0</v>
      </c>
      <c r="E42" s="8"/>
      <c r="F42" s="8"/>
      <c r="G42" s="8"/>
      <c r="H42" s="8"/>
      <c r="I42" s="8"/>
      <c r="J42" s="8"/>
      <c r="K42" s="8"/>
      <c r="L42" s="8"/>
      <c r="M42" s="8"/>
      <c r="N42" s="8"/>
      <c r="O42" s="8"/>
      <c r="P42" s="8"/>
      <c r="Q42" s="8"/>
      <c r="R42" s="8"/>
      <c r="S42" s="8"/>
      <c r="T42" s="8"/>
      <c r="U42" s="8"/>
      <c r="V42" s="8"/>
      <c r="W42" s="8"/>
      <c r="X42" s="8"/>
      <c r="Y42" s="8"/>
      <c r="Z42" s="8"/>
    </row>
    <row r="43" ht="16.5" customHeight="1">
      <c r="A43" s="74"/>
      <c r="B43" s="75"/>
      <c r="C43" s="75"/>
      <c r="D43" s="76"/>
      <c r="E43" s="8"/>
      <c r="F43" s="8"/>
      <c r="G43" s="8"/>
      <c r="H43" s="8"/>
      <c r="I43" s="8"/>
      <c r="J43" s="8"/>
      <c r="K43" s="8"/>
      <c r="L43" s="8"/>
      <c r="M43" s="8"/>
      <c r="N43" s="8"/>
      <c r="O43" s="8"/>
      <c r="P43" s="8"/>
      <c r="Q43" s="8"/>
      <c r="R43" s="8"/>
      <c r="S43" s="8"/>
      <c r="T43" s="8"/>
      <c r="U43" s="8"/>
      <c r="V43" s="8"/>
      <c r="W43" s="8"/>
      <c r="X43" s="8"/>
      <c r="Y43" s="8"/>
      <c r="Z43" s="8"/>
    </row>
    <row r="44" ht="19.5" customHeight="1">
      <c r="A44" s="64" t="s">
        <v>57</v>
      </c>
      <c r="B44" s="16"/>
      <c r="C44" s="16"/>
      <c r="D44" s="16"/>
      <c r="E44" s="16"/>
      <c r="F44" s="17"/>
      <c r="G44" s="8"/>
      <c r="H44" s="8"/>
      <c r="I44" s="8"/>
      <c r="J44" s="8"/>
      <c r="K44" s="8"/>
      <c r="L44" s="8"/>
      <c r="M44" s="8"/>
      <c r="N44" s="8"/>
      <c r="O44" s="8"/>
      <c r="P44" s="8"/>
      <c r="Q44" s="8"/>
      <c r="R44" s="8"/>
      <c r="S44" s="8"/>
      <c r="T44" s="8"/>
      <c r="U44" s="8"/>
      <c r="V44" s="8"/>
      <c r="W44" s="8"/>
      <c r="X44" s="8"/>
      <c r="Y44" s="8"/>
      <c r="Z44" s="8"/>
    </row>
    <row r="45" ht="16.5" customHeight="1">
      <c r="A45" s="35" t="s">
        <v>58</v>
      </c>
      <c r="B45" s="35">
        <v>0.0</v>
      </c>
      <c r="C45" s="35"/>
      <c r="D45" s="46"/>
      <c r="E45" s="35"/>
      <c r="F45" s="35"/>
      <c r="G45" s="8"/>
      <c r="H45" s="8"/>
      <c r="I45" s="8"/>
      <c r="J45" s="8"/>
      <c r="K45" s="8"/>
      <c r="L45" s="8"/>
      <c r="M45" s="8"/>
      <c r="N45" s="8"/>
      <c r="O45" s="8"/>
      <c r="P45" s="8"/>
      <c r="Q45" s="8"/>
      <c r="R45" s="8"/>
      <c r="S45" s="8"/>
      <c r="T45" s="8"/>
      <c r="U45" s="8"/>
      <c r="V45" s="8"/>
      <c r="W45" s="8"/>
      <c r="X45" s="8"/>
      <c r="Y45" s="8"/>
      <c r="Z45" s="8"/>
    </row>
    <row r="46" ht="16.5" customHeight="1">
      <c r="A46" s="35" t="s">
        <v>59</v>
      </c>
      <c r="B46" s="35">
        <v>0.0</v>
      </c>
      <c r="C46" s="35"/>
      <c r="D46" s="46"/>
      <c r="E46" s="35"/>
      <c r="F46" s="35"/>
      <c r="G46" s="8"/>
      <c r="H46" s="8"/>
      <c r="I46" s="8"/>
      <c r="J46" s="8"/>
      <c r="K46" s="8"/>
      <c r="L46" s="8"/>
      <c r="M46" s="8"/>
      <c r="N46" s="8"/>
      <c r="O46" s="8"/>
      <c r="P46" s="8"/>
      <c r="Q46" s="8"/>
      <c r="R46" s="8"/>
      <c r="S46" s="8"/>
      <c r="T46" s="8"/>
      <c r="U46" s="8"/>
      <c r="V46" s="8"/>
      <c r="W46" s="8"/>
      <c r="X46" s="8"/>
      <c r="Y46" s="8"/>
      <c r="Z46" s="8"/>
    </row>
    <row r="47" ht="16.5" customHeight="1">
      <c r="A47" s="35" t="s">
        <v>60</v>
      </c>
      <c r="B47" s="35">
        <v>0.0</v>
      </c>
      <c r="C47" s="35"/>
      <c r="D47" s="39"/>
      <c r="E47" s="35"/>
      <c r="F47" s="35"/>
      <c r="G47" s="8"/>
      <c r="H47" s="8"/>
      <c r="I47" s="8"/>
      <c r="J47" s="8"/>
      <c r="K47" s="8"/>
      <c r="L47" s="8"/>
      <c r="M47" s="8"/>
      <c r="N47" s="8"/>
      <c r="O47" s="8"/>
      <c r="P47" s="8"/>
      <c r="Q47" s="8"/>
      <c r="R47" s="8"/>
      <c r="S47" s="8"/>
      <c r="T47" s="8"/>
      <c r="U47" s="8"/>
      <c r="V47" s="8"/>
      <c r="W47" s="8"/>
      <c r="X47" s="8"/>
      <c r="Y47" s="8"/>
      <c r="Z47" s="8"/>
    </row>
    <row r="48" ht="16.5" customHeight="1">
      <c r="A48" s="35" t="s">
        <v>62</v>
      </c>
      <c r="B48" s="35">
        <v>0.0</v>
      </c>
      <c r="C48" s="35"/>
      <c r="D48" s="39"/>
      <c r="E48" s="35"/>
      <c r="F48" s="35"/>
      <c r="G48" s="8"/>
      <c r="H48" s="8"/>
      <c r="I48" s="8"/>
      <c r="J48" s="8"/>
      <c r="K48" s="8"/>
      <c r="L48" s="8"/>
      <c r="M48" s="8"/>
      <c r="N48" s="8"/>
      <c r="O48" s="8"/>
      <c r="P48" s="8"/>
      <c r="Q48" s="8"/>
      <c r="R48" s="8"/>
      <c r="S48" s="8"/>
      <c r="T48" s="8"/>
      <c r="U48" s="8"/>
      <c r="V48" s="8"/>
      <c r="W48" s="8"/>
      <c r="X48" s="8"/>
      <c r="Y48" s="8"/>
      <c r="Z48" s="8"/>
    </row>
    <row r="49" ht="16.5" customHeight="1">
      <c r="A49" s="35" t="s">
        <v>63</v>
      </c>
      <c r="B49" s="35">
        <v>0.0</v>
      </c>
      <c r="C49" s="35"/>
      <c r="D49" s="39"/>
      <c r="E49" s="35"/>
      <c r="F49" s="35"/>
      <c r="G49" s="8"/>
      <c r="H49" s="8"/>
      <c r="I49" s="8"/>
      <c r="J49" s="8"/>
      <c r="K49" s="8"/>
      <c r="L49" s="8"/>
      <c r="M49" s="8"/>
      <c r="N49" s="8"/>
      <c r="O49" s="8"/>
      <c r="P49" s="8"/>
      <c r="Q49" s="8"/>
      <c r="R49" s="8"/>
      <c r="S49" s="8"/>
      <c r="T49" s="8"/>
      <c r="U49" s="8"/>
      <c r="V49" s="8"/>
      <c r="W49" s="8"/>
      <c r="X49" s="8"/>
      <c r="Y49" s="8"/>
      <c r="Z49" s="8"/>
    </row>
    <row r="50" ht="18.0" customHeight="1">
      <c r="A50" s="66" t="s">
        <v>65</v>
      </c>
      <c r="B50" s="35" t="s">
        <v>0</v>
      </c>
      <c r="C50" s="35" t="str">
        <f>IF(B50=0, -5, "0")</f>
        <v>0</v>
      </c>
      <c r="D50" s="46"/>
      <c r="E50" s="35"/>
      <c r="F50" s="35"/>
      <c r="G50" s="8"/>
      <c r="H50" s="8"/>
      <c r="I50" s="8"/>
      <c r="J50" s="8"/>
      <c r="K50" s="8"/>
      <c r="L50" s="8"/>
      <c r="M50" s="8"/>
      <c r="N50" s="8"/>
      <c r="O50" s="8"/>
      <c r="P50" s="8"/>
      <c r="Q50" s="8"/>
      <c r="R50" s="8"/>
      <c r="S50" s="8"/>
      <c r="T50" s="8"/>
      <c r="U50" s="8"/>
      <c r="V50" s="8"/>
      <c r="W50" s="8"/>
      <c r="X50" s="8"/>
      <c r="Y50" s="8"/>
      <c r="Z50" s="8"/>
    </row>
    <row r="51" ht="16.5" customHeight="1">
      <c r="A51" s="52" t="s">
        <v>27</v>
      </c>
      <c r="B51" s="22"/>
      <c r="C51" s="54"/>
      <c r="D51" s="68">
        <f>SUM(B45:C50)</f>
        <v>0</v>
      </c>
      <c r="E51" s="8"/>
      <c r="F51" s="8"/>
      <c r="G51" s="8"/>
      <c r="H51" s="8"/>
      <c r="I51" s="8"/>
      <c r="J51" s="8"/>
      <c r="K51" s="8"/>
      <c r="L51" s="8"/>
      <c r="M51" s="8"/>
      <c r="N51" s="8"/>
      <c r="O51" s="8"/>
      <c r="P51" s="8"/>
      <c r="Q51" s="8"/>
      <c r="R51" s="8"/>
      <c r="S51" s="8"/>
      <c r="T51" s="8"/>
      <c r="U51" s="8"/>
      <c r="V51" s="8"/>
      <c r="W51" s="8"/>
      <c r="X51" s="8"/>
      <c r="Y51" s="8"/>
      <c r="Z51" s="8"/>
    </row>
    <row r="52" ht="16.5" customHeight="1">
      <c r="A52" s="52" t="s">
        <v>31</v>
      </c>
      <c r="B52" s="22"/>
      <c r="C52" s="54"/>
      <c r="D52" s="55">
        <f>D51/(COUNT(B45:C50)*2)</f>
        <v>0</v>
      </c>
      <c r="E52" s="8"/>
      <c r="F52" s="8"/>
      <c r="G52" s="8"/>
      <c r="H52" s="8"/>
      <c r="I52" s="8"/>
      <c r="J52" s="8"/>
      <c r="K52" s="8"/>
      <c r="L52" s="8"/>
      <c r="M52" s="8"/>
      <c r="N52" s="8"/>
      <c r="O52" s="8"/>
      <c r="P52" s="8"/>
      <c r="Q52" s="8"/>
      <c r="R52" s="8"/>
      <c r="S52" s="8"/>
      <c r="T52" s="8"/>
      <c r="U52" s="8"/>
      <c r="V52" s="8"/>
      <c r="W52" s="8"/>
      <c r="X52" s="8"/>
      <c r="Y52" s="8"/>
      <c r="Z52" s="8"/>
    </row>
    <row r="53" ht="16.5" customHeight="1">
      <c r="A53" s="58"/>
      <c r="B53" s="59"/>
      <c r="C53" s="59"/>
      <c r="D53" s="61"/>
      <c r="E53" s="8"/>
      <c r="F53" s="8"/>
      <c r="G53" s="8"/>
      <c r="H53" s="8"/>
      <c r="I53" s="8"/>
      <c r="J53" s="8"/>
      <c r="K53" s="8"/>
      <c r="L53" s="8"/>
      <c r="M53" s="8"/>
      <c r="N53" s="8"/>
      <c r="O53" s="8"/>
      <c r="P53" s="8"/>
      <c r="Q53" s="8"/>
      <c r="R53" s="8"/>
      <c r="S53" s="8"/>
      <c r="T53" s="8"/>
      <c r="U53" s="8"/>
      <c r="V53" s="8"/>
      <c r="W53" s="8"/>
      <c r="X53" s="8"/>
      <c r="Y53" s="8"/>
      <c r="Z53" s="8"/>
    </row>
    <row r="54" ht="19.5" customHeight="1">
      <c r="A54" s="64" t="s">
        <v>67</v>
      </c>
      <c r="B54" s="16"/>
      <c r="C54" s="16"/>
      <c r="D54" s="16"/>
      <c r="E54" s="16"/>
      <c r="F54" s="17"/>
      <c r="G54" s="8"/>
      <c r="H54" s="8"/>
      <c r="I54" s="8"/>
      <c r="J54" s="8"/>
      <c r="K54" s="8"/>
      <c r="L54" s="8"/>
      <c r="M54" s="8"/>
      <c r="N54" s="8"/>
      <c r="O54" s="8"/>
      <c r="P54" s="8"/>
      <c r="Q54" s="8"/>
      <c r="R54" s="8"/>
      <c r="S54" s="8"/>
      <c r="T54" s="8"/>
      <c r="U54" s="8"/>
      <c r="V54" s="8"/>
      <c r="W54" s="8"/>
      <c r="X54" s="8"/>
      <c r="Y54" s="8"/>
      <c r="Z54" s="8"/>
    </row>
    <row r="55" ht="36.0" customHeight="1">
      <c r="A55" s="82" t="s">
        <v>68</v>
      </c>
      <c r="B55" s="35" t="s">
        <v>0</v>
      </c>
      <c r="C55" s="35" t="str">
        <f>IF(B55=0, -5, "0")</f>
        <v>0</v>
      </c>
      <c r="D55" s="46"/>
      <c r="E55" s="35"/>
      <c r="F55" s="35"/>
      <c r="G55" s="8"/>
      <c r="H55" s="8"/>
      <c r="I55" s="8"/>
      <c r="J55" s="8"/>
      <c r="K55" s="8"/>
      <c r="L55" s="8"/>
      <c r="M55" s="8"/>
      <c r="N55" s="8"/>
      <c r="O55" s="8"/>
      <c r="P55" s="8"/>
      <c r="Q55" s="8"/>
      <c r="R55" s="8"/>
      <c r="S55" s="8"/>
      <c r="T55" s="8"/>
      <c r="U55" s="8"/>
      <c r="V55" s="8"/>
      <c r="W55" s="8"/>
      <c r="X55" s="8"/>
      <c r="Y55" s="8"/>
      <c r="Z55" s="8"/>
    </row>
    <row r="56" ht="16.5" customHeight="1">
      <c r="A56" s="39" t="s">
        <v>69</v>
      </c>
      <c r="B56" s="35">
        <v>0.0</v>
      </c>
      <c r="C56" s="35"/>
      <c r="D56" s="35"/>
      <c r="E56" s="84"/>
      <c r="F56" s="35"/>
      <c r="G56" s="8"/>
      <c r="H56" s="8"/>
      <c r="I56" s="8"/>
      <c r="J56" s="8"/>
      <c r="K56" s="8"/>
      <c r="L56" s="8"/>
      <c r="M56" s="8"/>
      <c r="N56" s="8"/>
      <c r="O56" s="8"/>
      <c r="P56" s="8"/>
      <c r="Q56" s="8"/>
      <c r="R56" s="8"/>
      <c r="S56" s="8"/>
      <c r="T56" s="8"/>
      <c r="U56" s="8"/>
      <c r="V56" s="8"/>
      <c r="W56" s="8"/>
      <c r="X56" s="8"/>
      <c r="Y56" s="8"/>
      <c r="Z56" s="8"/>
    </row>
    <row r="57" ht="16.5" customHeight="1">
      <c r="A57" s="39" t="s">
        <v>71</v>
      </c>
      <c r="B57" s="35">
        <v>0.0</v>
      </c>
      <c r="C57" s="35"/>
      <c r="D57" s="39"/>
      <c r="E57" s="39"/>
      <c r="F57" s="35"/>
      <c r="G57" s="8"/>
      <c r="H57" s="8"/>
      <c r="I57" s="8"/>
      <c r="J57" s="8"/>
      <c r="K57" s="8"/>
      <c r="L57" s="8"/>
      <c r="M57" s="8"/>
      <c r="N57" s="8"/>
      <c r="O57" s="8"/>
      <c r="P57" s="8"/>
      <c r="Q57" s="8"/>
      <c r="R57" s="8"/>
      <c r="S57" s="8"/>
      <c r="T57" s="8"/>
      <c r="U57" s="8"/>
      <c r="V57" s="8"/>
      <c r="W57" s="8"/>
      <c r="X57" s="8"/>
      <c r="Y57" s="8"/>
      <c r="Z57" s="8"/>
    </row>
    <row r="58" ht="16.5" customHeight="1">
      <c r="A58" s="39" t="s">
        <v>72</v>
      </c>
      <c r="B58" s="35">
        <v>0.0</v>
      </c>
      <c r="C58" s="35"/>
      <c r="D58" s="46"/>
      <c r="E58" s="35"/>
      <c r="F58" s="35"/>
      <c r="G58" s="8"/>
      <c r="H58" s="8"/>
      <c r="I58" s="8"/>
      <c r="J58" s="8"/>
      <c r="K58" s="8"/>
      <c r="L58" s="8"/>
      <c r="M58" s="8"/>
      <c r="N58" s="8"/>
      <c r="O58" s="8"/>
      <c r="P58" s="8"/>
      <c r="Q58" s="8"/>
      <c r="R58" s="8"/>
      <c r="S58" s="8"/>
      <c r="T58" s="8"/>
      <c r="U58" s="8"/>
      <c r="V58" s="8"/>
      <c r="W58" s="8"/>
      <c r="X58" s="8"/>
      <c r="Y58" s="8"/>
      <c r="Z58" s="8"/>
    </row>
    <row r="59" ht="36.0" customHeight="1">
      <c r="A59" s="82" t="s">
        <v>73</v>
      </c>
      <c r="B59" s="35" t="s">
        <v>0</v>
      </c>
      <c r="C59" s="35" t="str">
        <f t="shared" ref="C59:C60" si="1">IF(B59=0, -5, "0")</f>
        <v>0</v>
      </c>
      <c r="D59" s="39"/>
      <c r="E59" s="35"/>
      <c r="F59" s="35"/>
      <c r="G59" s="8"/>
      <c r="H59" s="8"/>
      <c r="I59" s="8"/>
      <c r="J59" s="8"/>
      <c r="K59" s="8"/>
      <c r="L59" s="8"/>
      <c r="M59" s="8"/>
      <c r="N59" s="8"/>
      <c r="O59" s="8"/>
      <c r="P59" s="8"/>
      <c r="Q59" s="8"/>
      <c r="R59" s="8"/>
      <c r="S59" s="8"/>
      <c r="T59" s="8"/>
      <c r="U59" s="8"/>
      <c r="V59" s="8"/>
      <c r="W59" s="8"/>
      <c r="X59" s="8"/>
      <c r="Y59" s="8"/>
      <c r="Z59" s="8"/>
    </row>
    <row r="60" ht="18.0" customHeight="1">
      <c r="A60" s="66" t="s">
        <v>74</v>
      </c>
      <c r="B60" s="35" t="s">
        <v>0</v>
      </c>
      <c r="C60" s="35" t="str">
        <f t="shared" si="1"/>
        <v>0</v>
      </c>
      <c r="D60" s="39"/>
      <c r="E60" s="35"/>
      <c r="F60" s="35"/>
      <c r="G60" s="8"/>
      <c r="H60" s="8"/>
      <c r="I60" s="8"/>
      <c r="J60" s="8"/>
      <c r="K60" s="8"/>
      <c r="L60" s="8"/>
      <c r="M60" s="8"/>
      <c r="N60" s="8"/>
      <c r="O60" s="8"/>
      <c r="P60" s="8"/>
      <c r="Q60" s="8"/>
      <c r="R60" s="8"/>
      <c r="S60" s="8"/>
      <c r="T60" s="8"/>
      <c r="U60" s="8"/>
      <c r="V60" s="8"/>
      <c r="W60" s="8"/>
      <c r="X60" s="8"/>
      <c r="Y60" s="8"/>
      <c r="Z60" s="8"/>
    </row>
    <row r="61" ht="16.5" customHeight="1">
      <c r="A61" s="35" t="s">
        <v>45</v>
      </c>
      <c r="B61" s="35">
        <v>0.0</v>
      </c>
      <c r="C61" s="35"/>
      <c r="D61" s="46"/>
      <c r="E61" s="35"/>
      <c r="F61" s="35"/>
      <c r="G61" s="8"/>
      <c r="H61" s="8"/>
      <c r="I61" s="8"/>
      <c r="J61" s="8"/>
      <c r="K61" s="8"/>
      <c r="L61" s="8"/>
      <c r="M61" s="8"/>
      <c r="N61" s="8"/>
      <c r="O61" s="8"/>
      <c r="P61" s="8"/>
      <c r="Q61" s="8"/>
      <c r="R61" s="8"/>
      <c r="S61" s="8"/>
      <c r="T61" s="8"/>
      <c r="U61" s="8"/>
      <c r="V61" s="8"/>
      <c r="W61" s="8"/>
      <c r="X61" s="8"/>
      <c r="Y61" s="8"/>
      <c r="Z61" s="8"/>
    </row>
    <row r="62" ht="16.5" customHeight="1">
      <c r="A62" s="52" t="s">
        <v>27</v>
      </c>
      <c r="B62" s="22"/>
      <c r="C62" s="54"/>
      <c r="D62" s="68">
        <f>SUM(B55:C61)</f>
        <v>0</v>
      </c>
      <c r="E62" s="8"/>
      <c r="F62" s="8"/>
      <c r="G62" s="8"/>
      <c r="H62" s="8"/>
      <c r="I62" s="8"/>
      <c r="J62" s="8"/>
      <c r="K62" s="8"/>
      <c r="L62" s="8"/>
      <c r="M62" s="8"/>
      <c r="N62" s="8"/>
      <c r="O62" s="8"/>
      <c r="P62" s="8"/>
      <c r="Q62" s="8"/>
      <c r="R62" s="8"/>
      <c r="S62" s="8"/>
      <c r="T62" s="8"/>
      <c r="U62" s="8"/>
      <c r="V62" s="8"/>
      <c r="W62" s="8"/>
      <c r="X62" s="8"/>
      <c r="Y62" s="8"/>
      <c r="Z62" s="8"/>
    </row>
    <row r="63" ht="16.5" customHeight="1">
      <c r="A63" s="52" t="s">
        <v>31</v>
      </c>
      <c r="B63" s="22"/>
      <c r="C63" s="54"/>
      <c r="D63" s="55">
        <f>D62/(COUNT(B55:C61)*2)</f>
        <v>0</v>
      </c>
      <c r="E63" s="8"/>
      <c r="F63" s="8"/>
      <c r="G63" s="8"/>
      <c r="H63" s="8"/>
      <c r="I63" s="8"/>
      <c r="J63" s="8"/>
      <c r="K63" s="8"/>
      <c r="L63" s="8"/>
      <c r="M63" s="8"/>
      <c r="N63" s="8"/>
      <c r="O63" s="8"/>
      <c r="P63" s="8"/>
      <c r="Q63" s="8"/>
      <c r="R63" s="8"/>
      <c r="S63" s="8"/>
      <c r="T63" s="8"/>
      <c r="U63" s="8"/>
      <c r="V63" s="8"/>
      <c r="W63" s="8"/>
      <c r="X63" s="8"/>
      <c r="Y63" s="8"/>
      <c r="Z63" s="8"/>
    </row>
    <row r="64" ht="16.5" customHeight="1">
      <c r="A64" s="58"/>
      <c r="B64" s="59"/>
      <c r="C64" s="59"/>
      <c r="D64" s="61"/>
      <c r="E64" s="8"/>
      <c r="F64" s="8"/>
      <c r="G64" s="8"/>
      <c r="H64" s="8"/>
      <c r="I64" s="8"/>
      <c r="J64" s="8"/>
      <c r="K64" s="8"/>
      <c r="L64" s="8"/>
      <c r="M64" s="8"/>
      <c r="N64" s="8"/>
      <c r="O64" s="8"/>
      <c r="P64" s="8"/>
      <c r="Q64" s="8"/>
      <c r="R64" s="8"/>
      <c r="S64" s="8"/>
      <c r="T64" s="8"/>
      <c r="U64" s="8"/>
      <c r="V64" s="8"/>
      <c r="W64" s="8"/>
      <c r="X64" s="8"/>
      <c r="Y64" s="8"/>
      <c r="Z64" s="8"/>
    </row>
    <row r="65" ht="19.5" customHeight="1">
      <c r="A65" s="64" t="s">
        <v>76</v>
      </c>
      <c r="B65" s="16"/>
      <c r="C65" s="16"/>
      <c r="D65" s="16"/>
      <c r="E65" s="16"/>
      <c r="F65" s="17"/>
      <c r="G65" s="8"/>
      <c r="H65" s="8"/>
      <c r="I65" s="8"/>
      <c r="J65" s="8"/>
      <c r="K65" s="8"/>
      <c r="L65" s="8"/>
      <c r="M65" s="8"/>
      <c r="N65" s="8"/>
      <c r="O65" s="8"/>
      <c r="P65" s="8"/>
      <c r="Q65" s="8"/>
      <c r="R65" s="8"/>
      <c r="S65" s="8"/>
      <c r="T65" s="8"/>
      <c r="U65" s="8"/>
      <c r="V65" s="8"/>
      <c r="W65" s="8"/>
      <c r="X65" s="8"/>
      <c r="Y65" s="8"/>
      <c r="Z65" s="8"/>
    </row>
    <row r="66" ht="19.5" customHeight="1">
      <c r="A66" s="35" t="s">
        <v>77</v>
      </c>
      <c r="B66" s="88">
        <v>0.0</v>
      </c>
      <c r="C66" s="90"/>
      <c r="D66" s="92"/>
      <c r="E66" s="92"/>
      <c r="F66" s="35"/>
      <c r="G66" s="8"/>
      <c r="H66" s="8"/>
      <c r="I66" s="8"/>
      <c r="J66" s="8"/>
      <c r="K66" s="8"/>
      <c r="L66" s="8"/>
      <c r="M66" s="8"/>
      <c r="N66" s="8"/>
      <c r="O66" s="8"/>
      <c r="P66" s="8"/>
      <c r="Q66" s="8"/>
      <c r="R66" s="8"/>
      <c r="S66" s="8"/>
      <c r="T66" s="8"/>
      <c r="U66" s="8"/>
      <c r="V66" s="8"/>
      <c r="W66" s="8"/>
      <c r="X66" s="8"/>
      <c r="Y66" s="8"/>
      <c r="Z66" s="8"/>
    </row>
    <row r="67" ht="19.5" customHeight="1">
      <c r="A67" s="35" t="s">
        <v>81</v>
      </c>
      <c r="B67" s="88">
        <v>0.0</v>
      </c>
      <c r="C67" s="90"/>
      <c r="D67" s="39"/>
      <c r="E67" s="92"/>
      <c r="F67" s="35"/>
      <c r="G67" s="8"/>
      <c r="H67" s="8"/>
      <c r="I67" s="8"/>
      <c r="J67" s="8"/>
      <c r="K67" s="8"/>
      <c r="L67" s="8"/>
      <c r="M67" s="8"/>
      <c r="N67" s="8"/>
      <c r="O67" s="8"/>
      <c r="P67" s="8"/>
      <c r="Q67" s="8"/>
      <c r="R67" s="8"/>
      <c r="S67" s="8"/>
      <c r="T67" s="8"/>
      <c r="U67" s="8"/>
      <c r="V67" s="8"/>
      <c r="W67" s="8"/>
      <c r="X67" s="8"/>
      <c r="Y67" s="8"/>
      <c r="Z67" s="8"/>
    </row>
    <row r="68" ht="19.5" customHeight="1">
      <c r="A68" s="35" t="s">
        <v>45</v>
      </c>
      <c r="B68" s="88">
        <v>0.0</v>
      </c>
      <c r="C68" s="90"/>
      <c r="D68" s="95"/>
      <c r="E68" s="95"/>
      <c r="F68" s="35"/>
      <c r="G68" s="8"/>
      <c r="H68" s="8"/>
      <c r="I68" s="8"/>
      <c r="J68" s="8"/>
      <c r="K68" s="8"/>
      <c r="L68" s="8"/>
      <c r="M68" s="8"/>
      <c r="N68" s="8"/>
      <c r="O68" s="8"/>
      <c r="P68" s="8"/>
      <c r="Q68" s="8"/>
      <c r="R68" s="8"/>
      <c r="S68" s="8"/>
      <c r="T68" s="8"/>
      <c r="U68" s="8"/>
      <c r="V68" s="8"/>
      <c r="W68" s="8"/>
      <c r="X68" s="8"/>
      <c r="Y68" s="8"/>
      <c r="Z68" s="8"/>
    </row>
    <row r="69" ht="19.5" customHeight="1">
      <c r="A69" s="35" t="s">
        <v>88</v>
      </c>
      <c r="B69" s="88">
        <v>0.0</v>
      </c>
      <c r="C69" s="90"/>
      <c r="D69" s="95"/>
      <c r="E69" s="95"/>
      <c r="F69" s="35"/>
      <c r="G69" s="8"/>
      <c r="H69" s="8"/>
      <c r="I69" s="8"/>
      <c r="J69" s="8"/>
      <c r="K69" s="8"/>
      <c r="L69" s="8"/>
      <c r="M69" s="8"/>
      <c r="N69" s="8"/>
      <c r="O69" s="8"/>
      <c r="P69" s="8"/>
      <c r="Q69" s="8"/>
      <c r="R69" s="8"/>
      <c r="S69" s="8"/>
      <c r="T69" s="8"/>
      <c r="U69" s="8"/>
      <c r="V69" s="8"/>
      <c r="W69" s="8"/>
      <c r="X69" s="8"/>
      <c r="Y69" s="8"/>
      <c r="Z69" s="8"/>
    </row>
    <row r="70" ht="19.5" customHeight="1">
      <c r="A70" s="35" t="s">
        <v>63</v>
      </c>
      <c r="B70" s="88">
        <v>0.0</v>
      </c>
      <c r="C70" s="90"/>
      <c r="D70" s="95"/>
      <c r="E70" s="95"/>
      <c r="F70" s="35"/>
      <c r="G70" s="8"/>
      <c r="H70" s="8"/>
      <c r="I70" s="8"/>
      <c r="J70" s="8"/>
      <c r="K70" s="8"/>
      <c r="L70" s="8"/>
      <c r="M70" s="8"/>
      <c r="N70" s="8"/>
      <c r="O70" s="8"/>
      <c r="P70" s="8"/>
      <c r="Q70" s="8"/>
      <c r="R70" s="8"/>
      <c r="S70" s="8"/>
      <c r="T70" s="8"/>
      <c r="U70" s="8"/>
      <c r="V70" s="8"/>
      <c r="W70" s="8"/>
      <c r="X70" s="8"/>
      <c r="Y70" s="8"/>
      <c r="Z70" s="8"/>
    </row>
    <row r="71" ht="19.5" customHeight="1">
      <c r="A71" s="35" t="s">
        <v>89</v>
      </c>
      <c r="B71" s="88">
        <v>0.0</v>
      </c>
      <c r="C71" s="90"/>
      <c r="D71" s="84"/>
      <c r="E71" s="84"/>
      <c r="F71" s="35"/>
      <c r="G71" s="8"/>
      <c r="H71" s="8"/>
      <c r="I71" s="8"/>
      <c r="J71" s="8"/>
      <c r="K71" s="8"/>
      <c r="L71" s="8"/>
      <c r="M71" s="8"/>
      <c r="N71" s="8"/>
      <c r="O71" s="8"/>
      <c r="P71" s="8"/>
      <c r="Q71" s="8"/>
      <c r="R71" s="8"/>
      <c r="S71" s="8"/>
      <c r="T71" s="8"/>
      <c r="U71" s="8"/>
      <c r="V71" s="8"/>
      <c r="W71" s="8"/>
      <c r="X71" s="8"/>
      <c r="Y71" s="8"/>
      <c r="Z71" s="8"/>
    </row>
    <row r="72" ht="19.5" customHeight="1">
      <c r="A72" s="35" t="s">
        <v>90</v>
      </c>
      <c r="B72" s="88">
        <v>0.0</v>
      </c>
      <c r="C72" s="90"/>
      <c r="D72" s="35"/>
      <c r="E72" s="35"/>
      <c r="F72" s="35"/>
      <c r="G72" s="8"/>
      <c r="H72" s="8"/>
      <c r="I72" s="8"/>
      <c r="J72" s="8"/>
      <c r="K72" s="8"/>
      <c r="L72" s="8"/>
      <c r="M72" s="8"/>
      <c r="N72" s="8"/>
      <c r="O72" s="8"/>
      <c r="P72" s="8"/>
      <c r="Q72" s="8"/>
      <c r="R72" s="8"/>
      <c r="S72" s="8"/>
      <c r="T72" s="8"/>
      <c r="U72" s="8"/>
      <c r="V72" s="8"/>
      <c r="W72" s="8"/>
      <c r="X72" s="8"/>
      <c r="Y72" s="8"/>
      <c r="Z72" s="8"/>
    </row>
    <row r="73" ht="16.5" customHeight="1">
      <c r="A73" s="35" t="s">
        <v>91</v>
      </c>
      <c r="B73" s="88">
        <v>0.0</v>
      </c>
      <c r="C73" s="35"/>
      <c r="D73" s="96"/>
      <c r="E73" s="96"/>
      <c r="F73" s="35"/>
      <c r="G73" s="8"/>
      <c r="H73" s="8"/>
      <c r="I73" s="8"/>
      <c r="J73" s="8"/>
      <c r="K73" s="8"/>
      <c r="L73" s="8"/>
      <c r="M73" s="8"/>
      <c r="N73" s="8"/>
      <c r="O73" s="8"/>
      <c r="P73" s="8"/>
      <c r="Q73" s="8"/>
      <c r="R73" s="8"/>
      <c r="S73" s="8"/>
      <c r="T73" s="8"/>
      <c r="U73" s="8"/>
      <c r="V73" s="8"/>
      <c r="W73" s="8"/>
      <c r="X73" s="8"/>
      <c r="Y73" s="8"/>
      <c r="Z73" s="8"/>
    </row>
    <row r="74" ht="36.0" customHeight="1">
      <c r="A74" s="98" t="s">
        <v>93</v>
      </c>
      <c r="B74" s="88" t="s">
        <v>0</v>
      </c>
      <c r="C74" s="35" t="str">
        <f t="shared" ref="C74:C76" si="2">IF(B74=0, -5, "0")</f>
        <v>0</v>
      </c>
      <c r="D74" s="94"/>
      <c r="E74" s="94"/>
      <c r="F74" s="35"/>
      <c r="G74" s="8"/>
      <c r="H74" s="8"/>
      <c r="I74" s="8"/>
      <c r="J74" s="8"/>
      <c r="K74" s="8"/>
      <c r="L74" s="8"/>
      <c r="M74" s="8"/>
      <c r="N74" s="8"/>
      <c r="O74" s="8"/>
      <c r="P74" s="8"/>
      <c r="Q74" s="8"/>
      <c r="R74" s="8"/>
      <c r="S74" s="8"/>
      <c r="T74" s="8"/>
      <c r="U74" s="8"/>
      <c r="V74" s="8"/>
      <c r="W74" s="8"/>
      <c r="X74" s="8"/>
      <c r="Y74" s="8"/>
      <c r="Z74" s="8"/>
    </row>
    <row r="75" ht="18.0" customHeight="1">
      <c r="A75" s="98" t="s">
        <v>95</v>
      </c>
      <c r="B75" s="88" t="s">
        <v>0</v>
      </c>
      <c r="C75" s="35" t="str">
        <f t="shared" si="2"/>
        <v>0</v>
      </c>
      <c r="D75" s="94"/>
      <c r="E75" s="94"/>
      <c r="F75" s="35"/>
      <c r="G75" s="8"/>
      <c r="H75" s="8"/>
      <c r="I75" s="8"/>
      <c r="J75" s="8"/>
      <c r="K75" s="8"/>
      <c r="L75" s="8"/>
      <c r="M75" s="8"/>
      <c r="N75" s="8"/>
      <c r="O75" s="8"/>
      <c r="P75" s="8"/>
      <c r="Q75" s="8"/>
      <c r="R75" s="8"/>
      <c r="S75" s="8"/>
      <c r="T75" s="8"/>
      <c r="U75" s="8"/>
      <c r="V75" s="8"/>
      <c r="W75" s="8"/>
      <c r="X75" s="8"/>
      <c r="Y75" s="8"/>
      <c r="Z75" s="8"/>
    </row>
    <row r="76" ht="18.0" customHeight="1">
      <c r="A76" s="98" t="s">
        <v>97</v>
      </c>
      <c r="B76" s="88" t="s">
        <v>0</v>
      </c>
      <c r="C76" s="35" t="str">
        <f t="shared" si="2"/>
        <v>0</v>
      </c>
      <c r="D76" s="39"/>
      <c r="E76" s="94"/>
      <c r="F76" s="35"/>
      <c r="G76" s="8"/>
      <c r="H76" s="8"/>
      <c r="I76" s="8"/>
      <c r="J76" s="8"/>
      <c r="K76" s="8"/>
      <c r="L76" s="8"/>
      <c r="M76" s="8"/>
      <c r="N76" s="8"/>
      <c r="O76" s="8"/>
      <c r="P76" s="8"/>
      <c r="Q76" s="8"/>
      <c r="R76" s="8"/>
      <c r="S76" s="8"/>
      <c r="T76" s="8"/>
      <c r="U76" s="8"/>
      <c r="V76" s="8"/>
      <c r="W76" s="8"/>
      <c r="X76" s="8"/>
      <c r="Y76" s="8"/>
      <c r="Z76" s="8"/>
    </row>
    <row r="77" ht="16.5" customHeight="1">
      <c r="A77" s="39" t="s">
        <v>98</v>
      </c>
      <c r="B77" s="88">
        <v>0.0</v>
      </c>
      <c r="C77" s="35"/>
      <c r="D77" s="39"/>
      <c r="E77" s="94"/>
      <c r="F77" s="35"/>
      <c r="G77" s="8"/>
      <c r="H77" s="8"/>
      <c r="I77" s="8"/>
      <c r="J77" s="8"/>
      <c r="K77" s="8"/>
      <c r="L77" s="8"/>
      <c r="M77" s="8"/>
      <c r="N77" s="8"/>
      <c r="O77" s="8"/>
      <c r="P77" s="8"/>
      <c r="Q77" s="8"/>
      <c r="R77" s="8"/>
      <c r="S77" s="8"/>
      <c r="T77" s="8"/>
      <c r="U77" s="8"/>
      <c r="V77" s="8"/>
      <c r="W77" s="8"/>
      <c r="X77" s="8"/>
      <c r="Y77" s="8"/>
      <c r="Z77" s="8"/>
    </row>
    <row r="78" ht="16.5" customHeight="1">
      <c r="A78" s="35" t="s">
        <v>99</v>
      </c>
      <c r="B78" s="88">
        <v>0.0</v>
      </c>
      <c r="C78" s="35"/>
      <c r="D78" s="94"/>
      <c r="E78" s="94"/>
      <c r="F78" s="35"/>
      <c r="G78" s="8"/>
      <c r="H78" s="8"/>
      <c r="I78" s="8"/>
      <c r="J78" s="8"/>
      <c r="K78" s="8"/>
      <c r="L78" s="8"/>
      <c r="M78" s="8"/>
      <c r="N78" s="8"/>
      <c r="O78" s="8"/>
      <c r="P78" s="8"/>
      <c r="Q78" s="8"/>
      <c r="R78" s="8"/>
      <c r="S78" s="8"/>
      <c r="T78" s="8"/>
      <c r="U78" s="8"/>
      <c r="V78" s="8"/>
      <c r="W78" s="8"/>
      <c r="X78" s="8"/>
      <c r="Y78" s="8"/>
      <c r="Z78" s="8"/>
    </row>
    <row r="79" ht="36.0" customHeight="1">
      <c r="A79" s="82" t="s">
        <v>101</v>
      </c>
      <c r="B79" s="88" t="s">
        <v>0</v>
      </c>
      <c r="C79" s="35" t="str">
        <f>IF(B79=0, -5, "0")</f>
        <v>0</v>
      </c>
      <c r="D79" s="94"/>
      <c r="E79" s="94"/>
      <c r="F79" s="35"/>
      <c r="G79" s="8"/>
      <c r="H79" s="8"/>
      <c r="I79" s="8"/>
      <c r="J79" s="8"/>
      <c r="K79" s="8"/>
      <c r="L79" s="8"/>
      <c r="M79" s="8"/>
      <c r="N79" s="8"/>
      <c r="O79" s="8"/>
      <c r="P79" s="8"/>
      <c r="Q79" s="8"/>
      <c r="R79" s="8"/>
      <c r="S79" s="8"/>
      <c r="T79" s="8"/>
      <c r="U79" s="8"/>
      <c r="V79" s="8"/>
      <c r="W79" s="8"/>
      <c r="X79" s="8"/>
      <c r="Y79" s="8"/>
      <c r="Z79" s="8"/>
    </row>
    <row r="80" ht="16.5" customHeight="1">
      <c r="A80" s="35" t="s">
        <v>102</v>
      </c>
      <c r="B80" s="88">
        <v>0.0</v>
      </c>
      <c r="C80" s="35"/>
      <c r="D80" s="94"/>
      <c r="E80" s="100"/>
      <c r="F80" s="35"/>
      <c r="G80" s="8"/>
      <c r="H80" s="8"/>
      <c r="I80" s="8"/>
      <c r="J80" s="8"/>
      <c r="K80" s="8"/>
      <c r="L80" s="8"/>
      <c r="M80" s="8"/>
      <c r="N80" s="8"/>
      <c r="O80" s="8"/>
      <c r="P80" s="8"/>
      <c r="Q80" s="8"/>
      <c r="R80" s="8"/>
      <c r="S80" s="8"/>
      <c r="T80" s="8"/>
      <c r="U80" s="8"/>
      <c r="V80" s="8"/>
      <c r="W80" s="8"/>
      <c r="X80" s="8"/>
      <c r="Y80" s="8"/>
      <c r="Z80" s="8"/>
    </row>
    <row r="81" ht="18.0" customHeight="1">
      <c r="A81" s="101" t="s">
        <v>74</v>
      </c>
      <c r="B81" s="88" t="s">
        <v>0</v>
      </c>
      <c r="C81" s="35" t="str">
        <f>IF(B81=0, -5, "0")</f>
        <v>0</v>
      </c>
      <c r="D81" s="94"/>
      <c r="E81" s="102"/>
      <c r="F81" s="35"/>
      <c r="G81" s="8"/>
      <c r="H81" s="8"/>
      <c r="I81" s="8"/>
      <c r="J81" s="8"/>
      <c r="K81" s="8"/>
      <c r="L81" s="8"/>
      <c r="M81" s="8"/>
      <c r="N81" s="8"/>
      <c r="O81" s="8"/>
      <c r="P81" s="8"/>
      <c r="Q81" s="8"/>
      <c r="R81" s="8"/>
      <c r="S81" s="8"/>
      <c r="T81" s="8"/>
      <c r="U81" s="8"/>
      <c r="V81" s="8"/>
      <c r="W81" s="8"/>
      <c r="X81" s="8"/>
      <c r="Y81" s="8"/>
      <c r="Z81" s="8"/>
    </row>
    <row r="82" ht="16.5" customHeight="1">
      <c r="A82" s="35" t="s">
        <v>106</v>
      </c>
      <c r="B82" s="88">
        <v>0.0</v>
      </c>
      <c r="C82" s="35"/>
      <c r="D82" s="94"/>
      <c r="E82" s="100"/>
      <c r="F82" s="35"/>
      <c r="G82" s="8"/>
      <c r="H82" s="8"/>
      <c r="I82" s="8"/>
      <c r="J82" s="8"/>
      <c r="K82" s="8"/>
      <c r="L82" s="8"/>
      <c r="M82" s="8"/>
      <c r="N82" s="8"/>
      <c r="O82" s="8"/>
      <c r="P82" s="8"/>
      <c r="Q82" s="8"/>
      <c r="R82" s="8"/>
      <c r="S82" s="8"/>
      <c r="T82" s="8"/>
      <c r="U82" s="8"/>
      <c r="V82" s="8"/>
      <c r="W82" s="8"/>
      <c r="X82" s="8"/>
      <c r="Y82" s="8"/>
      <c r="Z82" s="8"/>
    </row>
    <row r="83" ht="16.5" customHeight="1">
      <c r="A83" s="52" t="s">
        <v>27</v>
      </c>
      <c r="B83" s="22"/>
      <c r="C83" s="54"/>
      <c r="D83" s="68">
        <f>SUM(B66:C82)</f>
        <v>0</v>
      </c>
      <c r="E83" s="8"/>
      <c r="F83" s="8"/>
      <c r="G83" s="8"/>
      <c r="H83" s="8"/>
      <c r="I83" s="8"/>
      <c r="J83" s="8"/>
      <c r="K83" s="8"/>
      <c r="L83" s="8"/>
      <c r="M83" s="8"/>
      <c r="N83" s="8"/>
      <c r="O83" s="8"/>
      <c r="P83" s="8"/>
      <c r="Q83" s="8"/>
      <c r="R83" s="8"/>
      <c r="S83" s="8"/>
      <c r="T83" s="8"/>
      <c r="U83" s="8"/>
      <c r="V83" s="8"/>
      <c r="W83" s="8"/>
      <c r="X83" s="8"/>
      <c r="Y83" s="8"/>
      <c r="Z83" s="8"/>
    </row>
    <row r="84" ht="16.5" customHeight="1">
      <c r="A84" s="52" t="s">
        <v>31</v>
      </c>
      <c r="B84" s="22"/>
      <c r="C84" s="54"/>
      <c r="D84" s="55">
        <f>D83/(COUNT(B66:C82)*2)</f>
        <v>0</v>
      </c>
      <c r="E84" s="8"/>
      <c r="F84" s="8"/>
      <c r="G84" s="8"/>
      <c r="H84" s="8"/>
      <c r="I84" s="8"/>
      <c r="J84" s="8"/>
      <c r="K84" s="8"/>
      <c r="L84" s="8"/>
      <c r="M84" s="8"/>
      <c r="N84" s="8"/>
      <c r="O84" s="8"/>
      <c r="P84" s="8"/>
      <c r="Q84" s="8"/>
      <c r="R84" s="8"/>
      <c r="S84" s="8"/>
      <c r="T84" s="8"/>
      <c r="U84" s="8"/>
      <c r="V84" s="8"/>
      <c r="W84" s="8"/>
      <c r="X84" s="8"/>
      <c r="Y84" s="8"/>
      <c r="Z84" s="8"/>
    </row>
    <row r="85" ht="16.5" customHeight="1">
      <c r="A85" s="58"/>
      <c r="B85" s="59"/>
      <c r="C85" s="59"/>
      <c r="D85" s="61"/>
      <c r="E85" s="8"/>
      <c r="F85" s="8"/>
      <c r="G85" s="8"/>
      <c r="H85" s="8"/>
      <c r="I85" s="8"/>
      <c r="J85" s="8"/>
      <c r="K85" s="8"/>
      <c r="L85" s="8"/>
      <c r="M85" s="8"/>
      <c r="N85" s="8"/>
      <c r="O85" s="8"/>
      <c r="P85" s="8"/>
      <c r="Q85" s="8"/>
      <c r="R85" s="8"/>
      <c r="S85" s="8"/>
      <c r="T85" s="8"/>
      <c r="U85" s="8"/>
      <c r="V85" s="8"/>
      <c r="W85" s="8"/>
      <c r="X85" s="8"/>
      <c r="Y85" s="8"/>
      <c r="Z85" s="8"/>
    </row>
    <row r="86" ht="19.5" customHeight="1">
      <c r="A86" s="64" t="s">
        <v>108</v>
      </c>
      <c r="B86" s="16"/>
      <c r="C86" s="16"/>
      <c r="D86" s="16"/>
      <c r="E86" s="16"/>
      <c r="F86" s="17"/>
      <c r="G86" s="8"/>
      <c r="H86" s="8"/>
      <c r="I86" s="8"/>
      <c r="J86" s="8"/>
      <c r="K86" s="8"/>
      <c r="L86" s="8"/>
      <c r="M86" s="8"/>
      <c r="N86" s="8"/>
      <c r="O86" s="8"/>
      <c r="P86" s="8"/>
      <c r="Q86" s="8"/>
      <c r="R86" s="8"/>
      <c r="S86" s="8"/>
      <c r="T86" s="8"/>
      <c r="U86" s="8"/>
      <c r="V86" s="8"/>
      <c r="W86" s="8"/>
      <c r="X86" s="8"/>
      <c r="Y86" s="8"/>
      <c r="Z86" s="8"/>
    </row>
    <row r="87" ht="34.5" customHeight="1">
      <c r="A87" s="105" t="s">
        <v>109</v>
      </c>
      <c r="B87" s="106">
        <v>0.0</v>
      </c>
      <c r="C87" s="90"/>
      <c r="D87" s="39"/>
      <c r="E87" s="39"/>
      <c r="F87" s="35"/>
      <c r="G87" s="8"/>
      <c r="H87" s="8"/>
      <c r="I87" s="8"/>
      <c r="J87" s="8"/>
      <c r="K87" s="8"/>
      <c r="L87" s="8"/>
      <c r="M87" s="8"/>
      <c r="N87" s="8"/>
      <c r="O87" s="8"/>
      <c r="P87" s="8"/>
      <c r="Q87" s="8"/>
      <c r="R87" s="8"/>
      <c r="S87" s="8"/>
      <c r="T87" s="8"/>
      <c r="U87" s="8"/>
      <c r="V87" s="8"/>
      <c r="W87" s="8"/>
      <c r="X87" s="8"/>
      <c r="Y87" s="8"/>
      <c r="Z87" s="8"/>
    </row>
    <row r="88" ht="19.5" customHeight="1">
      <c r="A88" s="35" t="s">
        <v>81</v>
      </c>
      <c r="B88" s="106">
        <v>0.0</v>
      </c>
      <c r="C88" s="90"/>
      <c r="D88" s="39"/>
      <c r="E88" s="35"/>
      <c r="F88" s="35"/>
      <c r="G88" s="8"/>
      <c r="H88" s="8"/>
      <c r="I88" s="8"/>
      <c r="J88" s="8"/>
      <c r="K88" s="8"/>
      <c r="L88" s="8"/>
      <c r="M88" s="8"/>
      <c r="N88" s="8"/>
      <c r="O88" s="8"/>
      <c r="P88" s="8"/>
      <c r="Q88" s="8"/>
      <c r="R88" s="8"/>
      <c r="S88" s="8"/>
      <c r="T88" s="8"/>
      <c r="U88" s="8"/>
      <c r="V88" s="8"/>
      <c r="W88" s="8"/>
      <c r="X88" s="8"/>
      <c r="Y88" s="8"/>
      <c r="Z88" s="8"/>
    </row>
    <row r="89" ht="19.5" customHeight="1">
      <c r="A89" s="35" t="s">
        <v>112</v>
      </c>
      <c r="B89" s="106">
        <v>0.0</v>
      </c>
      <c r="C89" s="90"/>
      <c r="D89" s="94"/>
      <c r="E89" s="35"/>
      <c r="F89" s="35"/>
      <c r="G89" s="8"/>
      <c r="H89" s="8"/>
      <c r="I89" s="8"/>
      <c r="J89" s="8"/>
      <c r="K89" s="8"/>
      <c r="L89" s="8"/>
      <c r="M89" s="8"/>
      <c r="N89" s="8"/>
      <c r="O89" s="8"/>
      <c r="P89" s="8"/>
      <c r="Q89" s="8"/>
      <c r="R89" s="8"/>
      <c r="S89" s="8"/>
      <c r="T89" s="8"/>
      <c r="U89" s="8"/>
      <c r="V89" s="8"/>
      <c r="W89" s="8"/>
      <c r="X89" s="8"/>
      <c r="Y89" s="8"/>
      <c r="Z89" s="8"/>
    </row>
    <row r="90" ht="34.5" customHeight="1">
      <c r="A90" s="39" t="s">
        <v>115</v>
      </c>
      <c r="B90" s="106">
        <v>0.0</v>
      </c>
      <c r="C90" s="90"/>
      <c r="D90" s="94"/>
      <c r="E90" s="35"/>
      <c r="F90" s="35"/>
      <c r="G90" s="8"/>
      <c r="H90" s="8"/>
      <c r="I90" s="8"/>
      <c r="J90" s="8"/>
      <c r="K90" s="8"/>
      <c r="L90" s="8"/>
      <c r="M90" s="8"/>
      <c r="N90" s="8"/>
      <c r="O90" s="8"/>
      <c r="P90" s="8"/>
      <c r="Q90" s="8"/>
      <c r="R90" s="8"/>
      <c r="S90" s="8"/>
      <c r="T90" s="8"/>
      <c r="U90" s="8"/>
      <c r="V90" s="8"/>
      <c r="W90" s="8"/>
      <c r="X90" s="8"/>
      <c r="Y90" s="8"/>
      <c r="Z90" s="8"/>
    </row>
    <row r="91" ht="19.5" customHeight="1">
      <c r="A91" s="35" t="s">
        <v>116</v>
      </c>
      <c r="B91" s="106">
        <v>0.0</v>
      </c>
      <c r="C91" s="90"/>
      <c r="D91" s="94"/>
      <c r="E91" s="35"/>
      <c r="F91" s="35"/>
      <c r="G91" s="8"/>
      <c r="H91" s="8"/>
      <c r="I91" s="8"/>
      <c r="J91" s="8"/>
      <c r="K91" s="8"/>
      <c r="L91" s="8"/>
      <c r="M91" s="8"/>
      <c r="N91" s="8"/>
      <c r="O91" s="8"/>
      <c r="P91" s="8"/>
      <c r="Q91" s="8"/>
      <c r="R91" s="8"/>
      <c r="S91" s="8"/>
      <c r="T91" s="8"/>
      <c r="U91" s="8"/>
      <c r="V91" s="8"/>
      <c r="W91" s="8"/>
      <c r="X91" s="8"/>
      <c r="Y91" s="8"/>
      <c r="Z91" s="8"/>
    </row>
    <row r="92" ht="36.0" customHeight="1">
      <c r="A92" s="98" t="s">
        <v>119</v>
      </c>
      <c r="B92" s="106" t="s">
        <v>0</v>
      </c>
      <c r="C92" s="35" t="str">
        <f t="shared" ref="C92:C93" si="3">IF(B92=0, -5, "0")</f>
        <v>0</v>
      </c>
      <c r="D92" s="8"/>
      <c r="E92" s="35"/>
      <c r="F92" s="35"/>
      <c r="G92" s="8"/>
      <c r="H92" s="8"/>
      <c r="I92" s="8"/>
      <c r="J92" s="8"/>
      <c r="K92" s="8"/>
      <c r="L92" s="8"/>
      <c r="M92" s="8"/>
      <c r="N92" s="8"/>
      <c r="O92" s="8"/>
      <c r="P92" s="8"/>
      <c r="Q92" s="8"/>
      <c r="R92" s="8"/>
      <c r="S92" s="8"/>
      <c r="T92" s="8"/>
      <c r="U92" s="8"/>
      <c r="V92" s="8"/>
      <c r="W92" s="8"/>
      <c r="X92" s="8"/>
      <c r="Y92" s="8"/>
      <c r="Z92" s="8"/>
    </row>
    <row r="93" ht="18.0" customHeight="1">
      <c r="A93" s="66" t="s">
        <v>120</v>
      </c>
      <c r="B93" s="106" t="s">
        <v>0</v>
      </c>
      <c r="C93" s="109" t="str">
        <f t="shared" si="3"/>
        <v>0</v>
      </c>
      <c r="D93" s="39"/>
      <c r="E93" s="35"/>
      <c r="F93" s="35"/>
      <c r="G93" s="8"/>
      <c r="H93" s="8"/>
      <c r="I93" s="8"/>
      <c r="J93" s="8"/>
      <c r="K93" s="8"/>
      <c r="L93" s="8"/>
      <c r="M93" s="8"/>
      <c r="N93" s="8"/>
      <c r="O93" s="8"/>
      <c r="P93" s="8"/>
      <c r="Q93" s="8"/>
      <c r="R93" s="8"/>
      <c r="S93" s="8"/>
      <c r="T93" s="8"/>
      <c r="U93" s="8"/>
      <c r="V93" s="8"/>
      <c r="W93" s="8"/>
      <c r="X93" s="8"/>
      <c r="Y93" s="8"/>
      <c r="Z93" s="8"/>
    </row>
    <row r="94" ht="16.5" customHeight="1">
      <c r="A94" s="35" t="s">
        <v>121</v>
      </c>
      <c r="B94" s="106">
        <v>0.0</v>
      </c>
      <c r="C94" s="35"/>
      <c r="D94" s="39"/>
      <c r="E94" s="35"/>
      <c r="F94" s="35"/>
      <c r="G94" s="8"/>
      <c r="H94" s="8"/>
      <c r="I94" s="8"/>
      <c r="J94" s="8"/>
      <c r="K94" s="8"/>
      <c r="L94" s="8"/>
      <c r="M94" s="8"/>
      <c r="N94" s="8"/>
      <c r="O94" s="8"/>
      <c r="P94" s="8"/>
      <c r="Q94" s="8"/>
      <c r="R94" s="8"/>
      <c r="S94" s="8"/>
      <c r="T94" s="8"/>
      <c r="U94" s="8"/>
      <c r="V94" s="8"/>
      <c r="W94" s="8"/>
      <c r="X94" s="8"/>
      <c r="Y94" s="8"/>
      <c r="Z94" s="8"/>
    </row>
    <row r="95" ht="16.5" customHeight="1">
      <c r="A95" s="110" t="s">
        <v>122</v>
      </c>
      <c r="B95" s="106">
        <v>0.0</v>
      </c>
      <c r="C95" s="35"/>
      <c r="D95" s="39"/>
      <c r="E95" s="35"/>
      <c r="F95" s="35"/>
      <c r="G95" s="8"/>
      <c r="H95" s="8"/>
      <c r="I95" s="8"/>
      <c r="J95" s="8"/>
      <c r="K95" s="8"/>
      <c r="L95" s="8"/>
      <c r="M95" s="8"/>
      <c r="N95" s="8"/>
      <c r="O95" s="8"/>
      <c r="P95" s="8"/>
      <c r="Q95" s="8"/>
      <c r="R95" s="8"/>
      <c r="S95" s="8"/>
      <c r="T95" s="8"/>
      <c r="U95" s="8"/>
      <c r="V95" s="8"/>
      <c r="W95" s="8"/>
      <c r="X95" s="8"/>
      <c r="Y95" s="8"/>
      <c r="Z95" s="8"/>
    </row>
    <row r="96" ht="16.5" customHeight="1">
      <c r="A96" s="110" t="s">
        <v>125</v>
      </c>
      <c r="B96" s="106">
        <v>0.0</v>
      </c>
      <c r="C96" s="35"/>
      <c r="D96" s="39"/>
      <c r="E96" s="35"/>
      <c r="F96" s="35"/>
      <c r="G96" s="8"/>
      <c r="H96" s="8"/>
      <c r="I96" s="8"/>
      <c r="J96" s="8"/>
      <c r="K96" s="8"/>
      <c r="L96" s="8"/>
      <c r="M96" s="8"/>
      <c r="N96" s="8"/>
      <c r="O96" s="8"/>
      <c r="P96" s="8"/>
      <c r="Q96" s="8"/>
      <c r="R96" s="8"/>
      <c r="S96" s="8"/>
      <c r="T96" s="8"/>
      <c r="U96" s="8"/>
      <c r="V96" s="8"/>
      <c r="W96" s="8"/>
      <c r="X96" s="8"/>
      <c r="Y96" s="8"/>
      <c r="Z96" s="8"/>
    </row>
    <row r="97" ht="16.5" customHeight="1">
      <c r="A97" s="35" t="s">
        <v>128</v>
      </c>
      <c r="B97" s="106">
        <v>0.0</v>
      </c>
      <c r="C97" s="35"/>
      <c r="D97" s="39"/>
      <c r="E97" s="35"/>
      <c r="F97" s="35"/>
      <c r="G97" s="8"/>
      <c r="H97" s="8"/>
      <c r="I97" s="8"/>
      <c r="J97" s="8"/>
      <c r="K97" s="8"/>
      <c r="L97" s="8"/>
      <c r="M97" s="8"/>
      <c r="N97" s="8"/>
      <c r="O97" s="8"/>
      <c r="P97" s="8"/>
      <c r="Q97" s="8"/>
      <c r="R97" s="8"/>
      <c r="S97" s="8"/>
      <c r="T97" s="8"/>
      <c r="U97" s="8"/>
      <c r="V97" s="8"/>
      <c r="W97" s="8"/>
      <c r="X97" s="8"/>
      <c r="Y97" s="8"/>
      <c r="Z97" s="8"/>
    </row>
    <row r="98" ht="36.0" customHeight="1">
      <c r="A98" s="98" t="s">
        <v>129</v>
      </c>
      <c r="B98" s="106" t="s">
        <v>0</v>
      </c>
      <c r="C98" s="35" t="str">
        <f t="shared" ref="C98:C99" si="4">IF(B98=0, -5, "0")</f>
        <v>0</v>
      </c>
      <c r="D98" s="39"/>
      <c r="E98" s="35"/>
      <c r="F98" s="35"/>
      <c r="G98" s="8"/>
      <c r="H98" s="8"/>
      <c r="I98" s="8"/>
      <c r="J98" s="8"/>
      <c r="K98" s="8"/>
      <c r="L98" s="8"/>
      <c r="M98" s="8"/>
      <c r="N98" s="8"/>
      <c r="O98" s="8"/>
      <c r="P98" s="8"/>
      <c r="Q98" s="8"/>
      <c r="R98" s="8"/>
      <c r="S98" s="8"/>
      <c r="T98" s="8"/>
      <c r="U98" s="8"/>
      <c r="V98" s="8"/>
      <c r="W98" s="8"/>
      <c r="X98" s="8"/>
      <c r="Y98" s="8"/>
      <c r="Z98" s="8"/>
    </row>
    <row r="99" ht="18.0" customHeight="1">
      <c r="A99" s="101" t="s">
        <v>74</v>
      </c>
      <c r="B99" s="106" t="s">
        <v>0</v>
      </c>
      <c r="C99" s="35" t="str">
        <f t="shared" si="4"/>
        <v>0</v>
      </c>
      <c r="D99" s="39"/>
      <c r="E99" s="35"/>
      <c r="F99" s="35"/>
      <c r="G99" s="8"/>
      <c r="H99" s="8"/>
      <c r="I99" s="8"/>
      <c r="J99" s="8"/>
      <c r="K99" s="8"/>
      <c r="L99" s="8"/>
      <c r="M99" s="8"/>
      <c r="N99" s="8"/>
      <c r="O99" s="8"/>
      <c r="P99" s="8"/>
      <c r="Q99" s="8"/>
      <c r="R99" s="8"/>
      <c r="S99" s="8"/>
      <c r="T99" s="8"/>
      <c r="U99" s="8"/>
      <c r="V99" s="8"/>
      <c r="W99" s="8"/>
      <c r="X99" s="8"/>
      <c r="Y99" s="8"/>
      <c r="Z99" s="8"/>
    </row>
    <row r="100" ht="16.5" customHeight="1">
      <c r="A100" s="105" t="s">
        <v>98</v>
      </c>
      <c r="B100" s="106">
        <v>0.0</v>
      </c>
      <c r="C100" s="35"/>
      <c r="D100" s="39"/>
      <c r="E100" s="35"/>
      <c r="F100" s="35"/>
      <c r="G100" s="8"/>
      <c r="H100" s="8"/>
      <c r="I100" s="8"/>
      <c r="J100" s="8"/>
      <c r="K100" s="8"/>
      <c r="L100" s="8"/>
      <c r="M100" s="8"/>
      <c r="N100" s="8"/>
      <c r="O100" s="8"/>
      <c r="P100" s="8"/>
      <c r="Q100" s="8"/>
      <c r="R100" s="8"/>
      <c r="S100" s="8"/>
      <c r="T100" s="8"/>
      <c r="U100" s="8"/>
      <c r="V100" s="8"/>
      <c r="W100" s="8"/>
      <c r="X100" s="8"/>
      <c r="Y100" s="8"/>
      <c r="Z100" s="8"/>
    </row>
    <row r="101" ht="16.5" customHeight="1">
      <c r="A101" s="52" t="s">
        <v>27</v>
      </c>
      <c r="B101" s="22"/>
      <c r="C101" s="54"/>
      <c r="D101" s="68">
        <f>SUM(B87:C100)</f>
        <v>0</v>
      </c>
      <c r="E101" s="8"/>
      <c r="F101" s="8"/>
      <c r="G101" s="8"/>
      <c r="H101" s="8"/>
      <c r="I101" s="8"/>
      <c r="J101" s="8"/>
      <c r="K101" s="8"/>
      <c r="L101" s="8"/>
      <c r="M101" s="8"/>
      <c r="N101" s="8"/>
      <c r="O101" s="8"/>
      <c r="P101" s="8"/>
      <c r="Q101" s="8"/>
      <c r="R101" s="8"/>
      <c r="S101" s="8"/>
      <c r="T101" s="8"/>
      <c r="U101" s="8"/>
      <c r="V101" s="8"/>
      <c r="W101" s="8"/>
      <c r="X101" s="8"/>
      <c r="Y101" s="8"/>
      <c r="Z101" s="8"/>
    </row>
    <row r="102" ht="16.5" customHeight="1">
      <c r="A102" s="52" t="s">
        <v>31</v>
      </c>
      <c r="B102" s="22"/>
      <c r="C102" s="54"/>
      <c r="D102" s="55">
        <f>D101/(COUNT(B87:C100)*2)</f>
        <v>0</v>
      </c>
      <c r="E102" s="8"/>
      <c r="F102" s="8"/>
      <c r="G102" s="8"/>
      <c r="H102" s="8"/>
      <c r="I102" s="8"/>
      <c r="J102" s="8"/>
      <c r="K102" s="8"/>
      <c r="L102" s="8"/>
      <c r="M102" s="8"/>
      <c r="N102" s="8"/>
      <c r="O102" s="8"/>
      <c r="P102" s="8"/>
      <c r="Q102" s="8"/>
      <c r="R102" s="8"/>
      <c r="S102" s="8"/>
      <c r="T102" s="8"/>
      <c r="U102" s="8"/>
      <c r="V102" s="8"/>
      <c r="W102" s="8"/>
      <c r="X102" s="8"/>
      <c r="Y102" s="8"/>
      <c r="Z102" s="8"/>
    </row>
    <row r="103" ht="16.5" customHeight="1">
      <c r="A103" s="58"/>
      <c r="B103" s="59"/>
      <c r="C103" s="59"/>
      <c r="D103" s="61"/>
      <c r="E103" s="8"/>
      <c r="F103" s="8"/>
      <c r="G103" s="8"/>
      <c r="H103" s="8"/>
      <c r="I103" s="8"/>
      <c r="J103" s="8"/>
      <c r="K103" s="8"/>
      <c r="L103" s="8"/>
      <c r="M103" s="8"/>
      <c r="N103" s="8"/>
      <c r="O103" s="8"/>
      <c r="P103" s="8"/>
      <c r="Q103" s="8"/>
      <c r="R103" s="8"/>
      <c r="S103" s="8"/>
      <c r="T103" s="8"/>
      <c r="U103" s="8"/>
      <c r="V103" s="8"/>
      <c r="W103" s="8"/>
      <c r="X103" s="8"/>
      <c r="Y103" s="8"/>
      <c r="Z103" s="8"/>
    </row>
    <row r="104" ht="16.5" customHeight="1">
      <c r="A104" s="74"/>
      <c r="B104" s="75"/>
      <c r="C104" s="75"/>
      <c r="D104" s="76"/>
      <c r="E104" s="8"/>
      <c r="F104" s="8"/>
      <c r="G104" s="8"/>
      <c r="H104" s="8"/>
      <c r="I104" s="8"/>
      <c r="J104" s="8"/>
      <c r="K104" s="8"/>
      <c r="L104" s="8"/>
      <c r="M104" s="8"/>
      <c r="N104" s="8"/>
      <c r="O104" s="8"/>
      <c r="P104" s="8"/>
      <c r="Q104" s="8"/>
      <c r="R104" s="8"/>
      <c r="S104" s="8"/>
      <c r="T104" s="8"/>
      <c r="U104" s="8"/>
      <c r="V104" s="8"/>
      <c r="W104" s="8"/>
      <c r="X104" s="8"/>
      <c r="Y104" s="8"/>
      <c r="Z104" s="8"/>
    </row>
    <row r="105" ht="19.5" customHeight="1">
      <c r="A105" s="64" t="s">
        <v>139</v>
      </c>
      <c r="B105" s="16"/>
      <c r="C105" s="16"/>
      <c r="D105" s="16"/>
      <c r="E105" s="16"/>
      <c r="F105" s="17"/>
      <c r="G105" s="8"/>
      <c r="H105" s="8"/>
      <c r="I105" s="8"/>
      <c r="J105" s="8"/>
      <c r="K105" s="8"/>
      <c r="L105" s="8"/>
      <c r="M105" s="8"/>
      <c r="N105" s="8"/>
      <c r="O105" s="8"/>
      <c r="P105" s="8"/>
      <c r="Q105" s="8"/>
      <c r="R105" s="8"/>
      <c r="S105" s="8"/>
      <c r="T105" s="8"/>
      <c r="U105" s="8"/>
      <c r="V105" s="8"/>
      <c r="W105" s="8"/>
      <c r="X105" s="8"/>
      <c r="Y105" s="8"/>
      <c r="Z105" s="8"/>
    </row>
    <row r="106" ht="34.5" customHeight="1">
      <c r="A106" s="105" t="s">
        <v>141</v>
      </c>
      <c r="B106" s="106">
        <v>0.0</v>
      </c>
      <c r="C106" s="90"/>
      <c r="D106" s="94"/>
      <c r="E106" s="35"/>
      <c r="F106" s="35"/>
      <c r="G106" s="8"/>
      <c r="H106" s="8"/>
      <c r="I106" s="8"/>
      <c r="J106" s="8"/>
      <c r="K106" s="8"/>
      <c r="L106" s="8"/>
      <c r="M106" s="8"/>
      <c r="N106" s="8"/>
      <c r="O106" s="8"/>
      <c r="P106" s="8"/>
      <c r="Q106" s="8"/>
      <c r="R106" s="8"/>
      <c r="S106" s="8"/>
      <c r="T106" s="8"/>
      <c r="U106" s="8"/>
      <c r="V106" s="8"/>
      <c r="W106" s="8"/>
      <c r="X106" s="8"/>
      <c r="Y106" s="8"/>
      <c r="Z106" s="8"/>
    </row>
    <row r="107" ht="19.5" customHeight="1">
      <c r="A107" s="35" t="s">
        <v>142</v>
      </c>
      <c r="B107" s="106">
        <v>0.0</v>
      </c>
      <c r="C107" s="90"/>
      <c r="D107" s="94"/>
      <c r="E107" s="35"/>
      <c r="F107" s="35"/>
      <c r="G107" s="8"/>
      <c r="H107" s="8"/>
      <c r="I107" s="8"/>
      <c r="J107" s="8"/>
      <c r="K107" s="8"/>
      <c r="L107" s="8"/>
      <c r="M107" s="8"/>
      <c r="N107" s="8"/>
      <c r="O107" s="8"/>
      <c r="P107" s="8"/>
      <c r="Q107" s="8"/>
      <c r="R107" s="8"/>
      <c r="S107" s="8"/>
      <c r="T107" s="8"/>
      <c r="U107" s="8"/>
      <c r="V107" s="8"/>
      <c r="W107" s="8"/>
      <c r="X107" s="8"/>
      <c r="Y107" s="8"/>
      <c r="Z107" s="8"/>
    </row>
    <row r="108" ht="19.5" customHeight="1">
      <c r="A108" s="35" t="s">
        <v>143</v>
      </c>
      <c r="B108" s="106">
        <v>0.0</v>
      </c>
      <c r="C108" s="90"/>
      <c r="D108" s="94"/>
      <c r="E108" s="35"/>
      <c r="F108" s="35"/>
      <c r="G108" s="8"/>
      <c r="H108" s="8"/>
      <c r="I108" s="8"/>
      <c r="J108" s="8"/>
      <c r="K108" s="8"/>
      <c r="L108" s="8"/>
      <c r="M108" s="8"/>
      <c r="N108" s="8"/>
      <c r="O108" s="8"/>
      <c r="P108" s="8"/>
      <c r="Q108" s="8"/>
      <c r="R108" s="8"/>
      <c r="S108" s="8"/>
      <c r="T108" s="8"/>
      <c r="U108" s="8"/>
      <c r="V108" s="8"/>
      <c r="W108" s="8"/>
      <c r="X108" s="8"/>
      <c r="Y108" s="8"/>
      <c r="Z108" s="8"/>
    </row>
    <row r="109" ht="19.5" customHeight="1">
      <c r="A109" s="113" t="s">
        <v>144</v>
      </c>
      <c r="B109" s="106">
        <v>0.0</v>
      </c>
      <c r="C109" s="90"/>
      <c r="D109" s="94"/>
      <c r="E109" s="35"/>
      <c r="F109" s="35"/>
      <c r="G109" s="8"/>
      <c r="H109" s="8"/>
      <c r="I109" s="8"/>
      <c r="J109" s="8"/>
      <c r="K109" s="8"/>
      <c r="L109" s="8"/>
      <c r="M109" s="8"/>
      <c r="N109" s="8"/>
      <c r="O109" s="8"/>
      <c r="P109" s="8"/>
      <c r="Q109" s="8"/>
      <c r="R109" s="8"/>
      <c r="S109" s="8"/>
      <c r="T109" s="8"/>
      <c r="U109" s="8"/>
      <c r="V109" s="8"/>
      <c r="W109" s="8"/>
      <c r="X109" s="8"/>
      <c r="Y109" s="8"/>
      <c r="Z109" s="8"/>
    </row>
    <row r="110" ht="34.5" customHeight="1">
      <c r="A110" s="39" t="s">
        <v>116</v>
      </c>
      <c r="B110" s="106">
        <v>0.0</v>
      </c>
      <c r="C110" s="90"/>
      <c r="D110" s="94"/>
      <c r="E110" s="35"/>
      <c r="F110" s="35"/>
      <c r="G110" s="8"/>
      <c r="H110" s="8"/>
      <c r="I110" s="8"/>
      <c r="J110" s="8"/>
      <c r="K110" s="8"/>
      <c r="L110" s="8"/>
      <c r="M110" s="8"/>
      <c r="N110" s="8"/>
      <c r="O110" s="8"/>
      <c r="P110" s="8"/>
      <c r="Q110" s="8"/>
      <c r="R110" s="8"/>
      <c r="S110" s="8"/>
      <c r="T110" s="8"/>
      <c r="U110" s="8"/>
      <c r="V110" s="8"/>
      <c r="W110" s="8"/>
      <c r="X110" s="8"/>
      <c r="Y110" s="8"/>
      <c r="Z110" s="8"/>
    </row>
    <row r="111" ht="36.0" customHeight="1">
      <c r="A111" s="98" t="s">
        <v>119</v>
      </c>
      <c r="B111" s="106" t="s">
        <v>0</v>
      </c>
      <c r="C111" s="35" t="str">
        <f>IF(B111=0, -5, "0")</f>
        <v>0</v>
      </c>
      <c r="D111" s="8"/>
      <c r="E111" s="35"/>
      <c r="F111" s="35"/>
      <c r="G111" s="8"/>
      <c r="H111" s="8"/>
      <c r="I111" s="8"/>
      <c r="J111" s="8"/>
      <c r="K111" s="8"/>
      <c r="L111" s="8"/>
      <c r="M111" s="8"/>
      <c r="N111" s="8"/>
      <c r="O111" s="8"/>
      <c r="P111" s="8"/>
      <c r="Q111" s="8"/>
      <c r="R111" s="8"/>
      <c r="S111" s="8"/>
      <c r="T111" s="8"/>
      <c r="U111" s="8"/>
      <c r="V111" s="8"/>
      <c r="W111" s="8"/>
      <c r="X111" s="8"/>
      <c r="Y111" s="8"/>
      <c r="Z111" s="8"/>
    </row>
    <row r="112" ht="16.5" customHeight="1">
      <c r="A112" s="39" t="s">
        <v>121</v>
      </c>
      <c r="B112" s="106">
        <v>0.0</v>
      </c>
      <c r="C112" s="35"/>
      <c r="D112" s="39"/>
      <c r="E112" s="35"/>
      <c r="F112" s="35"/>
      <c r="G112" s="8"/>
      <c r="H112" s="8"/>
      <c r="I112" s="8"/>
      <c r="J112" s="8"/>
      <c r="K112" s="8"/>
      <c r="L112" s="8"/>
      <c r="M112" s="8"/>
      <c r="N112" s="8"/>
      <c r="O112" s="8"/>
      <c r="P112" s="8"/>
      <c r="Q112" s="8"/>
      <c r="R112" s="8"/>
      <c r="S112" s="8"/>
      <c r="T112" s="8"/>
      <c r="U112" s="8"/>
      <c r="V112" s="8"/>
      <c r="W112" s="8"/>
      <c r="X112" s="8"/>
      <c r="Y112" s="8"/>
      <c r="Z112" s="8"/>
    </row>
    <row r="113" ht="16.5" customHeight="1">
      <c r="A113" s="113" t="s">
        <v>122</v>
      </c>
      <c r="B113" s="106">
        <v>0.0</v>
      </c>
      <c r="C113" s="35"/>
      <c r="D113" s="39"/>
      <c r="E113" s="35"/>
      <c r="F113" s="35"/>
      <c r="G113" s="8"/>
      <c r="H113" s="8"/>
      <c r="I113" s="8"/>
      <c r="J113" s="8"/>
      <c r="K113" s="8"/>
      <c r="L113" s="8"/>
      <c r="M113" s="8"/>
      <c r="N113" s="8"/>
      <c r="O113" s="8"/>
      <c r="P113" s="8"/>
      <c r="Q113" s="8"/>
      <c r="R113" s="8"/>
      <c r="S113" s="8"/>
      <c r="T113" s="8"/>
      <c r="U113" s="8"/>
      <c r="V113" s="8"/>
      <c r="W113" s="8"/>
      <c r="X113" s="8"/>
      <c r="Y113" s="8"/>
      <c r="Z113" s="8"/>
    </row>
    <row r="114" ht="36.0" customHeight="1">
      <c r="A114" s="98" t="s">
        <v>152</v>
      </c>
      <c r="B114" s="106" t="s">
        <v>0</v>
      </c>
      <c r="C114" s="35" t="str">
        <f t="shared" ref="C114:C115" si="5">IF(B114=0, -5, "0")</f>
        <v>0</v>
      </c>
      <c r="D114" s="39"/>
      <c r="E114" s="35"/>
      <c r="F114" s="35"/>
      <c r="G114" s="8"/>
      <c r="H114" s="8"/>
      <c r="I114" s="8"/>
      <c r="J114" s="8"/>
      <c r="K114" s="8"/>
      <c r="L114" s="8"/>
      <c r="M114" s="8"/>
      <c r="N114" s="8"/>
      <c r="O114" s="8"/>
      <c r="P114" s="8"/>
      <c r="Q114" s="8"/>
      <c r="R114" s="8"/>
      <c r="S114" s="8"/>
      <c r="T114" s="8"/>
      <c r="U114" s="8"/>
      <c r="V114" s="8"/>
      <c r="W114" s="8"/>
      <c r="X114" s="8"/>
      <c r="Y114" s="8"/>
      <c r="Z114" s="8"/>
    </row>
    <row r="115" ht="18.0" customHeight="1">
      <c r="A115" s="98" t="s">
        <v>155</v>
      </c>
      <c r="B115" s="106" t="s">
        <v>0</v>
      </c>
      <c r="C115" s="35" t="str">
        <f t="shared" si="5"/>
        <v>0</v>
      </c>
      <c r="D115" s="39"/>
      <c r="E115" s="35"/>
      <c r="F115" s="35"/>
      <c r="G115" s="8"/>
      <c r="H115" s="8"/>
      <c r="I115" s="8"/>
      <c r="J115" s="8"/>
      <c r="K115" s="8"/>
      <c r="L115" s="8"/>
      <c r="M115" s="8"/>
      <c r="N115" s="8"/>
      <c r="O115" s="8"/>
      <c r="P115" s="8"/>
      <c r="Q115" s="8"/>
      <c r="R115" s="8"/>
      <c r="S115" s="8"/>
      <c r="T115" s="8"/>
      <c r="U115" s="8"/>
      <c r="V115" s="8"/>
      <c r="W115" s="8"/>
      <c r="X115" s="8"/>
      <c r="Y115" s="8"/>
      <c r="Z115" s="8"/>
    </row>
    <row r="116" ht="16.5" customHeight="1">
      <c r="A116" s="105" t="s">
        <v>98</v>
      </c>
      <c r="B116" s="106">
        <v>0.0</v>
      </c>
      <c r="C116" s="35"/>
      <c r="D116" s="94"/>
      <c r="E116" s="35"/>
      <c r="F116" s="35"/>
      <c r="G116" s="8"/>
      <c r="H116" s="8"/>
      <c r="I116" s="8"/>
      <c r="J116" s="8"/>
      <c r="K116" s="8"/>
      <c r="L116" s="8"/>
      <c r="M116" s="8"/>
      <c r="N116" s="8"/>
      <c r="O116" s="8"/>
      <c r="P116" s="8"/>
      <c r="Q116" s="8"/>
      <c r="R116" s="8"/>
      <c r="S116" s="8"/>
      <c r="T116" s="8"/>
      <c r="U116" s="8"/>
      <c r="V116" s="8"/>
      <c r="W116" s="8"/>
      <c r="X116" s="8"/>
      <c r="Y116" s="8"/>
      <c r="Z116" s="8"/>
    </row>
    <row r="117" ht="16.5" customHeight="1">
      <c r="A117" s="52" t="s">
        <v>27</v>
      </c>
      <c r="B117" s="22"/>
      <c r="C117" s="54"/>
      <c r="D117" s="68">
        <f>SUM(B106:C116)</f>
        <v>0</v>
      </c>
      <c r="E117" s="8"/>
      <c r="F117" s="8"/>
      <c r="G117" s="8"/>
      <c r="H117" s="8"/>
      <c r="I117" s="8"/>
      <c r="J117" s="8"/>
      <c r="K117" s="8"/>
      <c r="L117" s="8"/>
      <c r="M117" s="8"/>
      <c r="N117" s="8"/>
      <c r="O117" s="8"/>
      <c r="P117" s="8"/>
      <c r="Q117" s="8"/>
      <c r="R117" s="8"/>
      <c r="S117" s="8"/>
      <c r="T117" s="8"/>
      <c r="U117" s="8"/>
      <c r="V117" s="8"/>
      <c r="W117" s="8"/>
      <c r="X117" s="8"/>
      <c r="Y117" s="8"/>
      <c r="Z117" s="8"/>
    </row>
    <row r="118" ht="16.5" customHeight="1">
      <c r="A118" s="52" t="s">
        <v>31</v>
      </c>
      <c r="B118" s="22"/>
      <c r="C118" s="54"/>
      <c r="D118" s="55">
        <f>D117/(COUNT(B106:C116)*2)</f>
        <v>0</v>
      </c>
      <c r="E118" s="8"/>
      <c r="F118" s="8"/>
      <c r="G118" s="8"/>
      <c r="H118" s="8"/>
      <c r="I118" s="8"/>
      <c r="J118" s="8"/>
      <c r="K118" s="8"/>
      <c r="L118" s="8"/>
      <c r="M118" s="8"/>
      <c r="N118" s="8"/>
      <c r="O118" s="8"/>
      <c r="P118" s="8"/>
      <c r="Q118" s="8"/>
      <c r="R118" s="8"/>
      <c r="S118" s="8"/>
      <c r="T118" s="8"/>
      <c r="U118" s="8"/>
      <c r="V118" s="8"/>
      <c r="W118" s="8"/>
      <c r="X118" s="8"/>
      <c r="Y118" s="8"/>
      <c r="Z118" s="8"/>
    </row>
    <row r="119" ht="16.5" customHeight="1">
      <c r="A119" s="58"/>
      <c r="B119" s="59"/>
      <c r="C119" s="59"/>
      <c r="D119" s="61"/>
      <c r="E119" s="8"/>
      <c r="F119" s="8"/>
      <c r="G119" s="8"/>
      <c r="H119" s="8"/>
      <c r="I119" s="8"/>
      <c r="J119" s="8"/>
      <c r="K119" s="8"/>
      <c r="L119" s="8"/>
      <c r="M119" s="8"/>
      <c r="N119" s="8"/>
      <c r="O119" s="8"/>
      <c r="P119" s="8"/>
      <c r="Q119" s="8"/>
      <c r="R119" s="8"/>
      <c r="S119" s="8"/>
      <c r="T119" s="8"/>
      <c r="U119" s="8"/>
      <c r="V119" s="8"/>
      <c r="W119" s="8"/>
      <c r="X119" s="8"/>
      <c r="Y119" s="8"/>
      <c r="Z119" s="8"/>
    </row>
    <row r="120" ht="19.5" customHeight="1">
      <c r="A120" s="64" t="s">
        <v>160</v>
      </c>
      <c r="B120" s="16"/>
      <c r="C120" s="16"/>
      <c r="D120" s="16"/>
      <c r="E120" s="16"/>
      <c r="F120" s="17"/>
      <c r="G120" s="8"/>
      <c r="H120" s="8"/>
      <c r="I120" s="8"/>
      <c r="J120" s="8"/>
      <c r="K120" s="8"/>
      <c r="L120" s="8"/>
      <c r="M120" s="8"/>
      <c r="N120" s="8"/>
      <c r="O120" s="8"/>
      <c r="P120" s="8"/>
      <c r="Q120" s="8"/>
      <c r="R120" s="8"/>
      <c r="S120" s="8"/>
      <c r="T120" s="8"/>
      <c r="U120" s="8"/>
      <c r="V120" s="8"/>
      <c r="W120" s="8"/>
      <c r="X120" s="8"/>
      <c r="Y120" s="8"/>
      <c r="Z120" s="8"/>
    </row>
    <row r="121" ht="16.5" customHeight="1">
      <c r="A121" s="43" t="s">
        <v>162</v>
      </c>
      <c r="B121" s="109">
        <v>0.0</v>
      </c>
      <c r="C121" s="35"/>
      <c r="D121" s="115"/>
      <c r="E121" s="115"/>
      <c r="F121" s="35"/>
      <c r="G121" s="8"/>
      <c r="H121" s="8"/>
      <c r="I121" s="8"/>
      <c r="J121" s="8"/>
      <c r="K121" s="8"/>
      <c r="L121" s="8"/>
      <c r="M121" s="8"/>
      <c r="N121" s="8"/>
      <c r="O121" s="8"/>
      <c r="P121" s="8"/>
      <c r="Q121" s="8"/>
      <c r="R121" s="8"/>
      <c r="S121" s="8"/>
      <c r="T121" s="8"/>
      <c r="U121" s="8"/>
      <c r="V121" s="8"/>
      <c r="W121" s="8"/>
      <c r="X121" s="8"/>
      <c r="Y121" s="8"/>
      <c r="Z121" s="8"/>
    </row>
    <row r="122" ht="16.5" customHeight="1">
      <c r="A122" s="43" t="s">
        <v>81</v>
      </c>
      <c r="B122" s="109">
        <v>0.0</v>
      </c>
      <c r="C122" s="35"/>
      <c r="D122" s="39"/>
      <c r="E122" s="39"/>
      <c r="F122" s="35"/>
      <c r="G122" s="8"/>
      <c r="H122" s="8"/>
      <c r="I122" s="8"/>
      <c r="J122" s="8"/>
      <c r="K122" s="8"/>
      <c r="L122" s="8"/>
      <c r="M122" s="8"/>
      <c r="N122" s="8"/>
      <c r="O122" s="8"/>
      <c r="P122" s="8"/>
      <c r="Q122" s="8"/>
      <c r="R122" s="8"/>
      <c r="S122" s="8"/>
      <c r="T122" s="8"/>
      <c r="U122" s="8"/>
      <c r="V122" s="8"/>
      <c r="W122" s="8"/>
      <c r="X122" s="8"/>
      <c r="Y122" s="8"/>
      <c r="Z122" s="8"/>
    </row>
    <row r="123" ht="19.5" customHeight="1">
      <c r="A123" s="35" t="s">
        <v>45</v>
      </c>
      <c r="B123" s="109">
        <v>0.0</v>
      </c>
      <c r="C123" s="90"/>
      <c r="D123" s="39"/>
      <c r="E123" s="39"/>
      <c r="F123" s="35"/>
      <c r="G123" s="8"/>
      <c r="H123" s="8"/>
      <c r="I123" s="8"/>
      <c r="J123" s="8"/>
      <c r="K123" s="8"/>
      <c r="L123" s="8"/>
      <c r="M123" s="8"/>
      <c r="N123" s="8"/>
      <c r="O123" s="8"/>
      <c r="P123" s="8"/>
      <c r="Q123" s="8"/>
      <c r="R123" s="8"/>
      <c r="S123" s="8"/>
      <c r="T123" s="8"/>
      <c r="U123" s="8"/>
      <c r="V123" s="8"/>
      <c r="W123" s="8"/>
      <c r="X123" s="8"/>
      <c r="Y123" s="8"/>
      <c r="Z123" s="8"/>
    </row>
    <row r="124" ht="19.5" customHeight="1">
      <c r="A124" s="35" t="s">
        <v>88</v>
      </c>
      <c r="B124" s="109">
        <v>0.0</v>
      </c>
      <c r="C124" s="90"/>
      <c r="D124" s="39"/>
      <c r="E124" s="39"/>
      <c r="F124" s="35"/>
      <c r="G124" s="8"/>
      <c r="H124" s="8"/>
      <c r="I124" s="8"/>
      <c r="J124" s="8"/>
      <c r="K124" s="8"/>
      <c r="L124" s="8"/>
      <c r="M124" s="8"/>
      <c r="N124" s="8"/>
      <c r="O124" s="8"/>
      <c r="P124" s="8"/>
      <c r="Q124" s="8"/>
      <c r="R124" s="8"/>
      <c r="S124" s="8"/>
      <c r="T124" s="8"/>
      <c r="U124" s="8"/>
      <c r="V124" s="8"/>
      <c r="W124" s="8"/>
      <c r="X124" s="8"/>
      <c r="Y124" s="8"/>
      <c r="Z124" s="8"/>
    </row>
    <row r="125" ht="19.5" customHeight="1">
      <c r="A125" s="35" t="s">
        <v>165</v>
      </c>
      <c r="B125" s="109">
        <v>0.0</v>
      </c>
      <c r="C125" s="90"/>
      <c r="D125" s="94"/>
      <c r="E125" s="92"/>
      <c r="F125" s="35"/>
      <c r="G125" s="8"/>
      <c r="H125" s="8"/>
      <c r="I125" s="8"/>
      <c r="J125" s="8"/>
      <c r="K125" s="8"/>
      <c r="L125" s="8"/>
      <c r="M125" s="8"/>
      <c r="N125" s="8"/>
      <c r="O125" s="8"/>
      <c r="P125" s="8"/>
      <c r="Q125" s="8"/>
      <c r="R125" s="8"/>
      <c r="S125" s="8"/>
      <c r="T125" s="8"/>
      <c r="U125" s="8"/>
      <c r="V125" s="8"/>
      <c r="W125" s="8"/>
      <c r="X125" s="8"/>
      <c r="Y125" s="8"/>
      <c r="Z125" s="8"/>
    </row>
    <row r="126" ht="36.0" customHeight="1">
      <c r="A126" s="82" t="s">
        <v>166</v>
      </c>
      <c r="B126" s="109" t="s">
        <v>0</v>
      </c>
      <c r="C126" s="117" t="str">
        <f t="shared" ref="C126:C127" si="6">IF(B126=0, -5, "0")</f>
        <v>0</v>
      </c>
      <c r="D126" s="94"/>
      <c r="E126" s="92"/>
      <c r="F126" s="35"/>
      <c r="G126" s="8"/>
      <c r="H126" s="8"/>
      <c r="I126" s="8"/>
      <c r="J126" s="8"/>
      <c r="K126" s="8"/>
      <c r="L126" s="8"/>
      <c r="M126" s="8"/>
      <c r="N126" s="8"/>
      <c r="O126" s="8"/>
      <c r="P126" s="8"/>
      <c r="Q126" s="8"/>
      <c r="R126" s="8"/>
      <c r="S126" s="8"/>
      <c r="T126" s="8"/>
      <c r="U126" s="8"/>
      <c r="V126" s="8"/>
      <c r="W126" s="8"/>
      <c r="X126" s="8"/>
      <c r="Y126" s="8"/>
      <c r="Z126" s="8"/>
    </row>
    <row r="127" ht="18.0" customHeight="1">
      <c r="A127" s="66" t="s">
        <v>168</v>
      </c>
      <c r="B127" s="109" t="s">
        <v>0</v>
      </c>
      <c r="C127" s="117" t="str">
        <f t="shared" si="6"/>
        <v>0</v>
      </c>
      <c r="D127" s="39"/>
      <c r="E127" s="39"/>
      <c r="F127" s="35"/>
      <c r="G127" s="8"/>
      <c r="H127" s="8"/>
      <c r="I127" s="8"/>
      <c r="J127" s="8"/>
      <c r="K127" s="8"/>
      <c r="L127" s="8"/>
      <c r="M127" s="8"/>
      <c r="N127" s="8"/>
      <c r="O127" s="8"/>
      <c r="P127" s="8"/>
      <c r="Q127" s="8"/>
      <c r="R127" s="8"/>
      <c r="S127" s="8"/>
      <c r="T127" s="8"/>
      <c r="U127" s="8"/>
      <c r="V127" s="8"/>
      <c r="W127" s="8"/>
      <c r="X127" s="8"/>
      <c r="Y127" s="8"/>
      <c r="Z127" s="8"/>
    </row>
    <row r="128" ht="16.5" customHeight="1">
      <c r="A128" s="35" t="s">
        <v>169</v>
      </c>
      <c r="B128" s="109">
        <v>0.0</v>
      </c>
      <c r="C128" s="117"/>
      <c r="D128" s="39"/>
      <c r="E128" s="39"/>
      <c r="F128" s="35"/>
      <c r="G128" s="8"/>
      <c r="H128" s="8"/>
      <c r="I128" s="8"/>
      <c r="J128" s="8"/>
      <c r="K128" s="8"/>
      <c r="L128" s="8"/>
      <c r="M128" s="8"/>
      <c r="N128" s="8"/>
      <c r="O128" s="8"/>
      <c r="P128" s="8"/>
      <c r="Q128" s="8"/>
      <c r="R128" s="8"/>
      <c r="S128" s="8"/>
      <c r="T128" s="8"/>
      <c r="U128" s="8"/>
      <c r="V128" s="8"/>
      <c r="W128" s="8"/>
      <c r="X128" s="8"/>
      <c r="Y128" s="8"/>
      <c r="Z128" s="8"/>
    </row>
    <row r="129" ht="36.0" customHeight="1">
      <c r="A129" s="82" t="s">
        <v>170</v>
      </c>
      <c r="B129" s="109" t="s">
        <v>0</v>
      </c>
      <c r="C129" s="117" t="str">
        <f>IF(B129=0, -5, "0")</f>
        <v>0</v>
      </c>
      <c r="D129" s="39"/>
      <c r="E129" s="39"/>
      <c r="F129" s="35"/>
      <c r="G129" s="8"/>
      <c r="H129" s="8"/>
      <c r="I129" s="8"/>
      <c r="J129" s="8"/>
      <c r="K129" s="8"/>
      <c r="L129" s="8"/>
      <c r="M129" s="8"/>
      <c r="N129" s="8"/>
      <c r="O129" s="8"/>
      <c r="P129" s="8"/>
      <c r="Q129" s="8"/>
      <c r="R129" s="8"/>
      <c r="S129" s="8"/>
      <c r="T129" s="8"/>
      <c r="U129" s="8"/>
      <c r="V129" s="8"/>
      <c r="W129" s="8"/>
      <c r="X129" s="8"/>
      <c r="Y129" s="8"/>
      <c r="Z129" s="8"/>
    </row>
    <row r="130" ht="16.5" customHeight="1">
      <c r="A130" s="39" t="s">
        <v>173</v>
      </c>
      <c r="B130" s="109">
        <v>0.0</v>
      </c>
      <c r="C130" s="117"/>
      <c r="D130" s="39"/>
      <c r="E130" s="39"/>
      <c r="F130" s="35"/>
      <c r="G130" s="8"/>
      <c r="H130" s="8"/>
      <c r="I130" s="8"/>
      <c r="J130" s="8"/>
      <c r="K130" s="8"/>
      <c r="L130" s="8"/>
      <c r="M130" s="8"/>
      <c r="N130" s="8"/>
      <c r="O130" s="8"/>
      <c r="P130" s="8"/>
      <c r="Q130" s="8"/>
      <c r="R130" s="8"/>
      <c r="S130" s="8"/>
      <c r="T130" s="8"/>
      <c r="U130" s="8"/>
      <c r="V130" s="8"/>
      <c r="W130" s="8"/>
      <c r="X130" s="8"/>
      <c r="Y130" s="8"/>
      <c r="Z130" s="8"/>
    </row>
    <row r="131" ht="18.0" customHeight="1">
      <c r="A131" s="101" t="s">
        <v>155</v>
      </c>
      <c r="B131" s="109" t="s">
        <v>0</v>
      </c>
      <c r="C131" s="117" t="str">
        <f>IF(B131=0, -5, "0")</f>
        <v>0</v>
      </c>
      <c r="D131" s="94"/>
      <c r="E131" s="92"/>
      <c r="F131" s="35"/>
      <c r="G131" s="8"/>
      <c r="H131" s="8"/>
      <c r="I131" s="8"/>
      <c r="J131" s="8"/>
      <c r="K131" s="8"/>
      <c r="L131" s="8"/>
      <c r="M131" s="8"/>
      <c r="N131" s="8"/>
      <c r="O131" s="8"/>
      <c r="P131" s="8"/>
      <c r="Q131" s="8"/>
      <c r="R131" s="8"/>
      <c r="S131" s="8"/>
      <c r="T131" s="8"/>
      <c r="U131" s="8"/>
      <c r="V131" s="8"/>
      <c r="W131" s="8"/>
      <c r="X131" s="8"/>
      <c r="Y131" s="8"/>
      <c r="Z131" s="8"/>
    </row>
    <row r="132" ht="16.5" customHeight="1">
      <c r="A132" s="52" t="s">
        <v>27</v>
      </c>
      <c r="B132" s="22"/>
      <c r="C132" s="54"/>
      <c r="D132" s="68">
        <f>SUM(B121:C131)</f>
        <v>0</v>
      </c>
      <c r="E132" s="8"/>
      <c r="F132" s="8"/>
      <c r="G132" s="8"/>
      <c r="H132" s="8"/>
      <c r="I132" s="8"/>
      <c r="J132" s="8"/>
      <c r="K132" s="8"/>
      <c r="L132" s="8"/>
      <c r="M132" s="8"/>
      <c r="N132" s="8"/>
      <c r="O132" s="8"/>
      <c r="P132" s="8"/>
      <c r="Q132" s="8"/>
      <c r="R132" s="8"/>
      <c r="S132" s="8"/>
      <c r="T132" s="8"/>
      <c r="U132" s="8"/>
      <c r="V132" s="8"/>
      <c r="W132" s="8"/>
      <c r="X132" s="8"/>
      <c r="Y132" s="8"/>
      <c r="Z132" s="8"/>
    </row>
    <row r="133" ht="16.5" customHeight="1">
      <c r="A133" s="52" t="s">
        <v>31</v>
      </c>
      <c r="B133" s="22"/>
      <c r="C133" s="54"/>
      <c r="D133" s="60">
        <f>D132/(COUNT(B121:C131)*2)</f>
        <v>0</v>
      </c>
      <c r="E133" s="8"/>
      <c r="F133" s="8"/>
      <c r="G133" s="8"/>
      <c r="H133" s="8"/>
      <c r="I133" s="8"/>
      <c r="J133" s="8"/>
      <c r="K133" s="8"/>
      <c r="L133" s="8"/>
      <c r="M133" s="8"/>
      <c r="N133" s="8"/>
      <c r="O133" s="8"/>
      <c r="P133" s="8"/>
      <c r="Q133" s="8"/>
      <c r="R133" s="8"/>
      <c r="S133" s="8"/>
      <c r="T133" s="8"/>
      <c r="U133" s="8"/>
      <c r="V133" s="8"/>
      <c r="W133" s="8"/>
      <c r="X133" s="8"/>
      <c r="Y133" s="8"/>
      <c r="Z133" s="8"/>
    </row>
    <row r="134" ht="16.5" customHeight="1">
      <c r="A134" s="58"/>
      <c r="B134" s="59"/>
      <c r="C134" s="59"/>
      <c r="D134" s="120"/>
      <c r="E134" s="8"/>
      <c r="F134" s="8"/>
      <c r="G134" s="8"/>
      <c r="H134" s="8"/>
      <c r="I134" s="8"/>
      <c r="J134" s="8"/>
      <c r="K134" s="8"/>
      <c r="L134" s="8"/>
      <c r="M134" s="8"/>
      <c r="N134" s="8"/>
      <c r="O134" s="8"/>
      <c r="P134" s="8"/>
      <c r="Q134" s="8"/>
      <c r="R134" s="8"/>
      <c r="S134" s="8"/>
      <c r="T134" s="8"/>
      <c r="U134" s="8"/>
      <c r="V134" s="8"/>
      <c r="W134" s="8"/>
      <c r="X134" s="8"/>
      <c r="Y134" s="8"/>
      <c r="Z134" s="8"/>
    </row>
    <row r="135" ht="19.5" customHeight="1">
      <c r="A135" s="64" t="s">
        <v>180</v>
      </c>
      <c r="B135" s="16"/>
      <c r="C135" s="16"/>
      <c r="D135" s="16"/>
      <c r="E135" s="16"/>
      <c r="F135" s="17"/>
      <c r="G135" s="8"/>
      <c r="H135" s="8"/>
      <c r="I135" s="8"/>
      <c r="J135" s="8"/>
      <c r="K135" s="8"/>
      <c r="L135" s="8"/>
      <c r="M135" s="8"/>
      <c r="N135" s="8"/>
      <c r="O135" s="8"/>
      <c r="P135" s="8"/>
      <c r="Q135" s="8"/>
      <c r="R135" s="8"/>
      <c r="S135" s="8"/>
      <c r="T135" s="8"/>
      <c r="U135" s="8"/>
      <c r="V135" s="8"/>
      <c r="W135" s="8"/>
      <c r="X135" s="8"/>
      <c r="Y135" s="8"/>
      <c r="Z135" s="8"/>
    </row>
    <row r="136" ht="19.5" customHeight="1">
      <c r="A136" s="39" t="s">
        <v>182</v>
      </c>
      <c r="B136" s="106">
        <v>0.0</v>
      </c>
      <c r="C136" s="90"/>
      <c r="D136" s="95"/>
      <c r="E136" s="35"/>
      <c r="F136" s="35"/>
      <c r="G136" s="8"/>
      <c r="H136" s="8"/>
      <c r="I136" s="8"/>
      <c r="J136" s="8"/>
      <c r="K136" s="8"/>
      <c r="L136" s="8"/>
      <c r="M136" s="8"/>
      <c r="N136" s="8"/>
      <c r="O136" s="8"/>
      <c r="P136" s="8"/>
      <c r="Q136" s="8"/>
      <c r="R136" s="8"/>
      <c r="S136" s="8"/>
      <c r="T136" s="8"/>
      <c r="U136" s="8"/>
      <c r="V136" s="8"/>
      <c r="W136" s="8"/>
      <c r="X136" s="8"/>
      <c r="Y136" s="8"/>
      <c r="Z136" s="8"/>
    </row>
    <row r="137" ht="18.0" customHeight="1">
      <c r="A137" s="66" t="s">
        <v>183</v>
      </c>
      <c r="B137" s="106" t="s">
        <v>0</v>
      </c>
      <c r="C137" s="39" t="str">
        <f>IF(B137=0, -5, "0")</f>
        <v>0</v>
      </c>
      <c r="D137" s="122"/>
      <c r="E137" s="35"/>
      <c r="F137" s="35"/>
      <c r="G137" s="8"/>
      <c r="H137" s="8"/>
      <c r="I137" s="8"/>
      <c r="J137" s="8"/>
      <c r="K137" s="8"/>
      <c r="L137" s="8"/>
      <c r="M137" s="8"/>
      <c r="N137" s="8"/>
      <c r="O137" s="8"/>
      <c r="P137" s="8"/>
      <c r="Q137" s="8"/>
      <c r="R137" s="8"/>
      <c r="S137" s="8"/>
      <c r="T137" s="8"/>
      <c r="U137" s="8"/>
      <c r="V137" s="8"/>
      <c r="W137" s="8"/>
      <c r="X137" s="8"/>
      <c r="Y137" s="8"/>
      <c r="Z137" s="8"/>
    </row>
    <row r="138" ht="16.5" customHeight="1">
      <c r="A138" s="39" t="s">
        <v>184</v>
      </c>
      <c r="B138" s="106">
        <v>0.0</v>
      </c>
      <c r="C138" s="39"/>
      <c r="D138" s="122"/>
      <c r="E138" s="35"/>
      <c r="F138" s="35"/>
      <c r="G138" s="8"/>
      <c r="H138" s="8"/>
      <c r="I138" s="8"/>
      <c r="J138" s="8"/>
      <c r="K138" s="8"/>
      <c r="L138" s="8"/>
      <c r="M138" s="8"/>
      <c r="N138" s="8"/>
      <c r="O138" s="8"/>
      <c r="P138" s="8"/>
      <c r="Q138" s="8"/>
      <c r="R138" s="8"/>
      <c r="S138" s="8"/>
      <c r="T138" s="8"/>
      <c r="U138" s="8"/>
      <c r="V138" s="8"/>
      <c r="W138" s="8"/>
      <c r="X138" s="8"/>
      <c r="Y138" s="8"/>
      <c r="Z138" s="8"/>
    </row>
    <row r="139" ht="16.5" customHeight="1">
      <c r="A139" s="43" t="s">
        <v>185</v>
      </c>
      <c r="B139" s="106">
        <v>0.0</v>
      </c>
      <c r="C139" s="39"/>
      <c r="D139" s="123"/>
      <c r="E139" s="35"/>
      <c r="F139" s="35"/>
      <c r="G139" s="8"/>
      <c r="H139" s="8"/>
      <c r="I139" s="8"/>
      <c r="J139" s="8"/>
      <c r="K139" s="8"/>
      <c r="L139" s="8"/>
      <c r="M139" s="8"/>
      <c r="N139" s="8"/>
      <c r="O139" s="8"/>
      <c r="P139" s="8"/>
      <c r="Q139" s="8"/>
      <c r="R139" s="8"/>
      <c r="S139" s="8"/>
      <c r="T139" s="8"/>
      <c r="U139" s="8"/>
      <c r="V139" s="8"/>
      <c r="W139" s="8"/>
      <c r="X139" s="8"/>
      <c r="Y139" s="8"/>
      <c r="Z139" s="8"/>
    </row>
    <row r="140" ht="16.5" customHeight="1">
      <c r="A140" s="39" t="s">
        <v>187</v>
      </c>
      <c r="B140" s="106">
        <v>0.0</v>
      </c>
      <c r="C140" s="39"/>
      <c r="D140" s="35"/>
      <c r="E140" s="35"/>
      <c r="F140" s="35"/>
      <c r="G140" s="8"/>
      <c r="H140" s="8"/>
      <c r="I140" s="8"/>
      <c r="J140" s="8"/>
      <c r="K140" s="8"/>
      <c r="L140" s="8"/>
      <c r="M140" s="8"/>
      <c r="N140" s="8"/>
      <c r="O140" s="8"/>
      <c r="P140" s="8"/>
      <c r="Q140" s="8"/>
      <c r="R140" s="8"/>
      <c r="S140" s="8"/>
      <c r="T140" s="8"/>
      <c r="U140" s="8"/>
      <c r="V140" s="8"/>
      <c r="W140" s="8"/>
      <c r="X140" s="8"/>
      <c r="Y140" s="8"/>
      <c r="Z140" s="8"/>
    </row>
    <row r="141" ht="16.5" customHeight="1">
      <c r="A141" s="39" t="s">
        <v>189</v>
      </c>
      <c r="B141" s="106">
        <v>0.0</v>
      </c>
      <c r="C141" s="39"/>
      <c r="D141" s="46"/>
      <c r="E141" s="35"/>
      <c r="F141" s="35"/>
      <c r="G141" s="8"/>
      <c r="H141" s="8"/>
      <c r="I141" s="8"/>
      <c r="J141" s="8"/>
      <c r="K141" s="8"/>
      <c r="L141" s="8"/>
      <c r="M141" s="8"/>
      <c r="N141" s="8"/>
      <c r="O141" s="8"/>
      <c r="P141" s="8"/>
      <c r="Q141" s="8"/>
      <c r="R141" s="8"/>
      <c r="S141" s="8"/>
      <c r="T141" s="8"/>
      <c r="U141" s="8"/>
      <c r="V141" s="8"/>
      <c r="W141" s="8"/>
      <c r="X141" s="8"/>
      <c r="Y141" s="8"/>
      <c r="Z141" s="8"/>
    </row>
    <row r="142" ht="16.5" customHeight="1">
      <c r="A142" s="39" t="s">
        <v>192</v>
      </c>
      <c r="B142" s="106">
        <v>0.0</v>
      </c>
      <c r="C142" s="39"/>
      <c r="D142" s="46"/>
      <c r="E142" s="35"/>
      <c r="F142" s="35"/>
      <c r="G142" s="8"/>
      <c r="H142" s="8"/>
      <c r="I142" s="8"/>
      <c r="J142" s="8"/>
      <c r="K142" s="8"/>
      <c r="L142" s="8"/>
      <c r="M142" s="8"/>
      <c r="N142" s="8"/>
      <c r="O142" s="8"/>
      <c r="P142" s="8"/>
      <c r="Q142" s="8"/>
      <c r="R142" s="8"/>
      <c r="S142" s="8"/>
      <c r="T142" s="8"/>
      <c r="U142" s="8"/>
      <c r="V142" s="8"/>
      <c r="W142" s="8"/>
      <c r="X142" s="8"/>
      <c r="Y142" s="8"/>
      <c r="Z142" s="8"/>
    </row>
    <row r="143" ht="18.0" customHeight="1">
      <c r="A143" s="66" t="s">
        <v>193</v>
      </c>
      <c r="B143" s="106" t="s">
        <v>0</v>
      </c>
      <c r="C143" s="39" t="str">
        <f t="shared" ref="C143:C144" si="7">IF(B143=0, -5, "0")</f>
        <v>0</v>
      </c>
      <c r="D143" s="84"/>
      <c r="E143" s="35"/>
      <c r="F143" s="35"/>
      <c r="G143" s="8"/>
      <c r="H143" s="8"/>
      <c r="I143" s="8"/>
      <c r="J143" s="8"/>
      <c r="K143" s="8"/>
      <c r="L143" s="8"/>
      <c r="M143" s="8"/>
      <c r="N143" s="8"/>
      <c r="O143" s="8"/>
      <c r="P143" s="8"/>
      <c r="Q143" s="8"/>
      <c r="R143" s="8"/>
      <c r="S143" s="8"/>
      <c r="T143" s="8"/>
      <c r="U143" s="8"/>
      <c r="V143" s="8"/>
      <c r="W143" s="8"/>
      <c r="X143" s="8"/>
      <c r="Y143" s="8"/>
      <c r="Z143" s="8"/>
    </row>
    <row r="144" ht="18.0" customHeight="1">
      <c r="A144" s="66" t="s">
        <v>197</v>
      </c>
      <c r="B144" s="106" t="s">
        <v>0</v>
      </c>
      <c r="C144" s="39" t="str">
        <f t="shared" si="7"/>
        <v>0</v>
      </c>
      <c r="D144" s="84"/>
      <c r="E144" s="35"/>
      <c r="F144" s="35"/>
      <c r="G144" s="8"/>
      <c r="H144" s="8"/>
      <c r="I144" s="8"/>
      <c r="J144" s="8"/>
      <c r="K144" s="8"/>
      <c r="L144" s="8"/>
      <c r="M144" s="8"/>
      <c r="N144" s="8"/>
      <c r="O144" s="8"/>
      <c r="P144" s="8"/>
      <c r="Q144" s="8"/>
      <c r="R144" s="8"/>
      <c r="S144" s="8"/>
      <c r="T144" s="8"/>
      <c r="U144" s="8"/>
      <c r="V144" s="8"/>
      <c r="W144" s="8"/>
      <c r="X144" s="8"/>
      <c r="Y144" s="8"/>
      <c r="Z144" s="8"/>
    </row>
    <row r="145" ht="16.5" customHeight="1">
      <c r="A145" s="39" t="s">
        <v>200</v>
      </c>
      <c r="B145" s="106">
        <v>0.0</v>
      </c>
      <c r="C145" s="39"/>
      <c r="D145" s="46"/>
      <c r="E145" s="35"/>
      <c r="F145" s="35"/>
      <c r="G145" s="8"/>
      <c r="H145" s="8"/>
      <c r="I145" s="8"/>
      <c r="J145" s="8"/>
      <c r="K145" s="8"/>
      <c r="L145" s="8"/>
      <c r="M145" s="8"/>
      <c r="N145" s="8"/>
      <c r="O145" s="8"/>
      <c r="P145" s="8"/>
      <c r="Q145" s="8"/>
      <c r="R145" s="8"/>
      <c r="S145" s="8"/>
      <c r="T145" s="8"/>
      <c r="U145" s="8"/>
      <c r="V145" s="8"/>
      <c r="W145" s="8"/>
      <c r="X145" s="8"/>
      <c r="Y145" s="8"/>
      <c r="Z145" s="8"/>
    </row>
    <row r="146" ht="16.5" customHeight="1">
      <c r="A146" s="105" t="s">
        <v>201</v>
      </c>
      <c r="B146" s="106">
        <v>0.0</v>
      </c>
      <c r="C146" s="39"/>
      <c r="D146" s="46"/>
      <c r="E146" s="35"/>
      <c r="F146" s="35"/>
      <c r="G146" s="8"/>
      <c r="H146" s="8"/>
      <c r="I146" s="8"/>
      <c r="J146" s="8"/>
      <c r="K146" s="8"/>
      <c r="L146" s="8"/>
      <c r="M146" s="8"/>
      <c r="N146" s="8"/>
      <c r="O146" s="8"/>
      <c r="P146" s="8"/>
      <c r="Q146" s="8"/>
      <c r="R146" s="8"/>
      <c r="S146" s="8"/>
      <c r="T146" s="8"/>
      <c r="U146" s="8"/>
      <c r="V146" s="8"/>
      <c r="W146" s="8"/>
      <c r="X146" s="8"/>
      <c r="Y146" s="8"/>
      <c r="Z146" s="8"/>
    </row>
    <row r="147" ht="16.5" customHeight="1">
      <c r="A147" s="35" t="s">
        <v>204</v>
      </c>
      <c r="B147" s="106">
        <v>0.0</v>
      </c>
      <c r="C147" s="39"/>
      <c r="D147" s="123"/>
      <c r="E147" s="35"/>
      <c r="F147" s="35"/>
      <c r="G147" s="8"/>
      <c r="H147" s="8"/>
      <c r="I147" s="8"/>
      <c r="J147" s="8"/>
      <c r="K147" s="8"/>
      <c r="L147" s="8"/>
      <c r="M147" s="8"/>
      <c r="N147" s="8"/>
      <c r="O147" s="8"/>
      <c r="P147" s="8"/>
      <c r="Q147" s="8"/>
      <c r="R147" s="8"/>
      <c r="S147" s="8"/>
      <c r="T147" s="8"/>
      <c r="U147" s="8"/>
      <c r="V147" s="8"/>
      <c r="W147" s="8"/>
      <c r="X147" s="8"/>
      <c r="Y147" s="8"/>
      <c r="Z147" s="8"/>
    </row>
    <row r="148" ht="16.5" customHeight="1">
      <c r="A148" s="52" t="s">
        <v>27</v>
      </c>
      <c r="B148" s="22"/>
      <c r="C148" s="54"/>
      <c r="D148" s="68">
        <f>SUM(B136:C147)</f>
        <v>0</v>
      </c>
      <c r="E148" s="8"/>
      <c r="F148" s="8"/>
      <c r="G148" s="8"/>
      <c r="H148" s="8"/>
      <c r="I148" s="8"/>
      <c r="J148" s="8"/>
      <c r="K148" s="8"/>
      <c r="L148" s="8"/>
      <c r="M148" s="8"/>
      <c r="N148" s="8"/>
      <c r="O148" s="8"/>
      <c r="P148" s="8"/>
      <c r="Q148" s="8"/>
      <c r="R148" s="8"/>
      <c r="S148" s="8"/>
      <c r="T148" s="8"/>
      <c r="U148" s="8"/>
      <c r="V148" s="8"/>
      <c r="W148" s="8"/>
      <c r="X148" s="8"/>
      <c r="Y148" s="8"/>
      <c r="Z148" s="8"/>
    </row>
    <row r="149" ht="16.5" customHeight="1">
      <c r="A149" s="52" t="s">
        <v>31</v>
      </c>
      <c r="B149" s="22"/>
      <c r="C149" s="54"/>
      <c r="D149" s="55">
        <f>D148/(COUNT(B136:C147)*2)</f>
        <v>0</v>
      </c>
      <c r="E149" s="8"/>
      <c r="F149" s="8"/>
      <c r="G149" s="8"/>
      <c r="H149" s="8"/>
      <c r="I149" s="8"/>
      <c r="J149" s="8"/>
      <c r="K149" s="8"/>
      <c r="L149" s="8"/>
      <c r="M149" s="8"/>
      <c r="N149" s="8"/>
      <c r="O149" s="8"/>
      <c r="P149" s="8"/>
      <c r="Q149" s="8"/>
      <c r="R149" s="8"/>
      <c r="S149" s="8"/>
      <c r="T149" s="8"/>
      <c r="U149" s="8"/>
      <c r="V149" s="8"/>
      <c r="W149" s="8"/>
      <c r="X149" s="8"/>
      <c r="Y149" s="8"/>
      <c r="Z149" s="8"/>
    </row>
    <row r="150" ht="16.5" customHeight="1">
      <c r="A150" s="58"/>
      <c r="B150" s="59"/>
      <c r="C150" s="59"/>
      <c r="D150" s="61"/>
      <c r="E150" s="8"/>
      <c r="F150" s="8"/>
      <c r="G150" s="8"/>
      <c r="H150" s="8"/>
      <c r="I150" s="8"/>
      <c r="J150" s="8"/>
      <c r="K150" s="8"/>
      <c r="L150" s="8"/>
      <c r="M150" s="8"/>
      <c r="N150" s="8"/>
      <c r="O150" s="8"/>
      <c r="P150" s="8"/>
      <c r="Q150" s="8"/>
      <c r="R150" s="8"/>
      <c r="S150" s="8"/>
      <c r="T150" s="8"/>
      <c r="U150" s="8"/>
      <c r="V150" s="8"/>
      <c r="W150" s="8"/>
      <c r="X150" s="8"/>
      <c r="Y150" s="8"/>
      <c r="Z150" s="8"/>
    </row>
    <row r="151" ht="19.5" customHeight="1">
      <c r="A151" s="64" t="s">
        <v>209</v>
      </c>
      <c r="B151" s="16"/>
      <c r="C151" s="16"/>
      <c r="D151" s="16"/>
      <c r="E151" s="16"/>
      <c r="F151" s="17"/>
      <c r="G151" s="8"/>
      <c r="H151" s="8"/>
      <c r="I151" s="8"/>
      <c r="J151" s="8"/>
      <c r="K151" s="8"/>
      <c r="L151" s="8"/>
      <c r="M151" s="8"/>
      <c r="N151" s="8"/>
      <c r="O151" s="8"/>
      <c r="P151" s="8"/>
      <c r="Q151" s="8"/>
      <c r="R151" s="8"/>
      <c r="S151" s="8"/>
      <c r="T151" s="8"/>
      <c r="U151" s="8"/>
      <c r="V151" s="8"/>
      <c r="W151" s="8"/>
      <c r="X151" s="8"/>
      <c r="Y151" s="8"/>
      <c r="Z151" s="8"/>
    </row>
    <row r="152" ht="16.5" customHeight="1">
      <c r="A152" s="105" t="s">
        <v>210</v>
      </c>
      <c r="B152" s="35">
        <v>0.0</v>
      </c>
      <c r="C152" s="35"/>
      <c r="D152" s="39"/>
      <c r="E152" s="35"/>
      <c r="F152" s="35"/>
      <c r="G152" s="8"/>
      <c r="H152" s="8"/>
      <c r="I152" s="8"/>
      <c r="J152" s="8"/>
      <c r="K152" s="8"/>
      <c r="L152" s="8"/>
      <c r="M152" s="8"/>
      <c r="N152" s="8"/>
      <c r="O152" s="8"/>
      <c r="P152" s="8"/>
      <c r="Q152" s="8"/>
      <c r="R152" s="8"/>
      <c r="S152" s="8"/>
      <c r="T152" s="8"/>
      <c r="U152" s="8"/>
      <c r="V152" s="8"/>
      <c r="W152" s="8"/>
      <c r="X152" s="8"/>
      <c r="Y152" s="8"/>
      <c r="Z152" s="8"/>
    </row>
    <row r="153" ht="16.5" customHeight="1">
      <c r="A153" s="35" t="s">
        <v>212</v>
      </c>
      <c r="B153" s="35">
        <v>0.0</v>
      </c>
      <c r="C153" s="35"/>
      <c r="D153" s="39"/>
      <c r="E153" s="35"/>
      <c r="F153" s="35"/>
      <c r="G153" s="8"/>
      <c r="H153" s="8"/>
      <c r="I153" s="8"/>
      <c r="J153" s="8"/>
      <c r="K153" s="8"/>
      <c r="L153" s="8"/>
      <c r="M153" s="8"/>
      <c r="N153" s="8"/>
      <c r="O153" s="8"/>
      <c r="P153" s="8"/>
      <c r="Q153" s="8"/>
      <c r="R153" s="8"/>
      <c r="S153" s="8"/>
      <c r="T153" s="8"/>
      <c r="U153" s="8"/>
      <c r="V153" s="8"/>
      <c r="W153" s="8"/>
      <c r="X153" s="8"/>
      <c r="Y153" s="8"/>
      <c r="Z153" s="8"/>
    </row>
    <row r="154" ht="18.0" customHeight="1">
      <c r="A154" s="66" t="s">
        <v>213</v>
      </c>
      <c r="B154" s="35" t="s">
        <v>0</v>
      </c>
      <c r="C154" s="35" t="str">
        <f t="shared" ref="C154:C156" si="8">IF(B154=0, -5, "0")</f>
        <v>0</v>
      </c>
      <c r="D154" s="39"/>
      <c r="E154" s="35"/>
      <c r="F154" s="35"/>
      <c r="G154" s="8"/>
      <c r="H154" s="8"/>
      <c r="I154" s="8"/>
      <c r="J154" s="8"/>
      <c r="K154" s="8"/>
      <c r="L154" s="8"/>
      <c r="M154" s="8"/>
      <c r="N154" s="8"/>
      <c r="O154" s="8"/>
      <c r="P154" s="8"/>
      <c r="Q154" s="8"/>
      <c r="R154" s="8"/>
      <c r="S154" s="8"/>
      <c r="T154" s="8"/>
      <c r="U154" s="8"/>
      <c r="V154" s="8"/>
      <c r="W154" s="8"/>
      <c r="X154" s="8"/>
      <c r="Y154" s="8"/>
      <c r="Z154" s="8"/>
    </row>
    <row r="155" ht="18.0" customHeight="1">
      <c r="A155" s="66" t="s">
        <v>219</v>
      </c>
      <c r="B155" s="35" t="s">
        <v>0</v>
      </c>
      <c r="C155" s="35" t="str">
        <f t="shared" si="8"/>
        <v>0</v>
      </c>
      <c r="D155" s="39"/>
      <c r="E155" s="35"/>
      <c r="F155" s="35"/>
      <c r="G155" s="8"/>
      <c r="H155" s="8"/>
      <c r="I155" s="8"/>
      <c r="J155" s="8"/>
      <c r="K155" s="8"/>
      <c r="L155" s="8"/>
      <c r="M155" s="8"/>
      <c r="N155" s="8"/>
      <c r="O155" s="8"/>
      <c r="P155" s="8"/>
      <c r="Q155" s="8"/>
      <c r="R155" s="8"/>
      <c r="S155" s="8"/>
      <c r="T155" s="8"/>
      <c r="U155" s="8"/>
      <c r="V155" s="8"/>
      <c r="W155" s="8"/>
      <c r="X155" s="8"/>
      <c r="Y155" s="8"/>
      <c r="Z155" s="8"/>
    </row>
    <row r="156" ht="18.0" customHeight="1">
      <c r="A156" s="66" t="s">
        <v>220</v>
      </c>
      <c r="B156" s="35" t="s">
        <v>0</v>
      </c>
      <c r="C156" s="35" t="str">
        <f t="shared" si="8"/>
        <v>0</v>
      </c>
      <c r="D156" s="39"/>
      <c r="E156" s="35"/>
      <c r="F156" s="35"/>
      <c r="G156" s="8"/>
      <c r="H156" s="8"/>
      <c r="I156" s="8"/>
      <c r="J156" s="8"/>
      <c r="K156" s="8"/>
      <c r="L156" s="8"/>
      <c r="M156" s="8"/>
      <c r="N156" s="8"/>
      <c r="O156" s="8"/>
      <c r="P156" s="8"/>
      <c r="Q156" s="8"/>
      <c r="R156" s="8"/>
      <c r="S156" s="8"/>
      <c r="T156" s="8"/>
      <c r="U156" s="8"/>
      <c r="V156" s="8"/>
      <c r="W156" s="8"/>
      <c r="X156" s="8"/>
      <c r="Y156" s="8"/>
      <c r="Z156" s="8"/>
    </row>
    <row r="157" ht="33.0" customHeight="1">
      <c r="A157" s="136" t="s">
        <v>221</v>
      </c>
      <c r="B157" s="35">
        <v>0.0</v>
      </c>
      <c r="C157" s="35"/>
      <c r="D157" s="43"/>
      <c r="E157" s="35"/>
      <c r="F157" s="35"/>
      <c r="G157" s="8"/>
      <c r="H157" s="8"/>
      <c r="I157" s="8"/>
      <c r="J157" s="8"/>
      <c r="K157" s="8"/>
      <c r="L157" s="8"/>
      <c r="M157" s="8"/>
      <c r="N157" s="8"/>
      <c r="O157" s="8"/>
      <c r="P157" s="8"/>
      <c r="Q157" s="8"/>
      <c r="R157" s="8"/>
      <c r="S157" s="8"/>
      <c r="T157" s="8"/>
      <c r="U157" s="8"/>
      <c r="V157" s="8"/>
      <c r="W157" s="8"/>
      <c r="X157" s="8"/>
      <c r="Y157" s="8"/>
      <c r="Z157" s="8"/>
    </row>
    <row r="158" ht="16.5" customHeight="1">
      <c r="A158" s="138" t="s">
        <v>223</v>
      </c>
      <c r="B158" s="35">
        <v>0.0</v>
      </c>
      <c r="C158" s="35"/>
      <c r="D158" s="139"/>
      <c r="E158" s="35"/>
      <c r="F158" s="35"/>
      <c r="G158" s="8"/>
      <c r="H158" s="8"/>
      <c r="I158" s="8"/>
      <c r="J158" s="8"/>
      <c r="K158" s="8"/>
      <c r="L158" s="8"/>
      <c r="M158" s="8"/>
      <c r="N158" s="8"/>
      <c r="O158" s="8"/>
      <c r="P158" s="8"/>
      <c r="Q158" s="8"/>
      <c r="R158" s="8"/>
      <c r="S158" s="8"/>
      <c r="T158" s="8"/>
      <c r="U158" s="8"/>
      <c r="V158" s="8"/>
      <c r="W158" s="8"/>
      <c r="X158" s="8"/>
      <c r="Y158" s="8"/>
      <c r="Z158" s="8"/>
    </row>
    <row r="159" ht="16.5" customHeight="1">
      <c r="A159" s="138" t="s">
        <v>227</v>
      </c>
      <c r="B159" s="35">
        <v>0.0</v>
      </c>
      <c r="C159" s="35"/>
      <c r="D159" s="139"/>
      <c r="E159" s="35"/>
      <c r="F159" s="35"/>
      <c r="G159" s="8"/>
      <c r="H159" s="8"/>
      <c r="I159" s="8"/>
      <c r="J159" s="8"/>
      <c r="K159" s="8"/>
      <c r="L159" s="8"/>
      <c r="M159" s="8"/>
      <c r="N159" s="8"/>
      <c r="O159" s="8"/>
      <c r="P159" s="8"/>
      <c r="Q159" s="8"/>
      <c r="R159" s="8"/>
      <c r="S159" s="8"/>
      <c r="T159" s="8"/>
      <c r="U159" s="8"/>
      <c r="V159" s="8"/>
      <c r="W159" s="8"/>
      <c r="X159" s="8"/>
      <c r="Y159" s="8"/>
      <c r="Z159" s="8"/>
    </row>
    <row r="160" ht="16.5" customHeight="1">
      <c r="A160" s="52" t="s">
        <v>27</v>
      </c>
      <c r="B160" s="22"/>
      <c r="C160" s="54"/>
      <c r="D160" s="50">
        <f>SUM(B152:C159)</f>
        <v>0</v>
      </c>
      <c r="E160" s="8"/>
      <c r="F160" s="8"/>
      <c r="G160" s="8"/>
      <c r="H160" s="8"/>
      <c r="I160" s="8"/>
      <c r="J160" s="8"/>
      <c r="K160" s="8"/>
      <c r="L160" s="8"/>
      <c r="M160" s="8"/>
      <c r="N160" s="8"/>
      <c r="O160" s="8"/>
      <c r="P160" s="8"/>
      <c r="Q160" s="8"/>
      <c r="R160" s="8"/>
      <c r="S160" s="8"/>
      <c r="T160" s="8"/>
      <c r="U160" s="8"/>
      <c r="V160" s="8"/>
      <c r="W160" s="8"/>
      <c r="X160" s="8"/>
      <c r="Y160" s="8"/>
      <c r="Z160" s="8"/>
    </row>
    <row r="161" ht="16.5" customHeight="1">
      <c r="A161" s="52" t="s">
        <v>31</v>
      </c>
      <c r="B161" s="22"/>
      <c r="C161" s="54"/>
      <c r="D161" s="55">
        <f>D160/(COUNT(B152:C159)*2)</f>
        <v>0</v>
      </c>
      <c r="E161" s="8"/>
      <c r="F161" s="8"/>
      <c r="G161" s="8"/>
      <c r="H161" s="8"/>
      <c r="I161" s="8"/>
      <c r="J161" s="8"/>
      <c r="K161" s="8"/>
      <c r="L161" s="8"/>
      <c r="M161" s="8"/>
      <c r="N161" s="8"/>
      <c r="O161" s="8"/>
      <c r="P161" s="8"/>
      <c r="Q161" s="8"/>
      <c r="R161" s="8"/>
      <c r="S161" s="8"/>
      <c r="T161" s="8"/>
      <c r="U161" s="8"/>
      <c r="V161" s="8"/>
      <c r="W161" s="8"/>
      <c r="X161" s="8"/>
      <c r="Y161" s="8"/>
      <c r="Z161" s="8"/>
    </row>
    <row r="162" ht="16.5" customHeight="1">
      <c r="A162" s="58"/>
      <c r="B162" s="59"/>
      <c r="C162" s="142"/>
      <c r="D162" s="144"/>
      <c r="E162" s="8"/>
      <c r="F162" s="8"/>
      <c r="G162" s="8"/>
      <c r="H162" s="8"/>
      <c r="I162" s="8"/>
      <c r="J162" s="8"/>
      <c r="K162" s="8"/>
      <c r="L162" s="8"/>
      <c r="M162" s="8"/>
      <c r="N162" s="8"/>
      <c r="O162" s="8"/>
      <c r="P162" s="8"/>
      <c r="Q162" s="8"/>
      <c r="R162" s="8"/>
      <c r="S162" s="8"/>
      <c r="T162" s="8"/>
      <c r="U162" s="8"/>
      <c r="V162" s="8"/>
      <c r="W162" s="8"/>
      <c r="X162" s="8"/>
      <c r="Y162" s="8"/>
      <c r="Z162" s="8"/>
    </row>
    <row r="163" ht="19.5" customHeight="1">
      <c r="A163" s="64" t="s">
        <v>236</v>
      </c>
      <c r="B163" s="16"/>
      <c r="C163" s="16"/>
      <c r="D163" s="16"/>
      <c r="E163" s="16"/>
      <c r="F163" s="17"/>
      <c r="G163" s="8"/>
      <c r="H163" s="8"/>
      <c r="I163" s="8"/>
      <c r="J163" s="8"/>
      <c r="K163" s="8"/>
      <c r="L163" s="8"/>
      <c r="M163" s="8"/>
      <c r="N163" s="8"/>
      <c r="O163" s="8"/>
      <c r="P163" s="8"/>
      <c r="Q163" s="8"/>
      <c r="R163" s="8"/>
      <c r="S163" s="8"/>
      <c r="T163" s="8"/>
      <c r="U163" s="8"/>
      <c r="V163" s="8"/>
      <c r="W163" s="8"/>
      <c r="X163" s="8"/>
      <c r="Y163" s="8"/>
      <c r="Z163" s="8"/>
    </row>
    <row r="164" ht="18.0" customHeight="1">
      <c r="A164" s="66" t="s">
        <v>238</v>
      </c>
      <c r="B164" s="35" t="s">
        <v>0</v>
      </c>
      <c r="C164" s="35" t="str">
        <f>IF(B164=0, -5, "0")</f>
        <v>0</v>
      </c>
      <c r="D164" s="35"/>
      <c r="E164" s="35"/>
      <c r="F164" s="35"/>
      <c r="G164" s="8"/>
      <c r="H164" s="8"/>
      <c r="I164" s="8"/>
      <c r="J164" s="8"/>
      <c r="K164" s="8"/>
      <c r="L164" s="8"/>
      <c r="M164" s="8"/>
      <c r="N164" s="8"/>
      <c r="O164" s="8"/>
      <c r="P164" s="8"/>
      <c r="Q164" s="8"/>
      <c r="R164" s="8"/>
      <c r="S164" s="8"/>
      <c r="T164" s="8"/>
      <c r="U164" s="8"/>
      <c r="V164" s="8"/>
      <c r="W164" s="8"/>
      <c r="X164" s="8"/>
      <c r="Y164" s="8"/>
      <c r="Z164" s="8"/>
    </row>
    <row r="165" ht="16.5" customHeight="1">
      <c r="A165" s="35" t="s">
        <v>242</v>
      </c>
      <c r="B165" s="35">
        <v>0.0</v>
      </c>
      <c r="C165" s="35"/>
      <c r="D165" s="39"/>
      <c r="E165" s="35"/>
      <c r="F165" s="35"/>
      <c r="G165" s="8"/>
      <c r="H165" s="8"/>
      <c r="I165" s="8"/>
      <c r="J165" s="8"/>
      <c r="K165" s="8"/>
      <c r="L165" s="8"/>
      <c r="M165" s="8"/>
      <c r="N165" s="8"/>
      <c r="O165" s="8"/>
      <c r="P165" s="8"/>
      <c r="Q165" s="8"/>
      <c r="R165" s="8"/>
      <c r="S165" s="8"/>
      <c r="T165" s="8"/>
      <c r="U165" s="8"/>
      <c r="V165" s="8"/>
      <c r="W165" s="8"/>
      <c r="X165" s="8"/>
      <c r="Y165" s="8"/>
      <c r="Z165" s="8"/>
    </row>
    <row r="166" ht="16.5" customHeight="1">
      <c r="A166" s="43" t="s">
        <v>243</v>
      </c>
      <c r="B166" s="35">
        <v>0.0</v>
      </c>
      <c r="C166" s="35"/>
      <c r="D166" s="39"/>
      <c r="E166" s="35"/>
      <c r="F166" s="35"/>
      <c r="G166" s="8"/>
      <c r="H166" s="8"/>
      <c r="I166" s="8"/>
      <c r="J166" s="8"/>
      <c r="K166" s="8"/>
      <c r="L166" s="8"/>
      <c r="M166" s="8"/>
      <c r="N166" s="8"/>
      <c r="O166" s="8"/>
      <c r="P166" s="8"/>
      <c r="Q166" s="8"/>
      <c r="R166" s="8"/>
      <c r="S166" s="8"/>
      <c r="T166" s="8"/>
      <c r="U166" s="8"/>
      <c r="V166" s="8"/>
      <c r="W166" s="8"/>
      <c r="X166" s="8"/>
      <c r="Y166" s="8"/>
      <c r="Z166" s="8"/>
    </row>
    <row r="167" ht="16.5" customHeight="1">
      <c r="A167" s="35" t="s">
        <v>246</v>
      </c>
      <c r="B167" s="35">
        <v>0.0</v>
      </c>
      <c r="C167" s="35"/>
      <c r="D167" s="35"/>
      <c r="E167" s="39"/>
      <c r="F167" s="35"/>
      <c r="G167" s="8"/>
      <c r="H167" s="8"/>
      <c r="I167" s="8"/>
      <c r="J167" s="8"/>
      <c r="K167" s="8"/>
      <c r="L167" s="8"/>
      <c r="M167" s="8"/>
      <c r="N167" s="8"/>
      <c r="O167" s="8"/>
      <c r="P167" s="8"/>
      <c r="Q167" s="8"/>
      <c r="R167" s="8"/>
      <c r="S167" s="8"/>
      <c r="T167" s="8"/>
      <c r="U167" s="8"/>
      <c r="V167" s="8"/>
      <c r="W167" s="8"/>
      <c r="X167" s="8"/>
      <c r="Y167" s="8"/>
      <c r="Z167" s="8"/>
    </row>
    <row r="168" ht="16.5" customHeight="1">
      <c r="A168" s="52" t="s">
        <v>27</v>
      </c>
      <c r="B168" s="22"/>
      <c r="C168" s="54"/>
      <c r="D168" s="68">
        <f>SUM(B164:C167)</f>
        <v>0</v>
      </c>
      <c r="E168" s="8"/>
      <c r="F168" s="8"/>
      <c r="G168" s="8"/>
      <c r="H168" s="8"/>
      <c r="I168" s="8"/>
      <c r="J168" s="8"/>
      <c r="K168" s="8"/>
      <c r="L168" s="8"/>
      <c r="M168" s="8"/>
      <c r="N168" s="8"/>
      <c r="O168" s="8"/>
      <c r="P168" s="8"/>
      <c r="Q168" s="8"/>
      <c r="R168" s="8"/>
      <c r="S168" s="8"/>
      <c r="T168" s="8"/>
      <c r="U168" s="8"/>
      <c r="V168" s="8"/>
      <c r="W168" s="8"/>
      <c r="X168" s="8"/>
      <c r="Y168" s="8"/>
      <c r="Z168" s="8"/>
    </row>
    <row r="169" ht="16.5" customHeight="1">
      <c r="A169" s="52" t="s">
        <v>31</v>
      </c>
      <c r="B169" s="22"/>
      <c r="C169" s="54"/>
      <c r="D169" s="55">
        <f>D168/(COUNT(B164:C167)*2)</f>
        <v>0</v>
      </c>
      <c r="E169" s="8"/>
      <c r="F169" s="8"/>
      <c r="G169" s="8"/>
      <c r="H169" s="8"/>
      <c r="I169" s="8"/>
      <c r="J169" s="8"/>
      <c r="K169" s="8"/>
      <c r="L169" s="8"/>
      <c r="M169" s="8"/>
      <c r="N169" s="8"/>
      <c r="O169" s="8"/>
      <c r="P169" s="8"/>
      <c r="Q169" s="8"/>
      <c r="R169" s="8"/>
      <c r="S169" s="8"/>
      <c r="T169" s="8"/>
      <c r="U169" s="8"/>
      <c r="V169" s="8"/>
      <c r="W169" s="8"/>
      <c r="X169" s="8"/>
      <c r="Y169" s="8"/>
      <c r="Z169" s="8"/>
    </row>
    <row r="170" ht="16.5" customHeight="1">
      <c r="A170" s="58"/>
      <c r="B170" s="59"/>
      <c r="C170" s="59"/>
      <c r="D170" s="61"/>
      <c r="E170" s="8"/>
      <c r="F170" s="8"/>
      <c r="G170" s="8"/>
      <c r="H170" s="8"/>
      <c r="I170" s="8"/>
      <c r="J170" s="8"/>
      <c r="K170" s="8"/>
      <c r="L170" s="8"/>
      <c r="M170" s="8"/>
      <c r="N170" s="8"/>
      <c r="O170" s="8"/>
      <c r="P170" s="8"/>
      <c r="Q170" s="8"/>
      <c r="R170" s="8"/>
      <c r="S170" s="8"/>
      <c r="T170" s="8"/>
      <c r="U170" s="8"/>
      <c r="V170" s="8"/>
      <c r="W170" s="8"/>
      <c r="X170" s="8"/>
      <c r="Y170" s="8"/>
      <c r="Z170" s="8"/>
    </row>
    <row r="171" ht="19.5" customHeight="1">
      <c r="A171" s="145" t="s">
        <v>248</v>
      </c>
      <c r="B171" s="11"/>
      <c r="C171" s="11"/>
      <c r="D171" s="11"/>
      <c r="E171" s="11"/>
      <c r="F171" s="12"/>
      <c r="G171" s="8"/>
      <c r="H171" s="8"/>
      <c r="I171" s="8"/>
      <c r="J171" s="8"/>
      <c r="K171" s="8"/>
      <c r="L171" s="8"/>
      <c r="M171" s="8"/>
      <c r="N171" s="8"/>
      <c r="O171" s="8"/>
      <c r="P171" s="8"/>
      <c r="Q171" s="8"/>
      <c r="R171" s="8"/>
      <c r="S171" s="8"/>
      <c r="T171" s="8"/>
      <c r="U171" s="8"/>
      <c r="V171" s="8"/>
      <c r="W171" s="8"/>
      <c r="X171" s="8"/>
      <c r="Y171" s="8"/>
      <c r="Z171" s="8"/>
    </row>
    <row r="172" ht="16.5" customHeight="1">
      <c r="A172" s="35" t="s">
        <v>253</v>
      </c>
      <c r="B172" s="35">
        <v>0.0</v>
      </c>
      <c r="C172" s="35"/>
      <c r="D172" s="146"/>
      <c r="E172" s="35"/>
      <c r="F172" s="35"/>
      <c r="G172" s="8"/>
      <c r="H172" s="8"/>
      <c r="I172" s="8"/>
      <c r="J172" s="8"/>
      <c r="K172" s="8"/>
      <c r="L172" s="8"/>
      <c r="M172" s="8"/>
      <c r="N172" s="8"/>
      <c r="O172" s="8"/>
      <c r="P172" s="8"/>
      <c r="Q172" s="8"/>
      <c r="R172" s="8"/>
      <c r="S172" s="8"/>
      <c r="T172" s="8"/>
      <c r="U172" s="8"/>
      <c r="V172" s="8"/>
      <c r="W172" s="8"/>
      <c r="X172" s="8"/>
      <c r="Y172" s="8"/>
      <c r="Z172" s="8"/>
    </row>
    <row r="173" ht="16.5" customHeight="1">
      <c r="A173" s="35" t="s">
        <v>256</v>
      </c>
      <c r="B173" s="35">
        <v>0.0</v>
      </c>
      <c r="C173" s="35"/>
      <c r="D173" s="146"/>
      <c r="E173" s="35"/>
      <c r="F173" s="35"/>
      <c r="G173" s="8"/>
      <c r="H173" s="8"/>
      <c r="I173" s="8"/>
      <c r="J173" s="8"/>
      <c r="K173" s="8"/>
      <c r="L173" s="8"/>
      <c r="M173" s="8"/>
      <c r="N173" s="8"/>
      <c r="O173" s="8"/>
      <c r="P173" s="8"/>
      <c r="Q173" s="8"/>
      <c r="R173" s="8"/>
      <c r="S173" s="8"/>
      <c r="T173" s="8"/>
      <c r="U173" s="8"/>
      <c r="V173" s="8"/>
      <c r="W173" s="8"/>
      <c r="X173" s="8"/>
      <c r="Y173" s="8"/>
      <c r="Z173" s="8"/>
    </row>
    <row r="174" ht="16.5" customHeight="1">
      <c r="A174" s="43" t="s">
        <v>257</v>
      </c>
      <c r="B174" s="35">
        <v>0.0</v>
      </c>
      <c r="C174" s="35"/>
      <c r="D174" s="39"/>
      <c r="E174" s="35"/>
      <c r="F174" s="35"/>
      <c r="G174" s="8"/>
      <c r="H174" s="8"/>
      <c r="I174" s="8"/>
      <c r="J174" s="8"/>
      <c r="K174" s="8"/>
      <c r="L174" s="8"/>
      <c r="M174" s="8"/>
      <c r="N174" s="8"/>
      <c r="O174" s="8"/>
      <c r="P174" s="8"/>
      <c r="Q174" s="8"/>
      <c r="R174" s="8"/>
      <c r="S174" s="8"/>
      <c r="T174" s="8"/>
      <c r="U174" s="8"/>
      <c r="V174" s="8"/>
      <c r="W174" s="8"/>
      <c r="X174" s="8"/>
      <c r="Y174" s="8"/>
      <c r="Z174" s="8"/>
    </row>
    <row r="175" ht="16.5" customHeight="1">
      <c r="A175" s="35" t="s">
        <v>258</v>
      </c>
      <c r="B175" s="35">
        <v>0.0</v>
      </c>
      <c r="C175" s="35"/>
      <c r="D175" s="39"/>
      <c r="E175" s="39"/>
      <c r="F175" s="35"/>
      <c r="G175" s="8"/>
      <c r="H175" s="8"/>
      <c r="I175" s="8"/>
      <c r="J175" s="8"/>
      <c r="K175" s="8"/>
      <c r="L175" s="8"/>
      <c r="M175" s="8"/>
      <c r="N175" s="8"/>
      <c r="O175" s="8"/>
      <c r="P175" s="8"/>
      <c r="Q175" s="8"/>
      <c r="R175" s="8"/>
      <c r="S175" s="8"/>
      <c r="T175" s="8"/>
      <c r="U175" s="8"/>
      <c r="V175" s="8"/>
      <c r="W175" s="8"/>
      <c r="X175" s="8"/>
      <c r="Y175" s="8"/>
      <c r="Z175" s="8"/>
    </row>
    <row r="176" ht="16.5" customHeight="1">
      <c r="A176" s="52" t="s">
        <v>27</v>
      </c>
      <c r="B176" s="22"/>
      <c r="C176" s="54"/>
      <c r="D176" s="68">
        <f>SUM(B172:C175)</f>
        <v>0</v>
      </c>
      <c r="E176" s="8"/>
      <c r="F176" s="8"/>
      <c r="G176" s="8"/>
      <c r="H176" s="8"/>
      <c r="I176" s="8"/>
      <c r="J176" s="8"/>
      <c r="K176" s="8"/>
      <c r="L176" s="8"/>
      <c r="M176" s="8"/>
      <c r="N176" s="8"/>
      <c r="O176" s="8"/>
      <c r="P176" s="8"/>
      <c r="Q176" s="8"/>
      <c r="R176" s="8"/>
      <c r="S176" s="8"/>
      <c r="T176" s="8"/>
      <c r="U176" s="8"/>
      <c r="V176" s="8"/>
      <c r="W176" s="8"/>
      <c r="X176" s="8"/>
      <c r="Y176" s="8"/>
      <c r="Z176" s="8"/>
    </row>
    <row r="177" ht="16.5" customHeight="1">
      <c r="A177" s="52" t="s">
        <v>31</v>
      </c>
      <c r="B177" s="22"/>
      <c r="C177" s="54"/>
      <c r="D177" s="55">
        <f>D176/(COUNT(B172:C175)*2)</f>
        <v>0</v>
      </c>
      <c r="E177" s="8"/>
      <c r="F177" s="8"/>
      <c r="G177" s="8"/>
      <c r="H177" s="8"/>
      <c r="I177" s="8"/>
      <c r="J177" s="8"/>
      <c r="K177" s="8"/>
      <c r="L177" s="8"/>
      <c r="M177" s="8"/>
      <c r="N177" s="8"/>
      <c r="O177" s="8"/>
      <c r="P177" s="8"/>
      <c r="Q177" s="8"/>
      <c r="R177" s="8"/>
      <c r="S177" s="8"/>
      <c r="T177" s="8"/>
      <c r="U177" s="8"/>
      <c r="V177" s="8"/>
      <c r="W177" s="8"/>
      <c r="X177" s="8"/>
      <c r="Y177" s="8"/>
      <c r="Z177" s="8"/>
    </row>
    <row r="178" ht="16.5" customHeight="1">
      <c r="A178" s="58"/>
      <c r="B178" s="59"/>
      <c r="C178" s="59"/>
      <c r="D178" s="61"/>
      <c r="E178" s="8"/>
      <c r="F178" s="8"/>
      <c r="G178" s="8"/>
      <c r="H178" s="8"/>
      <c r="I178" s="8"/>
      <c r="J178" s="8"/>
      <c r="K178" s="8"/>
      <c r="L178" s="8"/>
      <c r="M178" s="8"/>
      <c r="N178" s="8"/>
      <c r="O178" s="8"/>
      <c r="P178" s="8"/>
      <c r="Q178" s="8"/>
      <c r="R178" s="8"/>
      <c r="S178" s="8"/>
      <c r="T178" s="8"/>
      <c r="U178" s="8"/>
      <c r="V178" s="8"/>
      <c r="W178" s="8"/>
      <c r="X178" s="8"/>
      <c r="Y178" s="8"/>
      <c r="Z178" s="8"/>
    </row>
    <row r="179" ht="19.5" customHeight="1">
      <c r="A179" s="64" t="s">
        <v>262</v>
      </c>
      <c r="B179" s="16"/>
      <c r="C179" s="16"/>
      <c r="D179" s="16"/>
      <c r="E179" s="16"/>
      <c r="F179" s="17"/>
      <c r="G179" s="8"/>
      <c r="H179" s="8"/>
      <c r="I179" s="8"/>
      <c r="J179" s="8"/>
      <c r="K179" s="8"/>
      <c r="L179" s="8"/>
      <c r="M179" s="8"/>
      <c r="N179" s="8"/>
      <c r="O179" s="8"/>
      <c r="P179" s="8"/>
      <c r="Q179" s="8"/>
      <c r="R179" s="8"/>
      <c r="S179" s="8"/>
      <c r="T179" s="8"/>
      <c r="U179" s="8"/>
      <c r="V179" s="8"/>
      <c r="W179" s="8"/>
      <c r="X179" s="8"/>
      <c r="Y179" s="8"/>
      <c r="Z179" s="8"/>
    </row>
    <row r="180" ht="16.5" customHeight="1">
      <c r="A180" s="43" t="s">
        <v>265</v>
      </c>
      <c r="B180" s="35">
        <v>0.0</v>
      </c>
      <c r="C180" s="35"/>
      <c r="D180" s="39"/>
      <c r="E180" s="39"/>
      <c r="F180" s="35"/>
      <c r="G180" s="8"/>
      <c r="H180" s="8"/>
      <c r="I180" s="8"/>
      <c r="J180" s="8"/>
      <c r="K180" s="8"/>
      <c r="L180" s="8"/>
      <c r="M180" s="8"/>
      <c r="N180" s="8"/>
      <c r="O180" s="8"/>
      <c r="P180" s="8"/>
      <c r="Q180" s="8"/>
      <c r="R180" s="8"/>
      <c r="S180" s="8"/>
      <c r="T180" s="8"/>
      <c r="U180" s="8"/>
      <c r="V180" s="8"/>
      <c r="W180" s="8"/>
      <c r="X180" s="8"/>
      <c r="Y180" s="8"/>
      <c r="Z180" s="8"/>
    </row>
    <row r="181" ht="16.5" customHeight="1">
      <c r="A181" s="43" t="s">
        <v>268</v>
      </c>
      <c r="B181" s="35">
        <v>0.0</v>
      </c>
      <c r="C181" s="35"/>
      <c r="D181" s="39"/>
      <c r="E181" s="46"/>
      <c r="F181" s="35"/>
      <c r="G181" s="8"/>
      <c r="H181" s="8"/>
      <c r="I181" s="8"/>
      <c r="J181" s="8"/>
      <c r="K181" s="8"/>
      <c r="L181" s="8"/>
      <c r="M181" s="8"/>
      <c r="N181" s="8"/>
      <c r="O181" s="8"/>
      <c r="P181" s="8"/>
      <c r="Q181" s="8"/>
      <c r="R181" s="8"/>
      <c r="S181" s="8"/>
      <c r="T181" s="8"/>
      <c r="U181" s="8"/>
      <c r="V181" s="8"/>
      <c r="W181" s="8"/>
      <c r="X181" s="8"/>
      <c r="Y181" s="8"/>
      <c r="Z181" s="8"/>
    </row>
    <row r="182" ht="16.5" customHeight="1">
      <c r="A182" s="35" t="s">
        <v>270</v>
      </c>
      <c r="B182" s="35">
        <v>0.0</v>
      </c>
      <c r="C182" s="35"/>
      <c r="D182" s="39"/>
      <c r="E182" s="35"/>
      <c r="F182" s="35"/>
      <c r="G182" s="8"/>
      <c r="H182" s="8"/>
      <c r="I182" s="8"/>
      <c r="J182" s="8"/>
      <c r="K182" s="8"/>
      <c r="L182" s="8"/>
      <c r="M182" s="8"/>
      <c r="N182" s="8"/>
      <c r="O182" s="8"/>
      <c r="P182" s="8"/>
      <c r="Q182" s="8"/>
      <c r="R182" s="8"/>
      <c r="S182" s="8"/>
      <c r="T182" s="8"/>
      <c r="U182" s="8"/>
      <c r="V182" s="8"/>
      <c r="W182" s="8"/>
      <c r="X182" s="8"/>
      <c r="Y182" s="8"/>
      <c r="Z182" s="8"/>
    </row>
    <row r="183" ht="16.5" customHeight="1">
      <c r="A183" s="35" t="s">
        <v>272</v>
      </c>
      <c r="B183" s="35">
        <v>0.0</v>
      </c>
      <c r="C183" s="35"/>
      <c r="D183" s="39"/>
      <c r="E183" s="35"/>
      <c r="F183" s="35"/>
      <c r="G183" s="8"/>
      <c r="H183" s="8"/>
      <c r="I183" s="8"/>
      <c r="J183" s="8"/>
      <c r="K183" s="8"/>
      <c r="L183" s="8"/>
      <c r="M183" s="8"/>
      <c r="N183" s="8"/>
      <c r="O183" s="8"/>
      <c r="P183" s="8"/>
      <c r="Q183" s="8"/>
      <c r="R183" s="8"/>
      <c r="S183" s="8"/>
      <c r="T183" s="8"/>
      <c r="U183" s="8"/>
      <c r="V183" s="8"/>
      <c r="W183" s="8"/>
      <c r="X183" s="8"/>
      <c r="Y183" s="8"/>
      <c r="Z183" s="8"/>
    </row>
    <row r="184" ht="16.5" customHeight="1">
      <c r="A184" s="35" t="s">
        <v>273</v>
      </c>
      <c r="B184" s="35">
        <v>0.0</v>
      </c>
      <c r="C184" s="35"/>
      <c r="D184" s="39"/>
      <c r="E184" s="35"/>
      <c r="F184" s="35"/>
      <c r="G184" s="8"/>
      <c r="H184" s="8"/>
      <c r="I184" s="8"/>
      <c r="J184" s="8"/>
      <c r="K184" s="8"/>
      <c r="L184" s="8"/>
      <c r="M184" s="8"/>
      <c r="N184" s="8"/>
      <c r="O184" s="8"/>
      <c r="P184" s="8"/>
      <c r="Q184" s="8"/>
      <c r="R184" s="8"/>
      <c r="S184" s="8"/>
      <c r="T184" s="8"/>
      <c r="U184" s="8"/>
      <c r="V184" s="8"/>
      <c r="W184" s="8"/>
      <c r="X184" s="8"/>
      <c r="Y184" s="8"/>
      <c r="Z184" s="8"/>
    </row>
    <row r="185" ht="16.5" customHeight="1">
      <c r="A185" s="52" t="s">
        <v>27</v>
      </c>
      <c r="B185" s="22"/>
      <c r="C185" s="54"/>
      <c r="D185" s="68">
        <f>SUM(B180:C184)</f>
        <v>0</v>
      </c>
      <c r="E185" s="8"/>
      <c r="F185" s="8"/>
      <c r="G185" s="8"/>
      <c r="H185" s="8"/>
      <c r="I185" s="8"/>
      <c r="J185" s="8"/>
      <c r="K185" s="8"/>
      <c r="L185" s="8"/>
      <c r="M185" s="8"/>
      <c r="N185" s="8"/>
      <c r="O185" s="8"/>
      <c r="P185" s="8"/>
      <c r="Q185" s="8"/>
      <c r="R185" s="8"/>
      <c r="S185" s="8"/>
      <c r="T185" s="8"/>
      <c r="U185" s="8"/>
      <c r="V185" s="8"/>
      <c r="W185" s="8"/>
      <c r="X185" s="8"/>
      <c r="Y185" s="8"/>
      <c r="Z185" s="8"/>
    </row>
    <row r="186" ht="16.5" customHeight="1">
      <c r="A186" s="52" t="s">
        <v>31</v>
      </c>
      <c r="B186" s="22"/>
      <c r="C186" s="54"/>
      <c r="D186" s="55">
        <f>D185/(COUNT(B180:C184)*2)</f>
        <v>0</v>
      </c>
      <c r="E186" s="8"/>
      <c r="F186" s="8"/>
      <c r="G186" s="8"/>
      <c r="H186" s="8"/>
      <c r="I186" s="8"/>
      <c r="J186" s="8"/>
      <c r="K186" s="8"/>
      <c r="L186" s="8"/>
      <c r="M186" s="8"/>
      <c r="N186" s="8"/>
      <c r="O186" s="8"/>
      <c r="P186" s="8"/>
      <c r="Q186" s="8"/>
      <c r="R186" s="8"/>
      <c r="S186" s="8"/>
      <c r="T186" s="8"/>
      <c r="U186" s="8"/>
      <c r="V186" s="8"/>
      <c r="W186" s="8"/>
      <c r="X186" s="8"/>
      <c r="Y186" s="8"/>
      <c r="Z186" s="8"/>
    </row>
    <row r="187" ht="16.5" customHeight="1">
      <c r="A187" s="58"/>
      <c r="B187" s="59"/>
      <c r="C187" s="59"/>
      <c r="D187" s="61"/>
      <c r="E187" s="8"/>
      <c r="F187" s="8"/>
      <c r="G187" s="8"/>
      <c r="H187" s="8"/>
      <c r="I187" s="8"/>
      <c r="J187" s="8"/>
      <c r="K187" s="8"/>
      <c r="L187" s="8"/>
      <c r="M187" s="8"/>
      <c r="N187" s="8"/>
      <c r="O187" s="8"/>
      <c r="P187" s="8"/>
      <c r="Q187" s="8"/>
      <c r="R187" s="8"/>
      <c r="S187" s="8"/>
      <c r="T187" s="8"/>
      <c r="U187" s="8"/>
      <c r="V187" s="8"/>
      <c r="W187" s="8"/>
      <c r="X187" s="8"/>
      <c r="Y187" s="8"/>
      <c r="Z187" s="8"/>
    </row>
    <row r="188" ht="19.5" customHeight="1">
      <c r="A188" s="64" t="s">
        <v>279</v>
      </c>
      <c r="B188" s="16"/>
      <c r="C188" s="16"/>
      <c r="D188" s="16"/>
      <c r="E188" s="16"/>
      <c r="F188" s="17"/>
      <c r="G188" s="8"/>
      <c r="H188" s="8"/>
      <c r="I188" s="8"/>
      <c r="J188" s="8"/>
      <c r="K188" s="8"/>
      <c r="L188" s="8"/>
      <c r="M188" s="8"/>
      <c r="N188" s="8"/>
      <c r="O188" s="8"/>
      <c r="P188" s="8"/>
      <c r="Q188" s="8"/>
      <c r="R188" s="8"/>
      <c r="S188" s="8"/>
      <c r="T188" s="8"/>
      <c r="U188" s="8"/>
      <c r="V188" s="8"/>
      <c r="W188" s="8"/>
      <c r="X188" s="8"/>
      <c r="Y188" s="8"/>
      <c r="Z188" s="8"/>
    </row>
    <row r="189" ht="16.5" customHeight="1">
      <c r="A189" s="35" t="s">
        <v>280</v>
      </c>
      <c r="B189" s="35">
        <v>0.0</v>
      </c>
      <c r="C189" s="35"/>
      <c r="D189" s="35"/>
      <c r="E189" s="35"/>
      <c r="F189" s="35"/>
      <c r="G189" s="8"/>
      <c r="H189" s="8"/>
      <c r="I189" s="8"/>
      <c r="J189" s="8"/>
      <c r="K189" s="8"/>
      <c r="L189" s="8"/>
      <c r="M189" s="8"/>
      <c r="N189" s="8"/>
      <c r="O189" s="8"/>
      <c r="P189" s="8"/>
      <c r="Q189" s="8"/>
      <c r="R189" s="8"/>
      <c r="S189" s="8"/>
      <c r="T189" s="8"/>
      <c r="U189" s="8"/>
      <c r="V189" s="8"/>
      <c r="W189" s="8"/>
      <c r="X189" s="8"/>
      <c r="Y189" s="8"/>
      <c r="Z189" s="8"/>
    </row>
    <row r="190" ht="18.0" customHeight="1">
      <c r="A190" s="112" t="s">
        <v>282</v>
      </c>
      <c r="B190" s="35" t="s">
        <v>0</v>
      </c>
      <c r="C190" s="35" t="str">
        <f>IF(B190=0, -5, "0")</f>
        <v>0</v>
      </c>
      <c r="D190" s="35"/>
      <c r="E190" s="35"/>
      <c r="F190" s="35"/>
      <c r="G190" s="8"/>
      <c r="H190" s="8"/>
      <c r="I190" s="8"/>
      <c r="J190" s="8"/>
      <c r="K190" s="8"/>
      <c r="L190" s="8"/>
      <c r="M190" s="8"/>
      <c r="N190" s="8"/>
      <c r="O190" s="8"/>
      <c r="P190" s="8"/>
      <c r="Q190" s="8"/>
      <c r="R190" s="8"/>
      <c r="S190" s="8"/>
      <c r="T190" s="8"/>
      <c r="U190" s="8"/>
      <c r="V190" s="8"/>
      <c r="W190" s="8"/>
      <c r="X190" s="8"/>
      <c r="Y190" s="8"/>
      <c r="Z190" s="8"/>
    </row>
    <row r="191" ht="16.5" customHeight="1">
      <c r="A191" s="35" t="s">
        <v>284</v>
      </c>
      <c r="B191" s="35">
        <v>0.0</v>
      </c>
      <c r="C191" s="35"/>
      <c r="D191" s="35"/>
      <c r="E191" s="35"/>
      <c r="F191" s="35"/>
      <c r="G191" s="8"/>
      <c r="H191" s="8"/>
      <c r="I191" s="8"/>
      <c r="J191" s="8"/>
      <c r="K191" s="8"/>
      <c r="L191" s="8"/>
      <c r="M191" s="8"/>
      <c r="N191" s="8"/>
      <c r="O191" s="8"/>
      <c r="P191" s="8"/>
      <c r="Q191" s="8"/>
      <c r="R191" s="8"/>
      <c r="S191" s="8"/>
      <c r="T191" s="8"/>
      <c r="U191" s="8"/>
      <c r="V191" s="8"/>
      <c r="W191" s="8"/>
      <c r="X191" s="8"/>
      <c r="Y191" s="8"/>
      <c r="Z191" s="8"/>
    </row>
    <row r="192" ht="16.5" customHeight="1">
      <c r="A192" s="151" t="s">
        <v>285</v>
      </c>
      <c r="B192" s="35">
        <v>0.0</v>
      </c>
      <c r="C192" s="35"/>
      <c r="D192" s="35"/>
      <c r="E192" s="35"/>
      <c r="F192" s="35"/>
      <c r="G192" s="8"/>
      <c r="H192" s="8"/>
      <c r="I192" s="8"/>
      <c r="J192" s="8"/>
      <c r="K192" s="8"/>
      <c r="L192" s="8"/>
      <c r="M192" s="8"/>
      <c r="N192" s="8"/>
      <c r="O192" s="8"/>
      <c r="P192" s="8"/>
      <c r="Q192" s="8"/>
      <c r="R192" s="8"/>
      <c r="S192" s="8"/>
      <c r="T192" s="8"/>
      <c r="U192" s="8"/>
      <c r="V192" s="8"/>
      <c r="W192" s="8"/>
      <c r="X192" s="8"/>
      <c r="Y192" s="8"/>
      <c r="Z192" s="8"/>
    </row>
    <row r="193" ht="16.5" customHeight="1">
      <c r="A193" s="52" t="s">
        <v>27</v>
      </c>
      <c r="B193" s="22"/>
      <c r="C193" s="54"/>
      <c r="D193" s="153">
        <f>SUM(B189:C192)</f>
        <v>0</v>
      </c>
      <c r="E193" s="8"/>
      <c r="F193" s="8"/>
      <c r="G193" s="8"/>
      <c r="H193" s="8"/>
      <c r="I193" s="8"/>
      <c r="J193" s="8"/>
      <c r="K193" s="8"/>
      <c r="L193" s="8"/>
      <c r="M193" s="8"/>
      <c r="N193" s="8"/>
      <c r="O193" s="8"/>
      <c r="P193" s="8"/>
      <c r="Q193" s="8"/>
      <c r="R193" s="8"/>
      <c r="S193" s="8"/>
      <c r="T193" s="8"/>
      <c r="U193" s="8"/>
      <c r="V193" s="8"/>
      <c r="W193" s="8"/>
      <c r="X193" s="8"/>
      <c r="Y193" s="8"/>
      <c r="Z193" s="8"/>
    </row>
    <row r="194" ht="16.5" customHeight="1">
      <c r="A194" s="52" t="s">
        <v>31</v>
      </c>
      <c r="B194" s="22"/>
      <c r="C194" s="54"/>
      <c r="D194" s="55">
        <f>D193/(COUNT(B189:C192)*2)</f>
        <v>0</v>
      </c>
      <c r="E194" s="8"/>
      <c r="F194" s="8"/>
      <c r="G194" s="8"/>
      <c r="H194" s="8"/>
      <c r="I194" s="8"/>
      <c r="J194" s="8"/>
      <c r="K194" s="8"/>
      <c r="L194" s="8"/>
      <c r="M194" s="8"/>
      <c r="N194" s="8"/>
      <c r="O194" s="8"/>
      <c r="P194" s="8"/>
      <c r="Q194" s="8"/>
      <c r="R194" s="8"/>
      <c r="S194" s="8"/>
      <c r="T194" s="8"/>
      <c r="U194" s="8"/>
      <c r="V194" s="8"/>
      <c r="W194" s="8"/>
      <c r="X194" s="8"/>
      <c r="Y194" s="8"/>
      <c r="Z194" s="8"/>
    </row>
    <row r="195" ht="16.5"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ht="18.0" customHeight="1">
      <c r="A196" s="155" t="s">
        <v>292</v>
      </c>
      <c r="B196" s="156"/>
      <c r="C196" s="156"/>
      <c r="D196" s="157">
        <v>0.0</v>
      </c>
      <c r="E196" s="8"/>
      <c r="F196" s="8"/>
      <c r="G196" s="8"/>
      <c r="H196" s="8"/>
      <c r="I196" s="8"/>
      <c r="J196" s="8"/>
      <c r="K196" s="8"/>
      <c r="L196" s="8"/>
      <c r="M196" s="8"/>
      <c r="N196" s="8"/>
      <c r="O196" s="8"/>
      <c r="P196" s="8"/>
      <c r="Q196" s="8"/>
      <c r="R196" s="8"/>
      <c r="S196" s="8"/>
      <c r="T196" s="8"/>
      <c r="U196" s="8"/>
      <c r="V196" s="8"/>
      <c r="W196" s="8"/>
      <c r="X196" s="8"/>
      <c r="Y196" s="8"/>
      <c r="Z196" s="8"/>
    </row>
    <row r="197" ht="22.5" customHeight="1">
      <c r="A197" s="158" t="s">
        <v>295</v>
      </c>
      <c r="B197" s="160"/>
      <c r="C197" s="162"/>
      <c r="D197" s="164">
        <f>SUM(D193,D185,D176,D168,D160,D62,D51,D32,D22,D117,D148,D132,D101,D83,D41)</f>
        <v>0</v>
      </c>
      <c r="E197" s="8"/>
      <c r="F197" s="8"/>
      <c r="G197" s="8"/>
      <c r="H197" s="8"/>
      <c r="I197" s="8"/>
      <c r="J197" s="8"/>
      <c r="K197" s="8"/>
      <c r="L197" s="8"/>
      <c r="M197" s="8"/>
      <c r="N197" s="8"/>
      <c r="O197" s="8"/>
      <c r="P197" s="8"/>
      <c r="Q197" s="8"/>
      <c r="R197" s="8"/>
      <c r="S197" s="8"/>
      <c r="T197" s="8"/>
      <c r="U197" s="8"/>
      <c r="V197" s="8"/>
      <c r="W197" s="8"/>
      <c r="X197" s="8"/>
      <c r="Y197" s="8"/>
      <c r="Z197" s="8"/>
    </row>
    <row r="198" ht="22.5" customHeight="1">
      <c r="A198" s="158" t="s">
        <v>303</v>
      </c>
      <c r="B198" s="160"/>
      <c r="C198" s="162"/>
      <c r="D198" s="167">
        <f>D197/(COUNT(B189:C192,B180:C184,B172:C175,B164:C167,B152:C159,B55:C61,B45:C50,B26:C31,B17:C21,B106:C116,B136:C147,B121:C131,B87:C100,B66:C82,B36:C40)*2)</f>
        <v>0</v>
      </c>
      <c r="E198" s="8"/>
      <c r="F198" s="8"/>
      <c r="G198" s="8"/>
      <c r="H198" s="8"/>
      <c r="I198" s="8"/>
      <c r="J198" s="8"/>
      <c r="K198" s="8"/>
      <c r="L198" s="8"/>
      <c r="M198" s="8"/>
      <c r="N198" s="8"/>
      <c r="O198" s="8"/>
      <c r="P198" s="8"/>
      <c r="Q198" s="8"/>
      <c r="R198" s="8"/>
      <c r="S198" s="8"/>
      <c r="T198" s="8"/>
      <c r="U198" s="8"/>
      <c r="V198" s="8"/>
      <c r="W198" s="8"/>
      <c r="X198" s="8"/>
      <c r="Y198" s="8"/>
      <c r="Z198" s="8"/>
    </row>
    <row r="199" ht="16.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ht="16.5"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ht="16.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ht="16.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ht="16.5"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ht="16.5"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ht="16.5"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ht="16.5"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ht="16.5"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ht="16.5"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ht="16.5"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ht="16.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ht="16.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ht="16.5"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ht="16.5"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ht="16.5"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ht="16.5"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ht="16.5"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ht="16.5"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ht="16.5"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ht="16.5"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ht="16.5"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ht="16.5"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ht="16.5"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ht="16.5"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ht="16.5"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ht="16.5"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ht="16.5"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ht="16.5"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ht="16.5"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ht="16.5"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ht="16.5"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ht="16.5"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ht="16.5"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ht="16.5"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ht="16.5"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ht="16.5"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ht="16.5"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ht="16.5"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ht="16.5"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ht="16.5"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ht="16.5"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ht="16.5"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ht="16.5"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ht="16.5"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ht="16.5"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ht="16.5"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ht="16.5"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ht="16.5"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ht="16.5"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ht="16.5"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ht="16.5"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ht="16.5"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ht="16.5"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ht="16.5"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ht="16.5"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ht="16.5"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ht="16.5"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ht="16.5"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ht="16.5"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ht="16.5"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ht="16.5"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ht="16.5"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ht="16.5"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ht="16.5"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ht="16.5"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ht="16.5"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ht="16.5"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ht="16.5"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ht="16.5"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ht="16.5"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ht="16.5"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ht="16.5"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ht="16.5"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ht="16.5"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ht="16.5"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ht="16.5"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ht="16.5"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ht="16.5"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ht="16.5"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ht="16.5"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ht="16.5"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ht="16.5"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ht="16.5"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ht="16.5"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ht="16.5"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ht="16.5"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ht="16.5"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ht="16.5"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ht="16.5"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ht="16.5"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ht="16.5"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ht="16.5"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ht="16.5"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ht="16.5"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ht="16.5"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ht="16.5"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ht="16.5"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ht="16.5"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ht="16.5"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ht="16.5"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ht="16.5"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ht="16.5"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ht="16.5"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ht="16.5"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ht="16.5"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ht="16.5"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ht="16.5"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ht="16.5"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ht="16.5"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ht="16.5"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ht="16.5"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ht="16.5"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ht="16.5"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ht="16.5"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ht="16.5"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ht="16.5"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ht="16.5"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ht="16.5"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ht="16.5"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ht="16.5"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ht="16.5"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ht="16.5"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ht="16.5"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ht="16.5"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ht="16.5"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ht="16.5"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ht="16.5"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ht="16.5"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ht="16.5"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ht="16.5"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ht="16.5"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ht="16.5"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ht="16.5"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ht="16.5"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ht="16.5"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ht="16.5"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ht="16.5"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ht="16.5"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ht="16.5"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ht="16.5"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ht="16.5"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ht="16.5"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ht="16.5"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ht="16.5"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ht="16.5"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ht="16.5"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ht="16.5"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ht="16.5"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ht="16.5"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ht="16.5"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ht="16.5"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ht="16.5"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ht="16.5"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ht="16.5"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ht="16.5"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ht="16.5"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ht="16.5"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ht="16.5"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ht="16.5"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ht="16.5"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ht="16.5"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ht="16.5"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ht="16.5"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ht="16.5"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ht="16.5"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ht="16.5"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ht="16.5"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ht="16.5"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ht="16.5"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ht="16.5"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ht="16.5"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ht="16.5"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ht="16.5"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ht="16.5"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ht="16.5"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ht="16.5"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ht="16.5"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ht="16.5"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ht="16.5"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ht="16.5"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ht="16.5"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ht="16.5"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ht="16.5"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ht="16.5"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ht="16.5"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ht="16.5"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ht="16.5"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ht="16.5"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ht="16.5"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ht="16.5"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ht="16.5"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ht="16.5"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ht="16.5"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ht="16.5"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ht="16.5"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ht="16.5"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ht="16.5"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ht="16.5"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ht="16.5"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ht="16.5"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ht="16.5"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ht="16.5"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ht="16.5"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ht="16.5"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ht="16.5"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ht="16.5"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ht="16.5"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ht="16.5"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ht="16.5"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ht="16.5"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ht="16.5"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ht="16.5"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ht="16.5"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ht="16.5"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ht="16.5"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ht="16.5"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ht="16.5"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ht="16.5"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ht="16.5"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ht="16.5"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ht="16.5"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ht="16.5"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ht="16.5"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ht="16.5"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ht="16.5"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ht="16.5"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ht="16.5"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ht="16.5"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ht="16.5"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ht="16.5"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ht="16.5"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ht="16.5"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ht="16.5"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ht="16.5"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ht="16.5"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ht="16.5"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ht="16.5"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ht="16.5"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ht="16.5"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ht="16.5"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ht="16.5"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ht="16.5"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ht="16.5"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ht="16.5"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ht="16.5"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ht="16.5"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ht="16.5"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ht="16.5"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ht="16.5"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ht="16.5"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ht="16.5"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ht="16.5"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ht="16.5"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ht="16.5"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ht="16.5"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ht="16.5"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ht="16.5"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ht="16.5"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ht="16.5"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ht="16.5"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ht="16.5"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ht="16.5"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ht="16.5"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ht="16.5"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ht="16.5"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ht="16.5"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ht="16.5"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ht="16.5"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ht="16.5"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ht="16.5"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ht="16.5"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ht="16.5"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ht="16.5"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ht="16.5"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ht="16.5"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ht="16.5"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ht="16.5"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ht="16.5"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ht="16.5"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ht="16.5"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ht="16.5"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ht="16.5"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ht="16.5"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ht="16.5"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ht="16.5"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ht="16.5"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ht="16.5"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ht="16.5"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ht="16.5"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ht="16.5"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ht="16.5"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ht="16.5"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ht="16.5"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ht="16.5"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ht="16.5"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ht="16.5"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ht="16.5"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ht="16.5"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ht="16.5"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ht="16.5"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ht="16.5"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ht="16.5"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ht="16.5"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ht="16.5"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ht="16.5"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ht="16.5"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ht="16.5"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ht="16.5"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ht="16.5"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ht="16.5"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ht="16.5"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ht="16.5"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ht="16.5"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ht="16.5"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ht="16.5"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ht="16.5"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ht="16.5"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ht="16.5"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ht="16.5"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ht="16.5"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ht="16.5"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ht="16.5"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ht="16.5"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ht="16.5"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ht="16.5"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ht="16.5"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ht="16.5"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ht="16.5"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ht="16.5"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ht="16.5"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ht="16.5"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ht="16.5"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ht="16.5"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ht="16.5"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ht="16.5"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ht="16.5"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ht="16.5"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ht="16.5"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ht="16.5"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ht="16.5"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ht="16.5"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ht="16.5"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ht="16.5"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ht="16.5"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ht="16.5"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ht="16.5"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ht="16.5"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ht="16.5"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ht="16.5"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ht="16.5"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ht="16.5"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ht="16.5"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ht="16.5"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ht="16.5"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ht="16.5"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ht="16.5"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ht="16.5"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ht="16.5"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ht="16.5"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ht="16.5"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ht="16.5"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ht="16.5"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ht="16.5"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ht="16.5"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ht="16.5"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ht="16.5"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ht="16.5"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ht="16.5"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ht="16.5"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ht="16.5"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ht="16.5"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ht="16.5"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ht="16.5"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ht="16.5"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ht="16.5"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ht="16.5"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ht="16.5"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ht="16.5"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ht="16.5"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ht="16.5"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ht="16.5"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ht="16.5"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ht="16.5"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ht="16.5"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ht="16.5"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ht="16.5"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ht="16.5"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ht="16.5"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ht="16.5"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ht="16.5"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ht="16.5"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ht="16.5"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ht="16.5"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ht="16.5"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ht="16.5"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ht="16.5"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ht="16.5"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ht="16.5"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ht="16.5"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ht="16.5"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ht="16.5"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ht="16.5"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ht="16.5"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ht="16.5"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ht="16.5"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ht="16.5"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ht="16.5"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ht="16.5"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ht="16.5"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ht="16.5"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ht="16.5"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ht="16.5"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ht="16.5"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ht="16.5"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ht="16.5"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ht="16.5"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ht="16.5"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ht="16.5"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ht="16.5"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ht="16.5"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ht="16.5"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ht="16.5"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ht="16.5"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ht="16.5"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ht="16.5"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ht="16.5"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ht="16.5"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ht="16.5"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ht="16.5"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ht="16.5"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ht="16.5"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ht="16.5"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ht="16.5"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ht="16.5"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ht="16.5"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ht="16.5"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ht="16.5"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ht="16.5"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ht="16.5"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ht="16.5"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ht="16.5"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ht="16.5"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ht="16.5"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ht="16.5"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ht="16.5"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ht="16.5"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ht="16.5"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ht="16.5"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ht="16.5"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ht="16.5"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ht="16.5"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ht="16.5"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ht="16.5"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ht="16.5"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ht="16.5"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ht="16.5"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ht="16.5"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ht="16.5"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ht="16.5"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ht="16.5"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ht="16.5"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ht="16.5"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ht="16.5"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ht="16.5"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ht="16.5"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ht="16.5"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ht="16.5"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ht="16.5"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ht="16.5"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ht="16.5"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ht="16.5"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ht="16.5"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ht="16.5"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ht="16.5"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ht="16.5"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ht="16.5"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ht="16.5"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ht="16.5"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ht="16.5"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ht="16.5"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ht="16.5"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ht="16.5"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ht="16.5"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ht="16.5"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ht="16.5"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ht="16.5"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ht="16.5"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ht="16.5"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ht="16.5"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ht="16.5"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ht="16.5"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ht="16.5"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ht="16.5"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ht="16.5"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ht="16.5"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ht="16.5"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ht="16.5"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ht="16.5"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ht="16.5"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ht="16.5"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ht="16.5"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ht="16.5"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ht="16.5"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ht="16.5"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ht="16.5"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ht="16.5"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ht="16.5"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ht="16.5"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ht="16.5"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ht="16.5"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ht="16.5"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ht="16.5"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ht="16.5"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ht="16.5"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ht="16.5"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ht="16.5"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ht="16.5"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ht="16.5"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ht="16.5"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ht="16.5"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ht="16.5"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ht="16.5"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ht="16.5"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ht="16.5"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ht="16.5"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ht="16.5"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ht="16.5"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ht="16.5"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ht="16.5"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ht="16.5"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ht="16.5"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ht="16.5"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ht="16.5"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ht="16.5"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ht="16.5"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ht="16.5"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ht="16.5"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ht="16.5"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ht="16.5"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ht="16.5"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ht="16.5"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ht="16.5"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ht="16.5"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ht="16.5"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ht="16.5"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ht="16.5"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ht="16.5"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ht="16.5"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ht="16.5"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ht="16.5"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ht="16.5"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ht="16.5"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ht="16.5"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ht="16.5"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ht="16.5"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ht="16.5"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ht="16.5"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ht="16.5"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ht="16.5"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ht="16.5"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ht="16.5"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ht="16.5"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ht="16.5"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ht="16.5"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ht="16.5"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ht="16.5"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ht="16.5"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ht="16.5"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ht="16.5"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ht="16.5"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ht="16.5"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ht="16.5"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ht="16.5"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ht="16.5"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ht="16.5"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ht="16.5"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ht="16.5"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ht="16.5"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ht="16.5"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ht="16.5"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ht="16.5"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ht="16.5"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ht="16.5"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ht="16.5"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ht="16.5"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ht="16.5"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ht="16.5"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ht="16.5"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ht="16.5"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ht="16.5"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ht="16.5"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ht="16.5"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ht="16.5"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ht="16.5"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ht="16.5"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ht="16.5"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ht="16.5"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ht="16.5"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ht="16.5"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ht="16.5"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ht="16.5"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ht="16.5"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ht="16.5"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ht="16.5"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ht="16.5"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ht="16.5"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ht="16.5"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ht="16.5"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ht="16.5"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ht="16.5"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ht="16.5"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ht="16.5"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ht="16.5"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ht="16.5"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ht="16.5"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ht="16.5"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ht="16.5"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ht="16.5"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ht="16.5"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ht="16.5"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ht="16.5"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ht="16.5"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ht="16.5"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ht="16.5"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ht="16.5"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ht="16.5"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ht="16.5"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ht="16.5"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ht="16.5"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ht="16.5"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ht="16.5"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ht="16.5"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ht="16.5"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ht="16.5"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ht="16.5"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ht="16.5"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ht="16.5"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ht="16.5"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ht="16.5"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ht="16.5"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ht="16.5"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ht="16.5"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ht="16.5"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ht="16.5"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ht="16.5"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ht="16.5"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ht="16.5"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ht="16.5"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ht="16.5"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ht="16.5"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ht="16.5"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ht="16.5"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ht="16.5"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ht="16.5"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ht="16.5"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ht="16.5"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ht="16.5"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ht="16.5"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ht="16.5"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ht="16.5"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ht="16.5"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ht="16.5"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ht="16.5"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ht="16.5"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ht="16.5"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ht="16.5"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ht="16.5"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ht="16.5"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ht="16.5"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ht="16.5"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ht="16.5"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ht="16.5"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ht="16.5"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ht="16.5"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ht="16.5"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ht="16.5"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ht="16.5"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ht="16.5"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ht="16.5"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ht="16.5"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ht="16.5"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ht="16.5"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ht="16.5"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ht="16.5"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ht="16.5"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ht="16.5"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ht="16.5"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ht="16.5"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ht="16.5"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ht="16.5"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ht="16.5"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ht="16.5"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ht="16.5"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ht="16.5"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ht="16.5"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ht="16.5"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ht="16.5"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ht="16.5"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ht="16.5"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ht="16.5"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ht="16.5"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ht="16.5"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ht="16.5"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ht="16.5"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ht="16.5"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ht="16.5"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ht="16.5"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ht="16.5"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ht="16.5"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ht="16.5"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ht="16.5"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ht="16.5"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ht="16.5"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ht="16.5"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ht="16.5"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ht="16.5"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ht="16.5"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ht="16.5"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ht="16.5"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ht="16.5"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ht="16.5"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ht="16.5"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ht="16.5"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ht="16.5"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ht="16.5"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ht="16.5"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ht="16.5"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ht="16.5"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ht="16.5"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ht="16.5"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ht="16.5"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ht="16.5"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ht="16.5"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ht="16.5"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ht="16.5"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ht="16.5"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ht="16.5"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ht="16.5"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ht="16.5"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ht="16.5"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ht="16.5"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ht="16.5"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ht="16.5"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ht="16.5"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ht="16.5"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ht="16.5"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ht="16.5"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ht="16.5"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ht="16.5"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ht="16.5"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ht="16.5"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ht="16.5"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ht="16.5"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ht="16.5"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ht="16.5"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ht="16.5"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ht="16.5"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ht="16.5"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ht="16.5"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ht="16.5"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ht="16.5"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ht="16.5"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ht="16.5"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ht="16.5"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ht="16.5"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ht="16.5"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ht="16.5"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ht="16.5"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ht="16.5"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ht="16.5"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ht="16.5"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ht="16.5"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ht="16.5"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ht="16.5"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ht="16.5"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ht="16.5"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ht="16.5"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ht="16.5"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ht="16.5"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ht="16.5"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ht="16.5"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ht="16.5"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ht="16.5"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ht="16.5"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ht="16.5"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ht="16.5"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ht="16.5"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ht="16.5"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ht="16.5"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ht="16.5"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ht="16.5"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ht="16.5"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ht="16.5"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ht="16.5"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ht="16.5"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ht="16.5"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ht="16.5"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ht="16.5"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ht="16.5"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ht="16.5"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ht="16.5"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58">
    <mergeCell ref="A179:F179"/>
    <mergeCell ref="A151:F151"/>
    <mergeCell ref="A176:C176"/>
    <mergeCell ref="A177:C177"/>
    <mergeCell ref="A171:F171"/>
    <mergeCell ref="A169:C169"/>
    <mergeCell ref="A160:C160"/>
    <mergeCell ref="A102:C102"/>
    <mergeCell ref="A105:F105"/>
    <mergeCell ref="A51:C51"/>
    <mergeCell ref="A62:C62"/>
    <mergeCell ref="A52:C52"/>
    <mergeCell ref="A32:C32"/>
    <mergeCell ref="A42:C42"/>
    <mergeCell ref="A188:F188"/>
    <mergeCell ref="A193:C193"/>
    <mergeCell ref="A194:C194"/>
    <mergeCell ref="A63:C63"/>
    <mergeCell ref="A65:F65"/>
    <mergeCell ref="A83:C83"/>
    <mergeCell ref="A86:F86"/>
    <mergeCell ref="A22:C22"/>
    <mergeCell ref="A23:C23"/>
    <mergeCell ref="A135:F135"/>
    <mergeCell ref="A35:F35"/>
    <mergeCell ref="A118:C118"/>
    <mergeCell ref="A54:F54"/>
    <mergeCell ref="A44:F44"/>
    <mergeCell ref="D13:D14"/>
    <mergeCell ref="E13:E14"/>
    <mergeCell ref="A33:C33"/>
    <mergeCell ref="A41:C41"/>
    <mergeCell ref="F13:F14"/>
    <mergeCell ref="A16:F16"/>
    <mergeCell ref="A25:F25"/>
    <mergeCell ref="A13:A14"/>
    <mergeCell ref="B13:C13"/>
    <mergeCell ref="A186:C186"/>
    <mergeCell ref="A185:C185"/>
    <mergeCell ref="A161:C161"/>
    <mergeCell ref="A163:F163"/>
    <mergeCell ref="A117:C117"/>
    <mergeCell ref="A120:F120"/>
    <mergeCell ref="A132:C132"/>
    <mergeCell ref="A133:C133"/>
    <mergeCell ref="A168:C168"/>
    <mergeCell ref="A148:C148"/>
    <mergeCell ref="A149:C149"/>
    <mergeCell ref="A84:C84"/>
    <mergeCell ref="A101:C101"/>
    <mergeCell ref="D12:H12"/>
    <mergeCell ref="B11:F11"/>
    <mergeCell ref="B10:F10"/>
    <mergeCell ref="D1:I1"/>
    <mergeCell ref="A6:F6"/>
    <mergeCell ref="A7:F7"/>
    <mergeCell ref="B8:F8"/>
    <mergeCell ref="B9:F9"/>
  </mergeCells>
  <dataValidations>
    <dataValidation type="list" allowBlank="1" showErrorMessage="1" sqref="B17:B21 B26:B31 B36:B40 B45:B50 B55:B61 B66:B82 B87:B100 B106:B116 B121:B131 B136:B147 B152:B159 B164:B167 B172:B175 B180:B184 B189:B192">
      <formula1>$B$1:$B$4</formula1>
    </dataValidation>
  </dataValidations>
  <drawing r:id="rId1"/>
</worksheet>
</file>