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Zaghouan\2019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<sst xmlns="http://schemas.openxmlformats.org/spreadsheetml/2006/main" count="5915" uniqueCount="515">
  <si>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</si>
  <si>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</si>
  <si>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</si>
  <si>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</si>
  <si>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</si>
  <si>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</si>
  <si>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</si>
  <si>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</si>
  <si>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</si>
  <si>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</si>
  <si>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</si>
  <si>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</si>
  <si>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</si>
  <si>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</si>
  <si>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</si>
  <si>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</si>
  <si>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</si>
  <si>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</si>
  <si>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</si>
  <si>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</si>
  <si>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</si>
  <si>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</si>
  <si>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</si>
  <si>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</si>
  <si>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</si>
  <si>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</si>
  <si>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</si>
  <si>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</si>
  <si>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</si>
  <si>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</si>
  <si>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</si>
  <si>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</si>
  <si>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</si>
  <si>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</si>
  <si>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</si>
  <si>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</si>
  <si>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</si>
  <si>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</si>
  <si>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</si>
  <si>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</si>
  <si>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</si>
  <si>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</si>
  <si>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</si>
  <si>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</si>
  <si>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</si>
  <si>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</si>
  <si>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</si>
  <si>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</si>
  <si>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</si>
  <si>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</si>
  <si>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</si>
  <si>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</si>
  <si>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</si>
  <si>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</si>
  <si>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</si>
  <si>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</si>
  <si>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</si>
  <si>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</si>
  <si>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</si>
  <si>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</si>
  <si>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</si>
  <si>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</si>
  <si>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</si>
  <si>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</si>
  <si>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</si>
  <si>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</si>
  <si>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</si>
  <si>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</si>
  <si>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</si>
  <si>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</si>
  <si>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</si>
  <si>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</si>
  <si>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</si>
  <si>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</si>
  <si>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</si>
  <si>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</si>
  <si>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</si>
  <si>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</si>
  <si>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</si>
  <si>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</si>
  <si>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</si>
  <si>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</si>
  <si>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</si>
  <si>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</si>
  <si>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</si>
  <si>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</si>
  <si>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</si>
  <si>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</si>
  <si>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</si>
  <si>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</si>
  <si>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</si>
  <si>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</si>
  <si>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</si>
  <si>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</si>
  <si>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</si>
  <si>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</si>
  <si>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</si>
  <si>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</si>
  <si>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</si>
  <si>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</si>
  <si>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</si>
  <si>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</si>
  <si>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</si>
  <si>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</si>
  <si>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</si>
  <si>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</si>
  <si>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</si>
  <si>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</si>
  <si>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</si>
  <si>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</si>
  <si>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</si>
  <si>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</si>
  <si>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</si>
  <si>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</si>
  <si>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</si>
  <si>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</si>
  <si>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</si>
  <si>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</si>
  <si>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</si>
  <si>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</si>
  <si>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</si>
  <si>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</si>
  <si>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</si>
  <si>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</si>
  <si>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</si>
  <si>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</si>
  <si>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</si>
  <si>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</si>
  <si>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</si>
  <si>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</si>
  <si>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</si>
  <si>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</si>
  <si>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</si>
  <si>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</si>
  <si>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</si>
  <si>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</si>
  <si>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</si>
  <si>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</si>
  <si>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</si>
  <si>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</si>
  <si>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</si>
  <si>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</si>
  <si>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</si>
  <si>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</si>
  <si>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</si>
  <si>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</si>
  <si>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</si>
  <si>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</si>
  <si>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</si>
  <si>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</si>
  <si>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</si>
  <si>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</si>
  <si>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</si>
  <si>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</si>
  <si>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</si>
  <si>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</si>
  <si>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</si>
  <si>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</si>
  <si>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</si>
  <si>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</si>
  <si>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</si>
  <si>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</si>
  <si>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</si>
  <si>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</si>
  <si>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</si>
  <si>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</si>
  <si>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</si>
  <si>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</si>
  <si>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</si>
  <si>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</si>
  <si>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</si>
  <si>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</si>
  <si>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</si>
  <si>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</si>
  <si>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</si>
  <si>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</si>
  <si>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</si>
  <si>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</si>
  <si>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</si>
  <si>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</si>
  <si>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</si>
  <si>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</si>
  <si>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</si>
  <si>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</si>
  <si>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</si>
  <si>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</si>
  <si>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</si>
  <si>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</si>
  <si>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</si>
  <si>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</si>
  <si>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</si>
  <si>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</si>
  <si>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</si>
  <si>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</si>
  <si>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</si>
  <si>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</si>
  <si>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</si>
  <si>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</si>
  <si>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</si>
  <si>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</si>
  <si>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</si>
  <si>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</si>
  <si>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</si>
  <si>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</si>
  <si>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</si>
  <si>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</si>
  <si>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</si>
  <si>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</si>
  <si>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</si>
  <si>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</si>
  <si>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</si>
  <si>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</si>
  <si>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</si>
  <si>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</si>
  <si>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</si>
  <si>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</si>
  <si>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</si>
  <si>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</si>
  <si>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</si>
  <si>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</si>
  <si>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</si>
  <si>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</si>
  <si>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</si>
  <si>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</si>
  <si>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</si>
  <si>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</si>
  <si>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</si>
  <si>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</si>
  <si>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</si>
  <si>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</si>
  <si>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</si>
  <si>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</si>
  <si>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</si>
  <si>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</si>
  <si>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</si>
  <si>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</si>
  <si>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</si>
  <si>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</si>
  <si>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</si>
  <si>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</si>
  <si>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</si>
  <si>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</si>
  <si>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</si>
  <si>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</si>
  <si>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</si>
  <si>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</si>
  <si>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</si>
  <si>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</si>
  <si>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</si>
  <si>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</si>
  <si>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</si>
  <si>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</si>
  <si>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</si>
  <si>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</si>
  <si>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</si>
  <si>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</si>
  <si>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</si>
  <si>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</si>
  <si>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</si>
  <si>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</si>
  <si>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</si>
  <si>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</si>
  <si>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</si>
  <si>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</si>
  <si>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</si>
  <si>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</si>
  <si>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</si>
  <si>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</si>
  <si>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</si>
  <si>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</si>
  <si>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</si>
  <si>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</si>
  <si>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</si>
  <si>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</si>
  <si>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</si>
  <si>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</si>
  <si>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</si>
  <si>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</si>
  <si>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</si>
  <si>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</si>
  <si>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</si>
  <si>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</si>
  <si>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</si>
  <si>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</si>
  <si>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</si>
  <si>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</si>
  <si>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</si>
  <si>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</si>
  <si>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</si>
  <si>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</si>
  <si>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</si>
  <si>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</si>
  <si>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</si>
  <si>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</si>
  <si>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</si>
  <si>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</si>
  <si>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</si>
  <si>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</si>
  <si>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</si>
  <si>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</si>
  <si>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</si>
  <si>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</si>
  <si>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</si>
  <si>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</si>
  <si>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</si>
  <si>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</si>
  <si>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</si>
  <si>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</si>
  <si>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</si>
  <si>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</si>
  <si>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</si>
  <si>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</si>
  <si>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</si>
  <si>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</si>
  <si>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</si>
  <si>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</si>
  <si>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</si>
  <si>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</si>
  <si>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</si>
  <si>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</si>
  <si>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</si>
  <si>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</si>
  <si>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</si>
  <si>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</si>
  <si>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</si>
  <si>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</si>
  <si>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</si>
  <si>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</si>
  <si>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</si>
  <si>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</si>
  <si>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</si>
  <si>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</si>
  <si>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</si>
  <si>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</si>
  <si>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</si>
  <si>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</si>
  <si>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</si>
  <si>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</si>
  <si>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</si>
  <si>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</si>
  <si>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</si>
  <si>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</si>
  <si>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</si>
  <si>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</si>
  <si>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</si>
  <si>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</si>
  <si>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</si>
  <si>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</si>
  <si>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</si>
  <si>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</si>
  <si>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</si>
  <si>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</si>
  <si>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</si>
  <si>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</si>
  <si>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</si>
  <si>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</si>
  <si>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</si>
  <si>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</si>
  <si>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</si>
  <si>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</si>
  <si>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</si>
  <si>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</si>
  <si>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</si>
  <si>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</si>
  <si>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</si>
  <si>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</si>
  <si>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</si>
  <si>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</si>
  <si>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</si>
  <si>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</si>
  <si>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</si>
  <si>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</si>
  <si>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</si>
  <si>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</si>
  <si>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</si>
  <si>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</si>
  <si>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</si>
  <si>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</si>
  <si>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</si>
  <si>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</si>
  <si>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</si>
  <si>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</si>
  <si>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</si>
  <si>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</si>
  <si>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</si>
  <si>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</si>
  <si>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</si>
  <si>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</si>
  <si>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</si>
  <si>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</si>
  <si>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</si>
  <si>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</si>
  <si>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</si>
  <si>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</si>
  <si>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</si>
  <si>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</si>
  <si>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</si>
  <si>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</si>
  <si>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</si>
  <si>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</si>
  <si>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</si>
  <si>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</si>
  <si>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</si>
  <si>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</si>
  <si>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</si>
  <si>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</si>
  <si>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</si>
  <si>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</si>
  <si>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</si>
  <si>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</si>
  <si>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</si>
  <si>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</si>
  <si>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</si>
  <si>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</si>
  <si>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</si>
  <si>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</si>
  <si>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</si>
  <si>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</si>
  <si>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</si>
  <si>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</si>
  <si>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</si>
  <si>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</si>
  <si>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</si>
  <si>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</si>
  <si>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</si>
  <si>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</si>
  <si>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</si>
  <si>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</si>
  <si>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</si>
  <si>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</si>
  <si>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</si>
  <si>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</si>
  <si>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</si>
  <si>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</si>
  <si>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</si>
  <si>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</si>
  <si>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</si>
  <si>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</si>
  <si>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</si>
  <si>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</si>
  <si>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</si>
  <si>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</si>
  <si>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</si>
  <si>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</si>
  <si>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</si>
  <si>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</si>
  <si>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</si>
  <si>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</si>
  <si>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</si>
  <si>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</si>
  <si>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</si>
  <si>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</si>
  <si>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</si>
  <si>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</si>
  <si>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</si>
  <si>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</si>
  <si>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</si>
  <si>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</si>
  <si>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</si>
  <si>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</si>
  <si>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</si>
  <si>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</si>
  <si>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</si>
  <si>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</si>
  <si>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</si>
  <si>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</si>
  <si>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</si>
  <si>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</si>
  <si>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</si>
  <si>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</si>
  <si>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</si>
  <si>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</si>
  <si>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</si>
  <si>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</si>
  <si>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</si>
  <si>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ZAGHOUEN</t>
  </si>
  <si>
    <t>M Souheil DRAOUI</t>
  </si>
  <si>
    <t>Directeur magasin (M Yousef) et responsable rayons (M Sabeur)</t>
  </si>
  <si>
    <t>L'autocontrôle du nettoyage n'était pas quotidien.</t>
  </si>
  <si>
    <t>Assurer l'enregistrement journalier des autocontrôles du nettoyage.</t>
  </si>
  <si>
    <t>Renforcer le nettoyage.</t>
  </si>
  <si>
    <t>Stockage simultané des produits de nettoyage avec les produits alimentaires.</t>
  </si>
  <si>
    <t>Assurer la séparation des différents produits stockés.</t>
  </si>
  <si>
    <t>Les étagères de farine, sucre, pâtes et semoules n'était pas propres.</t>
  </si>
  <si>
    <t>Présence de 15 paquets du produit "Cal Nort" bouillon saveur bœuf dont la DLC était dépassée depuis le 20/06/18 et le 07/04/19 (voir photo).</t>
  </si>
  <si>
    <t>Renforcer le contrôle des DLC des produits.</t>
  </si>
  <si>
    <t>Assurer l'enregistrement quotidien des autocontrôles du nettoyage.</t>
  </si>
  <si>
    <t>Pas de stockage. Les produits réceptionnés sont exposés directement au rayon.</t>
  </si>
  <si>
    <t>Utilisation du thermomètre de la réception.</t>
  </si>
  <si>
    <t>Veuillez utiliser le thermomètre du rayon PLS.</t>
  </si>
  <si>
    <t>Veuillez respecter les dates limites de retrait.</t>
  </si>
  <si>
    <t>Rupture de la chaine du froid pour les yaourts en attente d'exposition (la durée d'attente était &gt; 1 heure). T mesurée: 18,2°C.</t>
  </si>
  <si>
    <t>Veuillez minimiser la durée d'attente des produits avant exposition afin de maintenir une température &lt; 10°C.</t>
  </si>
  <si>
    <t>Présence de 4 paquets du produit "NUGGETS DE FROMAGE" dont la date limite de retrait était dépassée DLC 25/06/19. Nous rappelons que la date limite de retrait pour ces produits est de DLC- une semaine.</t>
  </si>
  <si>
    <t>Absence de la feuille de la procédure de destruction des produits.</t>
  </si>
  <si>
    <t>Veuillez télécharger la feuille et l'affichée.</t>
  </si>
  <si>
    <t>Réduire l'espace sous la porte de la réception.</t>
  </si>
  <si>
    <t>Le taux d'hygromètrie était de 49% &lt; 65%, correct.</t>
  </si>
  <si>
    <t>Présence de givre au niveau du meuble froid d'exposition des produits surgelés.</t>
  </si>
  <si>
    <t>Procéder au dégivrage.</t>
  </si>
  <si>
    <t>Assurer la réparation.</t>
  </si>
  <si>
    <t>Le coin du meuble froid d'exposition des produits surgelés était démonté (voir photo).</t>
  </si>
  <si>
    <t>Le distributeur savon installé dans les vestiaires femmes était endommagé (non fonctionnel).</t>
  </si>
  <si>
    <t>Absence de local poubelle.</t>
  </si>
  <si>
    <t>Veuillez aménager un espace pour un local poubelle.</t>
  </si>
  <si>
    <t>La pédale de la poubelle située devant les vestiaires hommes et femmes était rompue.</t>
  </si>
  <si>
    <t>Présence de givre dans les meubles froids d'exposition des glaces et des produits surgelés.</t>
  </si>
  <si>
    <t>Présence d'un pot de ricotta "Kaiser" dont les mentions légales (DF, DLC et N°Lot) étaient absentes.</t>
  </si>
  <si>
    <t>Renforcer le contrôle de l'étiquetage fournisseur.</t>
  </si>
  <si>
    <t>Présence de 17 pots de yaourts "Vitalait" et de 6 yaourts à boire "dun up" dont la date limite de retrait était dépassée DLC 23/06/19.
Nous rappelons que la date de retrait est de DLC-2 pour les yaourts.</t>
  </si>
  <si>
    <t>Prévoir une formation pour tous les employés.</t>
  </si>
  <si>
    <t>Interdire le stockage de la nourriture dans les casiers.</t>
  </si>
  <si>
    <t>Seul le directeur à assisté à une formation en BPH.</t>
  </si>
  <si>
    <t>Présence de restes alimentaires (assiette de riz) dans un casier dans les vestiaires hommes.</t>
  </si>
  <si>
    <t>La porte de la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</si>
</sst>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3407024"/>
        <c:axId val="493410288"/>
      </c:barChart>
      <c:catAx>
        <c:axId val="49340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410288"/>
        <c:crosses val="autoZero"/>
        <c:auto val="1"/>
        <c:lblAlgn val="ctr"/>
        <c:lblOffset val="100"/>
        <c:noMultiLvlLbl val="0"/>
      </c:catAx>
      <c:valAx>
        <c:axId val="49341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340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4064"/>
        <c:axId val="492546240"/>
      </c:barChart>
      <c:catAx>
        <c:axId val="49254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6240"/>
        <c:crosses val="autoZero"/>
        <c:auto val="1"/>
        <c:lblAlgn val="ctr"/>
        <c:lblOffset val="100"/>
        <c:noMultiLvlLbl val="0"/>
      </c:catAx>
      <c:valAx>
        <c:axId val="492546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0.56818181818181823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5392"/>
        <c:axId val="487866480"/>
      </c:barChart>
      <c:catAx>
        <c:axId val="48786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6480"/>
        <c:crosses val="autoZero"/>
        <c:auto val="1"/>
        <c:lblAlgn val="ctr"/>
        <c:lblOffset val="100"/>
        <c:noMultiLvlLbl val="0"/>
      </c:catAx>
      <c:valAx>
        <c:axId val="48786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0.59259259259259256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0496"/>
        <c:axId val="487861584"/>
      </c:barChart>
      <c:catAx>
        <c:axId val="48786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1584"/>
        <c:crosses val="autoZero"/>
        <c:auto val="1"/>
        <c:lblAlgn val="ctr"/>
        <c:lblOffset val="100"/>
        <c:noMultiLvlLbl val="0"/>
      </c:catAx>
      <c:valAx>
        <c:axId val="48786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5936"/>
        <c:axId val="487871376"/>
      </c:barChart>
      <c:catAx>
        <c:axId val="48786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71376"/>
        <c:crosses val="autoZero"/>
        <c:auto val="1"/>
        <c:lblAlgn val="ctr"/>
        <c:lblOffset val="100"/>
        <c:noMultiLvlLbl val="0"/>
      </c:catAx>
      <c:valAx>
        <c:axId val="48787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8656"/>
        <c:axId val="487869200"/>
      </c:barChart>
      <c:catAx>
        <c:axId val="48786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9200"/>
        <c:crosses val="autoZero"/>
        <c:auto val="1"/>
        <c:lblAlgn val="ctr"/>
        <c:lblOffset val="100"/>
        <c:noMultiLvlLbl val="0"/>
      </c:catAx>
      <c:valAx>
        <c:axId val="48786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0.88571428571428568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72464"/>
        <c:axId val="487873008"/>
      </c:barChart>
      <c:catAx>
        <c:axId val="48787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73008"/>
        <c:crosses val="autoZero"/>
        <c:auto val="1"/>
        <c:lblAlgn val="ctr"/>
        <c:lblOffset val="100"/>
        <c:noMultiLvlLbl val="0"/>
      </c:catAx>
      <c:valAx>
        <c:axId val="48787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7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0.74444444444444446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6055328"/>
        <c:axId val="426056960"/>
      </c:barChart>
      <c:catAx>
        <c:axId val="42605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6056960"/>
        <c:crosses val="autoZero"/>
        <c:auto val="1"/>
        <c:lblAlgn val="ctr"/>
        <c:lblOffset val="100"/>
        <c:noMultiLvlLbl val="0"/>
      </c:catAx>
      <c:valAx>
        <c:axId val="42605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605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0.81507936507936507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6062400"/>
        <c:axId val="297488336"/>
        <c:extLst xmlns:c16r2="http://schemas.microsoft.com/office/drawing/2015/06/chart"/>
      </c:barChart>
      <c:catAx>
        <c:axId val="426062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488336"/>
        <c:crosses val="autoZero"/>
        <c:auto val="1"/>
        <c:lblAlgn val="ctr"/>
        <c:lblOffset val="100"/>
        <c:noMultiLvlLbl val="0"/>
      </c:catAx>
      <c:valAx>
        <c:axId val="2974883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60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0.72249999999999992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86255376"/>
        <c:axId val="486260272"/>
        <c:extLst xmlns:c16r2="http://schemas.microsoft.com/office/drawing/2015/06/chart"/>
      </c:barChart>
      <c:catAx>
        <c:axId val="4862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60272"/>
        <c:crosses val="autoZero"/>
        <c:auto val="1"/>
        <c:lblAlgn val="ctr"/>
        <c:lblOffset val="100"/>
        <c:noMultiLvlLbl val="0"/>
      </c:catAx>
      <c:valAx>
        <c:axId val="4862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3409200"/>
        <c:axId val="493411376"/>
      </c:barChart>
      <c:catAx>
        <c:axId val="49340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411376"/>
        <c:crosses val="autoZero"/>
        <c:auto val="1"/>
        <c:lblAlgn val="ctr"/>
        <c:lblOffset val="100"/>
        <c:noMultiLvlLbl val="0"/>
      </c:catAx>
      <c:valAx>
        <c:axId val="49341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340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3403216"/>
        <c:axId val="493403760"/>
      </c:barChart>
      <c:catAx>
        <c:axId val="49340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403760"/>
        <c:crosses val="autoZero"/>
        <c:auto val="1"/>
        <c:lblAlgn val="ctr"/>
        <c:lblOffset val="100"/>
        <c:noMultiLvlLbl val="0"/>
      </c:catAx>
      <c:valAx>
        <c:axId val="49340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340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3404304"/>
        <c:axId val="493397776"/>
      </c:barChart>
      <c:catAx>
        <c:axId val="49340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397776"/>
        <c:crosses val="autoZero"/>
        <c:auto val="1"/>
        <c:lblAlgn val="ctr"/>
        <c:lblOffset val="100"/>
        <c:noMultiLvlLbl val="0"/>
      </c:catAx>
      <c:valAx>
        <c:axId val="49339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340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38624"/>
        <c:axId val="492547328"/>
      </c:barChart>
      <c:catAx>
        <c:axId val="49253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7328"/>
        <c:crosses val="autoZero"/>
        <c:auto val="1"/>
        <c:lblAlgn val="ctr"/>
        <c:lblOffset val="100"/>
        <c:noMultiLvlLbl val="0"/>
      </c:catAx>
      <c:valAx>
        <c:axId val="49254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3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37536"/>
        <c:axId val="492535904"/>
      </c:barChart>
      <c:catAx>
        <c:axId val="49253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35904"/>
        <c:crosses val="autoZero"/>
        <c:auto val="1"/>
        <c:lblAlgn val="ctr"/>
        <c:lblOffset val="100"/>
        <c:noMultiLvlLbl val="0"/>
      </c:catAx>
      <c:valAx>
        <c:axId val="49253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3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5152"/>
        <c:axId val="492545696"/>
      </c:barChart>
      <c:catAx>
        <c:axId val="4925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5696"/>
        <c:crosses val="autoZero"/>
        <c:auto val="1"/>
        <c:lblAlgn val="ctr"/>
        <c:lblOffset val="100"/>
        <c:noMultiLvlLbl val="0"/>
      </c:catAx>
      <c:valAx>
        <c:axId val="49254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36448"/>
        <c:axId val="492546784"/>
      </c:barChart>
      <c:catAx>
        <c:axId val="4925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6784"/>
        <c:crosses val="autoZero"/>
        <c:auto val="1"/>
        <c:lblAlgn val="ctr"/>
        <c:lblOffset val="100"/>
        <c:noMultiLvlLbl val="0"/>
      </c:catAx>
      <c:valAx>
        <c:axId val="492546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3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0256"/>
        <c:axId val="492540800"/>
      </c:barChart>
      <c:catAx>
        <c:axId val="49254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0800"/>
        <c:crosses val="autoZero"/>
        <c:auto val="1"/>
        <c:lblAlgn val="ctr"/>
        <c:lblOffset val="100"/>
        <c:noMultiLvlLbl val="0"/>
      </c:catAx>
      <c:valAx>
        <c:axId val="49254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475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ZAGHOUEN</v>
      </c>
    </row>
    <row r="24" spans="1:11" ht="33" customHeight="1" x14ac:dyDescent="0.25">
      <c r="A24" s="277" t="s">
        <v>280</v>
      </c>
      <c r="B24" s="343">
        <f>AVERAGE('A1 Exploitation'!D730,'A1 Technique'!D199)</f>
        <v>0.81507936507936507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ZAGHOUEN</v>
      </c>
    </row>
    <row r="34" spans="1:10" ht="33" customHeight="1" x14ac:dyDescent="0.25">
      <c r="A34" s="277" t="s">
        <v>280</v>
      </c>
      <c r="B34" s="343">
        <f>'A1 Exploitation'!D730</f>
        <v>0.74444444444444446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ZAGHOUEN</v>
      </c>
    </row>
    <row r="43" spans="1:10" ht="33" customHeight="1" x14ac:dyDescent="0.25">
      <c r="A43" s="277" t="s">
        <v>280</v>
      </c>
      <c r="B43" s="343">
        <f>AVERAGE('A1 Exploitation'!D728, 'A1 Technique'!D197)</f>
        <v>0.72249999999999992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ZAGHOUEN</v>
      </c>
    </row>
    <row r="52" spans="1:10" ht="33" customHeight="1" x14ac:dyDescent="0.25">
      <c r="A52" s="277" t="s">
        <v>280</v>
      </c>
      <c r="B52" s="345">
        <f>'A1 Exploitation'!D48</f>
        <v>0.97058823529411764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ZAGHOUEN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ZAGHOUEN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ZAGHOUEN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ZAGHOUEN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ZAGHOUEN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ZAGHOUEN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ZAGHOUEN</v>
      </c>
    </row>
    <row r="115" spans="1:10" ht="33" customHeight="1" x14ac:dyDescent="0.25">
      <c r="A115" s="277" t="s">
        <v>280</v>
      </c>
      <c r="B115" s="343" t="e">
        <f>'A1 Exploitation'!D476</f>
        <v>#DIV/0!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ZAGHOUEN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ZAGHOUEN</v>
      </c>
    </row>
    <row r="133" spans="1:10" ht="33" customHeight="1" x14ac:dyDescent="0.25">
      <c r="A133" s="277" t="s">
        <v>280</v>
      </c>
      <c r="B133" s="343" t="e">
        <f>'A1 Exploitation'!D570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ZAGHOUEN</v>
      </c>
    </row>
    <row r="142" spans="1:10" ht="33" customHeight="1" x14ac:dyDescent="0.25">
      <c r="A142" s="277" t="s">
        <v>280</v>
      </c>
      <c r="B142" s="343">
        <f>'A1 Exploitation'!D610</f>
        <v>0.56818181818181823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ZAGHOUEN</v>
      </c>
    </row>
    <row r="151" spans="1:10" ht="33" customHeight="1" x14ac:dyDescent="0.25">
      <c r="A151" s="277" t="s">
        <v>280</v>
      </c>
      <c r="B151" s="343">
        <f>'A1 Exploitation'!D673</f>
        <v>0.59259259259259256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ZAGHOUEN</v>
      </c>
    </row>
    <row r="161" spans="1:10" ht="33" customHeight="1" x14ac:dyDescent="0.25">
      <c r="A161" s="277" t="s">
        <v>280</v>
      </c>
      <c r="B161" s="343">
        <f>'A1 Exploitation'!D702</f>
        <v>0.9375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ZAGHOUEN</v>
      </c>
    </row>
    <row r="170" spans="1:10" ht="33" customHeight="1" x14ac:dyDescent="0.25">
      <c r="A170" s="277" t="s">
        <v>280</v>
      </c>
      <c r="B170" s="343">
        <f>'A1 Exploitation'!D726</f>
        <v>0.875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ZAGHOUEN</v>
      </c>
    </row>
    <row r="179" spans="1:10" ht="33" customHeight="1" x14ac:dyDescent="0.25">
      <c r="A179" s="277" t="s">
        <v>280</v>
      </c>
      <c r="B179" s="343">
        <f>'A1 Technique'!D199</f>
        <v>0.88571428571428568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ZAGHOUEN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476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477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43637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0.74444444444444446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9.5" customHeight="1" x14ac:dyDescent="0.4">
      <c r="A41" s="88" t="s">
        <v>312</v>
      </c>
      <c r="B41" s="89">
        <v>1</v>
      </c>
      <c r="C41" s="89"/>
      <c r="D41" s="90" t="s">
        <v>478</v>
      </c>
      <c r="E41" s="90" t="s">
        <v>479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43637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43637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43637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43637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43637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43637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43637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43637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43637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84" x14ac:dyDescent="0.4">
      <c r="A580" s="88" t="s">
        <v>45</v>
      </c>
      <c r="B580" s="89">
        <v>0</v>
      </c>
      <c r="C580" s="89"/>
      <c r="D580" s="90" t="s">
        <v>481</v>
      </c>
      <c r="E580" s="90" t="s">
        <v>482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16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42" x14ac:dyDescent="0.4">
      <c r="A592" s="88" t="s">
        <v>87</v>
      </c>
      <c r="B592" s="89">
        <v>1</v>
      </c>
      <c r="C592" s="89"/>
      <c r="D592" s="90" t="s">
        <v>483</v>
      </c>
      <c r="E592" s="90" t="s">
        <v>480</v>
      </c>
      <c r="F592" s="90"/>
      <c r="G592" s="83"/>
    </row>
    <row r="593" spans="1:7" ht="87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484</v>
      </c>
      <c r="E593" s="90" t="s">
        <v>485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478</v>
      </c>
      <c r="E602" s="338" t="s">
        <v>486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9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25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D609/(COUNT(B579:C587,B592:C605)*2)</f>
        <v>0.56818181818181823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43637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63" x14ac:dyDescent="0.4">
      <c r="A618" s="108" t="s">
        <v>89</v>
      </c>
      <c r="B618" s="89" t="s">
        <v>30</v>
      </c>
      <c r="C618" s="89"/>
      <c r="D618" s="90" t="s">
        <v>487</v>
      </c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488</v>
      </c>
      <c r="E624" s="90" t="s">
        <v>489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4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0.66666666666666663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135" customHeight="1" x14ac:dyDescent="0.4">
      <c r="A633" s="88" t="s">
        <v>186</v>
      </c>
      <c r="B633" s="89">
        <v>0</v>
      </c>
      <c r="C633" s="89"/>
      <c r="D633" s="130" t="s">
        <v>509</v>
      </c>
      <c r="E633" s="90" t="s">
        <v>490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85.5" customHeight="1" x14ac:dyDescent="0.4">
      <c r="A637" s="138" t="s">
        <v>418</v>
      </c>
      <c r="B637" s="89">
        <v>1</v>
      </c>
      <c r="C637" s="99"/>
      <c r="D637" s="130" t="s">
        <v>507</v>
      </c>
      <c r="E637" s="90" t="s">
        <v>508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133.5" customHeight="1" x14ac:dyDescent="0.4">
      <c r="A648" s="170" t="s">
        <v>457</v>
      </c>
      <c r="B648" s="89">
        <v>0</v>
      </c>
      <c r="C648" s="99">
        <f>IF(B648=0, -10, "0")</f>
        <v>-10</v>
      </c>
      <c r="D648" s="130" t="s">
        <v>491</v>
      </c>
      <c r="E648" s="130" t="s">
        <v>492</v>
      </c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-8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-1.3333333333333333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0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126" x14ac:dyDescent="0.4">
      <c r="A658" s="88" t="s">
        <v>189</v>
      </c>
      <c r="B658" s="89">
        <v>0</v>
      </c>
      <c r="C658" s="89"/>
      <c r="D658" s="205" t="s">
        <v>493</v>
      </c>
      <c r="E658" s="205" t="s">
        <v>490</v>
      </c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32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0.59259259259259256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43637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512</v>
      </c>
      <c r="E688" s="135" t="s">
        <v>510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3" x14ac:dyDescent="0.4">
      <c r="A697" s="177" t="s">
        <v>318</v>
      </c>
      <c r="B697" s="89">
        <v>1</v>
      </c>
      <c r="C697" s="99"/>
      <c r="D697" s="88" t="s">
        <v>494</v>
      </c>
      <c r="E697" s="90" t="s">
        <v>495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0.9375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43637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513</v>
      </c>
      <c r="E710" s="135" t="s">
        <v>511</v>
      </c>
      <c r="F710" s="135"/>
      <c r="G710" s="184"/>
    </row>
    <row r="711" spans="1:7" ht="105" x14ac:dyDescent="0.4">
      <c r="A711" s="109" t="s">
        <v>316</v>
      </c>
      <c r="B711" s="185">
        <v>1</v>
      </c>
      <c r="C711" s="185"/>
      <c r="D711" s="135" t="s">
        <v>478</v>
      </c>
      <c r="E711" s="135" t="s">
        <v>479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0.82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134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0.74444444444444446</v>
      </c>
      <c r="E730" s="3"/>
      <c r="F730" s="3"/>
    </row>
  </sheetData>
  <sheetProtection algorithmName="SHA-512" hashValue="lYbcVkcjBGZ2EImz96O+78u31/Ik56rrKtcFo3FboT5X7N+KSX4SHEHu0yM6hURI4ugxGbaBcwSAQ0vTj6MPTw==" saltValue="eohxg+EBk423iZn5CRWuo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1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ZAGHOUEN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(M Yousef) et responsable rayons (M Sabeur)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43637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>
        <f>D199</f>
        <v>0.88571428571428568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514</v>
      </c>
      <c r="E17" s="43" t="s">
        <v>496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9</v>
      </c>
    </row>
    <row r="23" spans="1:7" x14ac:dyDescent="0.3">
      <c r="A23" s="449" t="s">
        <v>251</v>
      </c>
      <c r="B23" s="452"/>
      <c r="C23" s="45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497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10</v>
      </c>
    </row>
    <row r="53" spans="1:6" x14ac:dyDescent="0.3">
      <c r="A53" s="449" t="s">
        <v>251</v>
      </c>
      <c r="B53" s="452"/>
      <c r="C53" s="45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501</v>
      </c>
      <c r="E58" s="43" t="s">
        <v>500</v>
      </c>
      <c r="F58" s="42"/>
    </row>
    <row r="59" spans="1:6" ht="49.5" x14ac:dyDescent="0.3">
      <c r="A59" s="5" t="s">
        <v>79</v>
      </c>
      <c r="B59" s="42">
        <v>1</v>
      </c>
      <c r="C59" s="42"/>
      <c r="D59" s="76" t="s">
        <v>498</v>
      </c>
      <c r="E59" s="42" t="s">
        <v>499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8</v>
      </c>
    </row>
    <row r="64" spans="1:6" x14ac:dyDescent="0.3">
      <c r="A64" s="449" t="s">
        <v>251</v>
      </c>
      <c r="B64" s="452"/>
      <c r="C64" s="453"/>
      <c r="D64" s="332">
        <f>D63/(COUNT(B56:C62)*2)</f>
        <v>0.8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502</v>
      </c>
      <c r="E155" s="42" t="s">
        <v>500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15</v>
      </c>
    </row>
    <row r="162" spans="1:6" x14ac:dyDescent="0.3">
      <c r="A162" s="449" t="s">
        <v>251</v>
      </c>
      <c r="B162" s="452"/>
      <c r="C162" s="45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2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49.5" x14ac:dyDescent="0.3">
      <c r="A181" s="16" t="s">
        <v>270</v>
      </c>
      <c r="B181" s="42">
        <v>0</v>
      </c>
      <c r="C181" s="42"/>
      <c r="D181" s="43" t="s">
        <v>503</v>
      </c>
      <c r="E181" s="43" t="s">
        <v>504</v>
      </c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505</v>
      </c>
      <c r="E182" s="28" t="s">
        <v>500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7</v>
      </c>
    </row>
    <row r="187" spans="1:7" x14ac:dyDescent="0.3">
      <c r="A187" s="449" t="s">
        <v>251</v>
      </c>
      <c r="B187" s="452"/>
      <c r="C187" s="453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506</v>
      </c>
      <c r="E192" s="42" t="s">
        <v>499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3</v>
      </c>
    </row>
    <row r="195" spans="1:6" x14ac:dyDescent="0.3">
      <c r="A195" s="449" t="s">
        <v>251</v>
      </c>
      <c r="B195" s="452"/>
      <c r="C195" s="453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0.88571428571428568</v>
      </c>
    </row>
  </sheetData>
  <sheetProtection algorithmName="SHA-512" hashValue="Z/ADg8VcxVwRybyOBkr5orEOIuV6xKaegFX/Qj6NM2FRJyJf+Q57nv1odEpdUSPGVrxib3+zL1nRUUj2TPoM4Q==" saltValue="n2nwmwVmX0szYPz4rDqWc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ZAGHOUEN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ZAGHOUEN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(M Yousef) et responsable rayons (M Sabeur)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43637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ZAGHOUEN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ZAGHOUEN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(M Yousef) et responsable rayons (M Sabeur)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43637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G29" sqref="G2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ZAGHOUEN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ZAGHOUEN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(M Yousef) et responsable rayons (M Sabeur)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43637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2019-06-25T07:40:26Z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